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Data" sheetId="1" r:id="rId4"/>
    <sheet state="visible" name="WarehouseData" sheetId="2" r:id="rId5"/>
    <sheet state="visible" name="top 3 territories by share in t" sheetId="3" r:id="rId6"/>
    <sheet state="visible" name="top 3 territories by turnover t" sheetId="4" r:id="rId7"/>
    <sheet state="visible" name="Chart" sheetId="5" r:id="rId8"/>
  </sheets>
  <definedNames/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<sst xmlns="http://schemas.openxmlformats.org/spreadsheetml/2006/main" count="1247" uniqueCount="42">
  <si>
    <t>Дата</t>
  </si>
  <si>
    <t>Week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</si>
  <si>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</si>
  <si>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</si>
  <si>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</si>
  <si>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</si>
  <si>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</si>
  <si>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</si>
  <si>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</si>
  <si>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</si>
  <si>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 xml:space="preserve"> Margin</t>
  </si>
  <si>
    <t>Profitability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</si>
  <si>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</si>
  <si>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</si>
  <si>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</si>
  <si>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</si>
  <si>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</si>
  <si>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</si>
  <si>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</si>
  <si>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</si>
  <si>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</si>
  <si>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Краснодар</t>
  </si>
  <si>
    <t>Москва Запад</t>
  </si>
  <si>
    <t>Москва Восток</t>
  </si>
  <si>
    <t>Новосибирск</t>
  </si>
  <si>
    <t>Ростов-на-Дону</t>
  </si>
  <si>
    <t>Тюмень</t>
  </si>
  <si>
    <t>Самара</t>
  </si>
  <si>
    <t>Томск</t>
  </si>
  <si>
    <t>Уфа</t>
  </si>
  <si>
    <t>SUM/Товарооборот, руб</t>
  </si>
  <si>
    <t>SUM/Товарооборот в себестоимости</t>
  </si>
  <si>
    <t xml:space="preserve"> share in total turnover</t>
  </si>
  <si>
    <t>Turnover to the warehouse share</t>
  </si>
  <si>
    <t>18,00 Жалпы</t>
  </si>
  <si>
    <t>19,00 Жалпы</t>
  </si>
  <si>
    <t>20,00 Жалпы</t>
  </si>
  <si>
    <t>21,00 Жалпы</t>
  </si>
  <si>
    <t>22,00 Жалпы</t>
  </si>
  <si>
    <t>23,00 Жалпы</t>
  </si>
  <si>
    <t>Жалпы қосынды</t>
  </si>
  <si>
    <t>AVERAGE/Profitability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</si>
</sst>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b/>
      <i/>
      <sz val="11.0"/>
      <color theme="1"/>
      <name val="Calibri"/>
    </font>
    <font>
      <b/>
      <color rgb="FFFF0000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D8DEE8"/>
        <bgColor rgb="FFD8DEE8"/>
      </patternFill>
    </fill>
    <fill>
      <patternFill patternType="solid">
        <fgColor rgb="FF657BA3"/>
        <bgColor rgb="FF657BA3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8EAADB"/>
      </left>
      <right/>
      <top style="thin">
        <color rgb="FF8EAADB"/>
      </top>
      <bottom/>
    </border>
    <border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bottom style="thick">
        <color rgb="FF657BA3"/>
      </bottom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shrinkToFit="0" vertical="center" wrapText="1"/>
    </xf>
    <xf borderId="2" fillId="2" fontId="1" numFmtId="4" xfId="0" applyAlignment="1" applyBorder="1" applyFont="1" applyNumberFormat="1">
      <alignment readingOrder="0" shrinkToFit="0" vertical="center" wrapText="1"/>
    </xf>
    <xf borderId="3" fillId="2" fontId="2" numFmtId="49" xfId="0" applyAlignment="1" applyBorder="1" applyFont="1" applyNumberFormat="1">
      <alignment shrinkToFit="0" vertical="center" wrapText="1"/>
    </xf>
    <xf borderId="3" fillId="2" fontId="2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4" fillId="2" fontId="2" numFmtId="0" xfId="0" applyAlignment="1" applyBorder="1" applyFont="1">
      <alignment shrinkToFit="0" vertical="center" wrapText="1"/>
    </xf>
    <xf borderId="5" fillId="2" fontId="2" numFmtId="0" xfId="0" applyAlignment="1" applyBorder="1" applyFont="1">
      <alignment shrinkToFit="0" vertical="center" wrapText="1"/>
    </xf>
    <xf borderId="0" fillId="0" fontId="3" numFmtId="10" xfId="0" applyAlignment="1" applyFont="1" applyNumberForma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3" fontId="3" numFmtId="164" xfId="0" applyBorder="1" applyFill="1" applyFont="1" applyNumberFormat="1"/>
    <xf borderId="2" fillId="3" fontId="3" numFmtId="4" xfId="0" applyBorder="1" applyFont="1" applyNumberFormat="1"/>
    <xf borderId="3" fillId="3" fontId="3" numFmtId="49" xfId="0" applyBorder="1" applyFont="1" applyNumberFormat="1"/>
    <xf borderId="3" fillId="3" fontId="3" numFmtId="0" xfId="0" applyBorder="1" applyFont="1"/>
    <xf borderId="4" fillId="3" fontId="3" numFmtId="0" xfId="0" applyBorder="1" applyFont="1"/>
    <xf borderId="0" fillId="0" fontId="4" numFmtId="0" xfId="0" applyFont="1"/>
    <xf borderId="0" fillId="0" fontId="4" numFmtId="10" xfId="0" applyFont="1" applyNumberFormat="1"/>
    <xf borderId="6" fillId="0" fontId="3" numFmtId="164" xfId="0" applyBorder="1" applyFont="1" applyNumberFormat="1"/>
    <xf borderId="7" fillId="0" fontId="3" numFmtId="49" xfId="0" applyBorder="1" applyFont="1" applyNumberFormat="1"/>
    <xf borderId="7" fillId="0" fontId="3" numFmtId="0" xfId="0" applyBorder="1" applyFont="1"/>
    <xf borderId="8" fillId="0" fontId="3" numFmtId="0" xfId="0" applyBorder="1" applyFont="1"/>
    <xf borderId="1" fillId="0" fontId="3" numFmtId="164" xfId="0" applyBorder="1" applyFont="1" applyNumberFormat="1"/>
    <xf borderId="3" fillId="0" fontId="3" numFmtId="49" xfId="0" applyBorder="1" applyFont="1" applyNumberFormat="1"/>
    <xf borderId="3" fillId="0" fontId="3" numFmtId="0" xfId="0" applyBorder="1" applyFont="1"/>
    <xf borderId="4" fillId="0" fontId="3" numFmtId="0" xfId="0" applyBorder="1" applyFont="1"/>
    <xf borderId="6" fillId="3" fontId="3" numFmtId="164" xfId="0" applyBorder="1" applyFont="1" applyNumberFormat="1"/>
    <xf borderId="7" fillId="3" fontId="3" numFmtId="49" xfId="0" applyBorder="1" applyFont="1" applyNumberFormat="1"/>
    <xf borderId="7" fillId="3" fontId="3" numFmtId="0" xfId="0" applyBorder="1" applyFont="1"/>
    <xf borderId="8" fillId="3" fontId="3" numFmtId="0" xfId="0" applyBorder="1" applyFont="1"/>
    <xf borderId="9" fillId="0" fontId="3" numFmtId="164" xfId="0" applyBorder="1" applyFont="1" applyNumberFormat="1"/>
    <xf borderId="10" fillId="0" fontId="3" numFmtId="49" xfId="0" applyBorder="1" applyFont="1" applyNumberFormat="1"/>
    <xf borderId="10" fillId="0" fontId="3" numFmtId="0" xfId="0" applyBorder="1" applyFont="1"/>
    <xf borderId="11" fillId="0" fontId="3" numFmtId="0" xfId="0" applyBorder="1" applyFont="1"/>
    <xf borderId="0" fillId="0" fontId="4" numFmtId="164" xfId="0" applyFont="1" applyNumberFormat="1"/>
    <xf borderId="0" fillId="0" fontId="4" numFmtId="4" xfId="0" applyFont="1" applyNumberFormat="1"/>
    <xf borderId="0" fillId="0" fontId="4" numFmtId="49" xfId="0" applyFont="1" applyNumberFormat="1"/>
    <xf borderId="5" fillId="2" fontId="1" numFmtId="164" xfId="0" applyAlignment="1" applyBorder="1" applyFont="1" applyNumberFormat="1">
      <alignment readingOrder="0" shrinkToFit="0" vertical="center" wrapText="1"/>
    </xf>
    <xf borderId="5" fillId="2" fontId="2" numFmtId="49" xfId="0" applyAlignment="1" applyBorder="1" applyFont="1" applyNumberFormat="1">
      <alignment shrinkToFit="0" vertical="center" wrapText="1"/>
    </xf>
    <xf borderId="5" fillId="2" fontId="1" numFmtId="0" xfId="0" applyAlignment="1" applyBorder="1" applyFont="1">
      <alignment readingOrder="0" shrinkToFit="0" vertical="center" wrapText="1"/>
    </xf>
    <xf borderId="0" fillId="0" fontId="3" numFmtId="164" xfId="0" applyFont="1" applyNumberFormat="1"/>
    <xf borderId="0" fillId="0" fontId="5" numFmtId="49" xfId="0" applyFont="1" applyNumberFormat="1"/>
    <xf borderId="0" fillId="0" fontId="5" numFmtId="0" xfId="0" applyFont="1"/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12" fillId="4" fontId="6" numFmtId="4" xfId="0" applyAlignment="1" applyBorder="1" applyFill="1" applyFont="1" applyNumberFormat="1">
      <alignment vertical="bottom"/>
    </xf>
    <xf borderId="12" fillId="4" fontId="6" numFmtId="49" xfId="0" applyAlignment="1" applyBorder="1" applyFont="1" applyNumberFormat="1">
      <alignment vertical="bottom"/>
    </xf>
    <xf borderId="12" fillId="5" fontId="1" numFmtId="0" xfId="0" applyAlignment="1" applyBorder="1" applyFill="1" applyFont="1">
      <alignment vertical="bottom"/>
    </xf>
    <xf borderId="0" fillId="6" fontId="3" numFmtId="4" xfId="0" applyAlignment="1" applyFill="1" applyFont="1" applyNumberFormat="1">
      <alignment horizontal="right" vertical="bottom"/>
    </xf>
    <xf borderId="13" fillId="6" fontId="3" numFmtId="49" xfId="0" applyAlignment="1" applyBorder="1" applyFont="1" applyNumberFormat="1">
      <alignment vertical="bottom"/>
    </xf>
    <xf borderId="0" fillId="7" fontId="3" numFmtId="0" xfId="0" applyAlignment="1" applyFill="1" applyFont="1">
      <alignment horizontal="right" vertical="bottom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505" sheet="SalesData"/>
  </cacheSource>
  <cacheFields>
    <cacheField name="Дата" numFmtId="164">
      <sharedItems containsSemiMixedTypes="0" containsDate="1" containsString="0">
        <d v="2020-04-28T00:00:00Z"/>
        <d v="2020-04-29T00:00:00Z"/>
        <d v="2020-04-30T00:00:00Z"/>
        <d v="2020-05-01T00:00:00Z"/>
        <d v="2020-05-02T00:00:00Z"/>
        <d v="2020-05-03T00:00:00Z"/>
        <d v="2020-05-04T00:00:00Z"/>
        <d v="2020-05-05T00:00:00Z"/>
        <d v="2020-05-06T00:00:00Z"/>
        <d v="2020-05-07T00:00:00Z"/>
        <d v="2020-05-08T00:00:00Z"/>
        <d v="2020-05-09T00:00:00Z"/>
        <d v="2020-05-10T00:00:00Z"/>
        <d v="2020-05-11T00:00:00Z"/>
        <d v="2020-05-12T00:00:00Z"/>
        <d v="2020-05-13T00:00:00Z"/>
        <d v="2020-05-14T00:00:00Z"/>
        <d v="2020-05-15T00:00:00Z"/>
        <d v="2020-05-16T00:00:00Z"/>
        <d v="2020-05-17T00:00:00Z"/>
        <d v="2020-05-18T00:00:00Z"/>
        <d v="2020-05-19T00:00:00Z"/>
        <d v="2020-05-20T00:00:00Z"/>
        <d v="2020-05-21T00:00:00Z"/>
        <d v="2020-05-22T00:00:00Z"/>
        <d v="2020-05-23T00:00:00Z"/>
        <d v="2020-05-24T00:00:00Z"/>
        <d v="2020-05-25T00:00:00Z"/>
        <d v="2020-05-26T00:00:00Z"/>
        <d v="2020-05-27T00:00:00Z"/>
        <d v="2020-05-28T00:00:00Z"/>
        <d v="2020-05-29T00:00:00Z"/>
        <d v="2020-05-30T00:00:00Z"/>
        <d v="2020-05-31T00:00:00Z"/>
        <d v="2020-06-01T00:00:00Z"/>
      </sharedItems>
    </cacheField>
    <cacheField name="Week" numFmtId="4">
      <sharedItems containsSemiMixedTypes="0" containsString="0" containsNumber="1" containsInteger="1">
        <n v="18.0"/>
        <n v="19.0"/>
        <n v="20.0"/>
        <n v="21.0"/>
        <n v="22.0"/>
        <n v="23.0"/>
      </sharedItems>
    </cacheField>
    <cacheField name="Территория" numFmtId="49">
      <sharedItems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Краснодар"/>
        <s v="Москва Запад"/>
        <s v="Москва Восток"/>
        <s v="Новосибирск"/>
        <s v="Ростов-на-Дону"/>
        <s v="Тюмень"/>
        <s v="Самара"/>
        <s v="Томск"/>
        <s v="Уфа"/>
      </sharedItems>
    </cacheField>
    <cacheField name="Товарооборот, шт" numFmtId="0">
      <sharedItems containsSemiMixedTypes="0" containsString="0" containsNumber="1">
        <n v="26940.0"/>
        <n v="81826.5"/>
        <n v="12331.5"/>
        <n v="23314.5"/>
        <n v="286002.0"/>
        <n v="376060.5"/>
        <n v="73147.5"/>
        <n v="32181.0"/>
        <n v="13303.5"/>
        <n v="25149.0"/>
        <n v="204637.5"/>
        <n v="195705.0"/>
        <n v="12541.5"/>
        <n v="29319.0"/>
        <n v="79527.0"/>
        <n v="10840.5"/>
        <n v="25917.0"/>
        <n v="298059.0"/>
        <n v="387220.5"/>
        <n v="74707.5"/>
        <n v="29142.0"/>
        <n v="13014.0"/>
        <n v="25816.5"/>
        <n v="208351.5"/>
        <n v="203209.5"/>
        <n v="12250.5"/>
        <n v="30445.5"/>
        <n v="77565.0"/>
        <n v="8934.0"/>
        <n v="24211.5"/>
        <n v="311131.5"/>
        <n v="401580.0"/>
        <n v="78235.5"/>
        <n v="31231.5"/>
        <n v="12753.0"/>
        <n v="4285.5"/>
        <n v="27883.5"/>
        <n v="214386.0"/>
        <n v="206038.5"/>
        <n v="11976.0"/>
        <n v="32487.0"/>
        <n v="97534.5"/>
        <n v="11619.0"/>
        <n v="25792.5"/>
        <n v="296149.5"/>
        <n v="372504.0"/>
        <n v="82228.5"/>
        <n v="46620.0"/>
        <n v="17113.5"/>
        <n v="5446.5"/>
        <n v="35190.0"/>
        <n v="239409.0"/>
        <n v="226540.5"/>
        <n v="13644.0"/>
        <n v="29031.0"/>
        <n v="60463.5"/>
        <n v="7866.0"/>
        <n v="19461.0"/>
        <n v="232903.5"/>
        <n v="296580.0"/>
        <n v="46216.5"/>
        <n v="26428.5"/>
        <n v="12313.5"/>
        <n v="4624.5"/>
        <n v="18427.5"/>
        <n v="185979.0"/>
        <n v="176397.0"/>
        <n v="10018.5"/>
        <n v="26082.0"/>
        <n v="77263.5"/>
        <n v="8185.5"/>
        <n v="23539.5"/>
        <n v="274083.0"/>
        <n v="342666.0"/>
        <n v="70581.0"/>
        <n v="29935.5"/>
        <n v="12924.0"/>
        <n v="8127.0"/>
        <n v="21343.5"/>
        <n v="257215.5"/>
        <n v="248148.0"/>
        <n v="10032.0"/>
        <n v="25566.0"/>
        <n v="72928.5"/>
        <n v="9130.5"/>
        <n v="27072.0"/>
        <n v="283942.5"/>
        <n v="360255.0"/>
        <n v="64108.5"/>
        <n v="30780.0"/>
        <n v="12301.5"/>
        <n v="7087.5"/>
        <n v="23587.5"/>
        <n v="237544.5"/>
        <n v="223617.0"/>
        <n v="11062.5"/>
        <n v="31566.0"/>
        <n v="76585.5"/>
        <n v="10147.5"/>
        <n v="22848.0"/>
        <n v="262734.0"/>
        <n v="333792.0"/>
        <n v="66396.0"/>
        <n v="29482.5"/>
        <n v="15987.0"/>
        <n v="8223.0"/>
        <n v="26367.0"/>
        <n v="213582.0"/>
        <n v="203832.0"/>
        <n v="13941.0"/>
        <n v="32511.0"/>
        <n v="68994.0"/>
        <n v="9210.0"/>
        <n v="24678.0"/>
        <n v="277512.0"/>
        <n v="355278.0"/>
        <n v="63012.0"/>
        <n v="30342.0"/>
        <n v="14061.0"/>
        <n v="8464.5"/>
        <n v="24337.5"/>
        <n v="224779.5"/>
        <n v="216498.0"/>
        <n v="12468.0"/>
        <n v="27018.0"/>
        <n v="73204.5"/>
        <n v="11029.5"/>
        <n v="25468.5"/>
        <n v="247813.5"/>
        <n v="319110.0"/>
        <n v="71067.0"/>
        <n v="32851.5"/>
        <n v="12705.0"/>
        <n v="8719.5"/>
        <n v="26184.0"/>
        <n v="219411.0"/>
        <n v="209415.0"/>
        <n v="11719.5"/>
        <n v="29409.0"/>
        <n v="69544.5"/>
        <n v="12528.0"/>
        <n v="25294.5"/>
        <n v="370092.0"/>
        <n v="463530.0"/>
        <n v="61804.5"/>
        <n v="34399.5"/>
        <n v="14494.5"/>
        <n v="9058.5"/>
        <n v="25020.0"/>
        <n v="232701.0"/>
        <n v="225076.5"/>
        <n v="12976.5"/>
        <n v="31147.5"/>
        <n v="69720.0"/>
        <n v="13216.5"/>
        <n v="32079.0"/>
        <n v="285972.0"/>
        <n v="359214.0"/>
        <n v="83373.0"/>
        <n v="32239.5"/>
        <n v="13948.5"/>
        <n v="12037.5"/>
        <n v="26271.0"/>
        <n v="188319.0"/>
        <n v="177976.5"/>
        <n v="11745.0"/>
        <n v="36619.5"/>
        <n v="84132.0"/>
        <n v="12918.0"/>
        <n v="31399.5"/>
        <n v="287206.5"/>
        <n v="368649.0"/>
        <n v="88311.0"/>
        <n v="37489.5"/>
        <n v="16435.5"/>
        <n v="13440.0"/>
        <n v="31224.0"/>
        <n v="243825.0"/>
        <n v="231559.5"/>
        <n v="14566.5"/>
        <n v="27187.5"/>
        <n v="72220.5"/>
        <n v="9007.5"/>
        <n v="42397.5"/>
        <n v="237099.0"/>
        <n v="318565.5"/>
        <n v="59574.0"/>
        <n v="32733.0"/>
        <n v="12238.5"/>
        <n v="12654.0"/>
        <n v="23629.5"/>
        <n v="175293.0"/>
        <n v="166948.5"/>
        <n v="10941.0"/>
        <n v="28219.5"/>
        <n v="71520.0"/>
        <n v="9328.5"/>
        <n v="26032.5"/>
        <n v="281796.0"/>
        <n v="373392.0"/>
        <n v="64390.5"/>
        <n v="32419.5"/>
        <n v="12802.5"/>
        <n v="11296.5"/>
        <n v="25483.5"/>
        <n v="192886.5"/>
        <n v="189679.5"/>
        <n v="13443.0"/>
        <n v="29241.0"/>
        <n v="78846.0"/>
        <n v="11202.0"/>
        <n v="26464.5"/>
        <n v="258459.0"/>
        <n v="350068.5"/>
        <n v="73062.0"/>
        <n v="35535.0"/>
        <n v="14305.5"/>
        <n v="10401.0"/>
        <n v="25539.0"/>
        <n v="193722.0"/>
        <n v="188662.5"/>
        <n v="14643.0"/>
        <n v="29658.0"/>
        <n v="70498.5"/>
        <n v="27411.0"/>
        <n v="274059.0"/>
        <n v="358387.5"/>
        <n v="63645.0"/>
        <n v="33886.5"/>
        <n v="14385.0"/>
        <n v="11161.5"/>
        <n v="25656.0"/>
        <n v="197946.0"/>
        <n v="186496.5"/>
        <n v="13810.5"/>
        <n v="34150.5"/>
        <n v="78961.5"/>
        <n v="14421.0"/>
        <n v="32854.5"/>
        <n v="318816.0"/>
        <n v="403261.5"/>
        <n v="75642.0"/>
        <n v="41697.0"/>
        <n v="16498.5"/>
        <n v="12229.5"/>
        <n v="29283.0"/>
        <n v="230896.5"/>
        <n v="219772.5"/>
        <n v="13752.0"/>
        <n v="38947.5"/>
        <n v="88063.5"/>
        <n v="14265.0"/>
        <n v="35482.5"/>
        <n v="321412.5"/>
        <n v="408810.0"/>
        <n v="81331.5"/>
        <n v="44560.5"/>
        <n v="18600.0"/>
        <n v="13120.5"/>
        <n v="34563.0"/>
        <n v="236551.5"/>
        <n v="225480.0"/>
        <n v="16368.0"/>
        <n v="32023.5"/>
        <n v="78057.0"/>
        <n v="10402.5"/>
        <n v="30486.0"/>
        <n v="269029.5"/>
        <n v="357072.0"/>
        <n v="72861.0"/>
        <n v="34830.0"/>
        <n v="15609.0"/>
        <n v="11967.0"/>
        <n v="28275.0"/>
        <n v="193363.5"/>
        <n v="184801.5"/>
        <n v="31329.0"/>
        <n v="78058.5"/>
        <n v="11680.5"/>
        <n v="28668.0"/>
        <n v="273900.0"/>
        <n v="355081.5"/>
        <n v="70278.0"/>
        <n v="36655.5"/>
        <n v="14290.5"/>
        <n v="12450.0"/>
        <n v="27181.5"/>
        <n v="201999.0"/>
        <n v="196560.0"/>
        <n v="14497.5"/>
        <n v="31842.0"/>
        <n v="84024.0"/>
        <n v="11526.0"/>
        <n v="32434.5"/>
        <n v="276568.5"/>
        <n v="362536.5"/>
        <n v="75796.5"/>
        <n v="38250.0"/>
        <n v="16638.0"/>
        <n v="16237.5"/>
        <n v="28882.5"/>
        <n v="223597.5"/>
        <n v="211453.5"/>
        <n v="14427.0"/>
        <n v="34077.0"/>
        <n v="93313.5"/>
        <n v="13063.5"/>
        <n v="29955.0"/>
        <n v="300151.5"/>
        <n v="388668.0"/>
        <n v="99631.5"/>
        <n v="41391.0"/>
        <n v="17329.5"/>
        <n v="12630.0"/>
        <n v="28849.5"/>
        <n v="219622.5"/>
        <n v="214885.5"/>
        <n v="14928.0"/>
        <n v="31272.0"/>
        <n v="79485.0"/>
        <n v="11250.0"/>
        <n v="31707.0"/>
        <n v="288936.0"/>
        <n v="378043.5"/>
        <n v="73126.5"/>
        <n v="40819.5"/>
        <n v="16554.0"/>
        <n v="12135.0"/>
        <n v="25362.0"/>
        <n v="224233.5"/>
        <n v="213640.5"/>
        <n v="14182.5"/>
        <n v="36031.5"/>
        <n v="97963.5"/>
        <n v="18036.0"/>
        <n v="38074.5"/>
        <n v="304092.0"/>
        <n v="393018.0"/>
        <n v="75820.5"/>
        <n v="53838.0"/>
        <n v="21483.0"/>
        <n v="15802.5"/>
        <n v="30781.5"/>
        <n v="228334.5"/>
        <n v="214428.0"/>
        <n v="17008.5"/>
        <n v="42703.5"/>
        <n v="102889.5"/>
        <n v="14773.5"/>
        <n v="38176.5"/>
        <n v="356982.0"/>
        <n v="456885.0"/>
        <n v="89556.0"/>
        <n v="42999.0"/>
        <n v="21958.5"/>
        <n v="14167.5"/>
        <n v="36997.5"/>
        <n v="292018.5"/>
        <n v="275793.0"/>
        <n v="17943.0"/>
        <n v="34303.5"/>
        <n v="76663.5"/>
        <n v="9994.5"/>
        <n v="31854.0"/>
        <n v="287740.5"/>
        <n v="375744.0"/>
        <n v="74649.0"/>
        <n v="38194.5"/>
        <n v="18075.0"/>
        <n v="12666.0"/>
        <n v="29824.5"/>
        <n v="200029.5"/>
        <n v="193719.0"/>
        <n v="17197.5"/>
        <n v="35592.0"/>
        <n v="76999.5"/>
        <n v="12280.5"/>
        <n v="30603.0"/>
        <n v="266983.5"/>
        <n v="349734.0"/>
        <n v="66316.5"/>
        <n v="38740.5"/>
        <n v="17211.0"/>
        <n v="13260.0"/>
        <n v="28494.0"/>
        <n v="198751.5"/>
        <n v="192948.0"/>
        <n v="15807.0"/>
        <n v="33423.0"/>
        <n v="79975.5"/>
        <n v="11835.0"/>
        <n v="31407.0"/>
        <n v="276966.0"/>
        <n v="369861.0"/>
        <n v="67726.5"/>
        <n v="40744.5"/>
        <n v="17391.0"/>
        <n v="12259.5"/>
        <n v="27156.0"/>
        <n v="244905.0"/>
        <n v="232369.5"/>
        <n v="10437.0"/>
        <n v="14419.5"/>
        <n v="32817.0"/>
        <n v="78544.5"/>
        <n v="12490.5"/>
        <n v="31257.0"/>
        <n v="286558.5"/>
        <n v="370012.5"/>
        <n v="69010.5"/>
        <n v="40420.5"/>
        <n v="18069.0"/>
        <n v="13203.0"/>
        <n v="28050.0"/>
        <n v="215592.0"/>
        <n v="203532.0"/>
        <n v="8362.5"/>
        <n v="15276.0"/>
        <n v="8536.5"/>
        <n v="30982.5"/>
        <n v="78141.0"/>
        <n v="13038.0"/>
        <n v="31974.0"/>
        <n v="278491.5"/>
        <n v="364638.0"/>
        <n v="69945.0"/>
        <n v="41442.0"/>
        <n v="16500.0"/>
        <n v="13864.5"/>
        <n v="28197.0"/>
        <n v="199753.5"/>
        <n v="191641.5"/>
        <n v="8428.5"/>
        <n v="15678.0"/>
        <n v="8350.5"/>
        <n v="35431.5"/>
        <n v="87552.0"/>
        <n v="14823.0"/>
        <n v="35346.0"/>
        <n v="422965.5"/>
        <n v="524481.0"/>
        <n v="84433.5"/>
        <n v="44569.5"/>
        <n v="19647.0"/>
        <n v="17052.0"/>
        <n v="32782.5"/>
        <n v="232102.5"/>
        <n v="226476.0"/>
        <n v="9927.0"/>
        <n v="16878.0"/>
        <n v="10029.0"/>
        <n v="44001.0"/>
        <n v="108123.0"/>
        <n v="14728.5"/>
        <n v="39867.0"/>
        <n v="364882.5"/>
        <n v="453123.0"/>
        <n v="106926.0"/>
        <n v="48286.5"/>
        <n v="27250.5"/>
        <n v="17946.0"/>
        <n v="34681.5"/>
        <n v="246414.0"/>
        <n v="244734.0"/>
        <n v="11220.0"/>
        <n v="20688.0"/>
        <n v="7944.0"/>
        <n v="36999.0"/>
        <n v="89149.5"/>
        <n v="12724.5"/>
        <n v="32359.5"/>
        <n v="294337.5"/>
        <n v="379663.5"/>
        <n v="76234.5"/>
        <n v="42423.0"/>
        <n v="17689.5"/>
        <n v="14808.0"/>
        <n v="31372.5"/>
        <n v="215277.0"/>
        <n v="206758.5"/>
        <n v="6409.5"/>
        <n v="5127.0"/>
        <n v="10416.0"/>
        <n v="16143.0"/>
        <n v="7816.5"/>
        <n v="31947.0"/>
        <n v="77269.5"/>
        <n v="11416.5"/>
        <n v="32170.5"/>
        <n v="272926.5"/>
        <n v="349699.5"/>
        <n v="64740.0"/>
        <n v="40528.5"/>
        <n v="16687.5"/>
        <n v="16476.0"/>
        <n v="27960.0"/>
        <n v="188776.5"/>
        <n v="183228.0"/>
        <n v="5166.0"/>
        <n v="4408.5"/>
        <n v="9474.0"/>
        <n v="14238.0"/>
      </sharedItems>
    </cacheField>
    <cacheField name="Товарооборот, руб" numFmtId="0">
      <sharedItems containsSemiMixedTypes="0" containsString="0" containsNumber="1">
        <n v="2411587.5"/>
        <n v="7163644.5"/>
        <n v="869983.5"/>
        <n v="2136817.5"/>
        <n v="2.91590325E7"/>
        <n v="3.99180285E7"/>
        <n v="6288246.0"/>
        <n v="2863600.5"/>
        <n v="1102887.0"/>
        <n v="2277072.0"/>
        <n v="2.11148985E7"/>
        <n v="2.00032635E7"/>
        <n v="992541.0"/>
        <n v="2623480.5"/>
        <n v="7180498.5"/>
        <n v="797919.0"/>
        <n v="2397588.0"/>
        <n v="3.08692875E7"/>
        <n v="4.1559384E7"/>
        <n v="6454458.0"/>
        <n v="2627595.0"/>
        <n v="1115992.5"/>
        <n v="2360914.5"/>
        <n v="2.1615333E7"/>
        <n v="2.08713915E7"/>
        <n v="981519.0"/>
        <n v="2817196.5"/>
        <n v="7023727.5"/>
        <n v="716196.0"/>
        <n v="2267664.0"/>
        <n v="3.2418879E7"/>
        <n v="4.30287345E7"/>
        <n v="6819594.0"/>
        <n v="2853310.5"/>
        <n v="1103068.5"/>
        <n v="404691.0"/>
        <n v="2560080.0"/>
        <n v="2.253E7"/>
        <n v="2.174046E7"/>
        <n v="1004511.0"/>
        <n v="3031254.0"/>
        <n v="8893024.5"/>
        <n v="891139.5"/>
        <n v="2374356.0"/>
        <n v="3.10533165E7"/>
        <n v="4.00771935E7"/>
        <n v="7032225.0"/>
        <n v="4293241.5"/>
        <n v="1465842.0"/>
        <n v="505572.0"/>
        <n v="3168510.0"/>
        <n v="2.5413351E7"/>
        <n v="2.3953536E7"/>
        <n v="1134444.0"/>
        <n v="2711247.0"/>
        <n v="5554192.5"/>
        <n v="617881.5"/>
        <n v="1799230.5"/>
        <n v="2.43420165E7"/>
        <n v="3.1843737E7"/>
        <n v="4118251.5"/>
        <n v="2470465.5"/>
        <n v="1053220.5"/>
        <n v="433243.5"/>
        <n v="1682851.5"/>
        <n v="1.9625364E7"/>
        <n v="1.86259215E7"/>
        <n v="816859.5"/>
        <n v="2434914.0"/>
        <n v="7013670.0"/>
        <n v="637881.0"/>
        <n v="2170309.5"/>
        <n v="2.8427001E7"/>
        <n v="3.66319995E7"/>
        <n v="6221320.5"/>
        <n v="2720002.5"/>
        <n v="1120009.5"/>
        <n v="665302.5"/>
        <n v="1906557.0"/>
        <n v="2.64922785E7"/>
        <n v="2.55190725E7"/>
        <n v="816150.0"/>
        <n v="2372310.0"/>
        <n v="6642249.0"/>
        <n v="728890.5"/>
        <n v="2450968.5"/>
        <n v="2.935794E7"/>
        <n v="3.8406954E7"/>
        <n v="5561452.5"/>
        <n v="2817853.5"/>
        <n v="1085211.0"/>
        <n v="610855.5"/>
        <n v="2155668.0"/>
        <n v="2.4292218E7"/>
        <n v="2.27968275E7"/>
        <n v="906343.5"/>
        <n v="2906763.0"/>
        <n v="6921316.5"/>
        <n v="793320.0"/>
        <n v="2079900.0"/>
        <n v="2.7278441145E7"/>
        <n v="3.5671734E7"/>
        <n v="5770539.0"/>
        <n v="2648688.0"/>
        <n v="1384179.0"/>
        <n v="694593.0"/>
        <n v="2380333.5"/>
        <n v="2.19194355E7"/>
        <n v="2.08801425E7"/>
        <n v="1145575.5"/>
        <n v="2938623.0"/>
        <n v="6168657.0"/>
        <n v="696832.5"/>
        <n v="2232519.0"/>
        <n v="2.87708101056E7"/>
        <n v="3.8092344E7"/>
        <n v="5454121.5"/>
        <n v="2738127.0"/>
        <n v="1221057.0"/>
        <n v="739291.5"/>
        <n v="2159350.5"/>
        <n v="2.3032992E7"/>
        <n v="2.21264445E7"/>
        <n v="1016566.5"/>
        <n v="2472213.0"/>
        <n v="6591883.5"/>
        <n v="863754.0"/>
        <n v="2350672.5"/>
        <n v="2.5325271E7"/>
        <n v="3.3763989E7"/>
        <n v="6175837.5"/>
        <n v="2934504.0"/>
        <n v="1123894.5"/>
        <n v="769276.5"/>
        <n v="2308336.5"/>
        <n v="2.246013E7"/>
        <n v="2.1463023E7"/>
        <n v="965880.0"/>
        <n v="2645160.0"/>
        <n v="6293776.5"/>
        <n v="959703.0"/>
        <n v="2271454.5"/>
        <n v="3.80915565E7"/>
        <n v="4.91231805E7"/>
        <n v="5365708.5"/>
        <n v="3201358.5"/>
        <n v="1269786.0"/>
        <n v="798759.0"/>
        <n v="2235960.0"/>
        <n v="2.38819485E7"/>
        <n v="2.28460785E7"/>
        <n v="1046848.5"/>
        <n v="2831019.0"/>
        <n v="6264933.0"/>
        <n v="1046400.0"/>
        <n v="2902167.0"/>
        <n v="2.9768199E7"/>
        <n v="3.8693427E7"/>
        <n v="7253427.0"/>
        <n v="3084892.5"/>
        <n v="1222932.0"/>
        <n v="1081216.5"/>
        <n v="2384937.0"/>
        <n v="1.92186315E7"/>
        <n v="1.80857985E7"/>
        <n v="955801.5"/>
        <n v="3312967.5"/>
        <n v="7483194.0"/>
        <n v="1004788.5"/>
        <n v="2862298.5"/>
        <n v="2.953617610605E7"/>
        <n v="3.9010875E7"/>
        <n v="7726069.5"/>
        <n v="3549097.5"/>
        <n v="1471537.5"/>
        <n v="1198285.5"/>
        <n v="2767270.5"/>
        <n v="2.48904045E7"/>
        <n v="2.3443725E7"/>
        <n v="1216557.0"/>
        <n v="2479396.5"/>
        <n v="6398719.5"/>
        <n v="734335.5"/>
        <n v="3911979.0"/>
        <n v="2.462823322395E7"/>
        <n v="3.3781581E7"/>
        <n v="5178169.5"/>
        <n v="3079630.5"/>
        <n v="1096002.0"/>
        <n v="1081158.0"/>
        <n v="2164365.0"/>
        <n v="1.7919144E7"/>
        <n v="1.6971231E7"/>
        <n v="880356.0"/>
        <n v="2595778.5"/>
        <n v="6398361.0"/>
        <n v="732964.5"/>
        <n v="2370432.0"/>
        <n v="2.904252E7"/>
        <n v="3.9578577E7"/>
        <n v="5523145.5"/>
        <n v="3080614.5"/>
        <n v="1123830.0"/>
        <n v="989632.5"/>
        <n v="2243160.0"/>
        <n v="1.92051795E7"/>
        <n v="1.87180365E7"/>
        <n v="1092277.5"/>
        <n v="2629782.0"/>
        <n v="6993952.5"/>
        <n v="865714.5"/>
        <n v="2373337.5"/>
        <n v="2.64674535E7"/>
        <n v="3.71971155E7"/>
        <n v="6333828.0"/>
        <n v="3288069.0"/>
        <n v="1243507.5"/>
        <n v="949912.5"/>
        <n v="2263651.5"/>
        <n v="1.9437273E7"/>
        <n v="1.87840005E7"/>
        <n v="1172691.0"/>
        <n v="2703132.0"/>
        <n v="6053649.0"/>
        <n v="981564.0"/>
        <n v="2441520.0"/>
        <n v="2.8181292E7"/>
        <n v="3.79631505E7"/>
        <n v="5366602.5"/>
        <n v="3166479.0"/>
        <n v="1223491.5"/>
        <n v="963502.5"/>
        <n v="2225341.5"/>
        <n v="1.99424355E7"/>
        <n v="1.8640998E7"/>
        <n v="1131676.5"/>
        <n v="3038293.5"/>
        <n v="6876454.5"/>
        <n v="1150579.5"/>
        <n v="2949078.0"/>
        <n v="3.2354331E7"/>
        <n v="4.2271377E7"/>
        <n v="6293952.0"/>
        <n v="3772258.5"/>
        <n v="1370482.5"/>
        <n v="1122730.5"/>
        <n v="2477487.0"/>
        <n v="2.3085222E7"/>
        <n v="2.18952945E7"/>
        <n v="1091040.0"/>
        <n v="3395892.0"/>
        <n v="7583758.5"/>
        <n v="1130506.5"/>
        <n v="3222517.5"/>
        <n v="3.2235864E7"/>
        <n v="4.2323631E7"/>
        <n v="6652179.0"/>
        <n v="4025148.0"/>
        <n v="1601425.5"/>
        <n v="1215033.0"/>
        <n v="2922883.5"/>
        <n v="2.3689383E7"/>
        <n v="2.23553385E7"/>
        <n v="1316350.5"/>
        <n v="2882458.5"/>
        <n v="6774946.5"/>
        <n v="843727.5"/>
        <n v="2694289.5"/>
        <n v="2.66599305E7"/>
        <n v="3.6834567E7"/>
        <n v="5952802.5"/>
        <n v="3191155.5"/>
        <n v="1377577.5"/>
        <n v="1060489.5"/>
        <n v="2435632.5"/>
        <n v="1.9546386E7"/>
        <n v="1.8449091E7"/>
        <n v="1157529.0"/>
        <n v="2826379.5"/>
        <n v="6609714.0"/>
        <n v="936427.5"/>
        <n v="2588148.0"/>
        <n v="2.7535284147600003E7"/>
        <n v="3.6876888E7"/>
        <n v="5798476.5"/>
        <n v="3360135.0"/>
        <n v="1246162.5"/>
        <n v="1115146.5"/>
        <n v="2324490.0"/>
        <n v="2.04224355E7"/>
        <n v="1.9855122E7"/>
        <n v="1230711.0"/>
        <n v="2771116.5"/>
        <n v="6815511.0"/>
        <n v="938764.5"/>
        <n v="2865337.5"/>
        <n v="2.7093624E7"/>
        <n v="3.7023243E7"/>
        <n v="6173463.0"/>
        <n v="3552937.5"/>
        <n v="1364847.0"/>
        <n v="1403047.5"/>
        <n v="2446530.0"/>
        <n v="2.1945858E7"/>
        <n v="2.05900725E7"/>
        <n v="1126810.5"/>
        <n v="2929330.5"/>
        <n v="7247575.5"/>
        <n v="1037247.0"/>
        <n v="2692230.0"/>
        <n v="2.936877161745E7"/>
        <n v="3.9639309E7"/>
        <n v="7121946.0"/>
        <n v="3918987.0"/>
        <n v="1430254.5"/>
        <n v="1104858.0"/>
        <n v="2520759.0"/>
        <n v="2.1959286E7"/>
        <n v="2.14113495E7"/>
        <n v="1217749.5"/>
        <n v="2744382.0"/>
        <n v="6633847.5"/>
        <n v="935523.0"/>
        <n v="2853181.5"/>
        <n v="2.78529E7"/>
        <n v="3.790215657E7"/>
        <n v="5864085.0"/>
        <n v="3810394.5"/>
        <n v="1380751.5"/>
        <n v="1103623.5"/>
        <n v="2198935.5"/>
        <n v="2.2253295E7"/>
        <n v="2.10426735E7"/>
        <n v="1172574.0"/>
        <n v="3091069.5"/>
        <n v="7728465.0"/>
        <n v="1455049.5"/>
        <n v="3414180.0"/>
        <n v="2.9465769E7"/>
        <n v="3.94983735E7"/>
        <n v="5943489.0"/>
        <n v="4840833.0"/>
        <n v="1774329.0"/>
        <n v="1411909.5"/>
        <n v="2540715.0"/>
        <n v="2.23807725E7"/>
        <n v="2.08125855E7"/>
        <n v="1398771.0"/>
        <n v="3628726.5"/>
        <n v="8089143.0"/>
        <n v="1241383.5"/>
        <n v="3385372.5"/>
        <n v="3.510392671155E7"/>
        <n v="4.640808E7"/>
        <n v="7173117.0"/>
        <n v="3883215.0"/>
        <n v="1854001.5"/>
        <n v="1315075.5"/>
        <n v="3089140.5"/>
        <n v="2.85909105E7"/>
        <n v="2.6806626E7"/>
        <n v="1457391.0"/>
        <n v="2924746.5"/>
        <n v="6451032.0"/>
        <n v="828984.0"/>
        <n v="2915533.5"/>
        <n v="2.8188534E7"/>
        <n v="3.81913815E7"/>
        <n v="6098236.5"/>
        <n v="3449302.5"/>
        <n v="1548099.0"/>
        <n v="1184865.0"/>
        <n v="2526909.0"/>
        <n v="1.9959801E7"/>
        <n v="1.9071117E7"/>
        <n v="1386262.5"/>
        <n v="3176580.0"/>
        <n v="6645603.0"/>
        <n v="1030440.0"/>
        <n v="2865727.5"/>
        <n v="2.71659135E7"/>
        <n v="3.6883428E7"/>
        <n v="5704650.0"/>
        <n v="3561655.5"/>
        <n v="1507867.5"/>
        <n v="1230687.0"/>
        <n v="2512803.0"/>
        <n v="2.05827435E7"/>
        <n v="1.9806927E7"/>
        <n v="1326705.0"/>
        <n v="2970330.0"/>
        <n v="6676459.5"/>
        <n v="983109.0"/>
        <n v="2907411.0"/>
        <n v="2.787261789885E7"/>
        <n v="3.83659605E7"/>
        <n v="5864989.5"/>
        <n v="3700311.0"/>
        <n v="1489132.5"/>
        <n v="1152054.0"/>
        <n v="2410803.0"/>
        <n v="2.51634315E7"/>
        <n v="2.3856345E7"/>
        <n v="833815.5"/>
        <n v="1210456.5"/>
        <n v="3015751.5"/>
        <n v="6701083.5"/>
        <n v="1054798.5"/>
        <n v="2924133.0"/>
        <n v="2.9256993E7"/>
        <n v="3.90348615E7"/>
        <n v="5985894.0"/>
        <n v="3780852.0"/>
        <n v="1603084.5"/>
        <n v="1211457.0"/>
        <n v="2458555.5"/>
        <n v="2.23423005E7"/>
        <n v="2.09533245E7"/>
        <n v="687684.0"/>
        <n v="1350199.5"/>
        <n v="643944.0"/>
        <n v="2827773.0"/>
        <n v="6641569.5"/>
        <n v="1114552.5"/>
        <n v="3004213.5"/>
        <n v="2.815100475E7"/>
        <n v="3.79476885E7"/>
        <n v="6101931.0"/>
        <n v="3893680.5"/>
        <n v="1487928.0"/>
        <n v="1239747.0"/>
        <n v="2559211.5"/>
        <n v="2.05357335E7"/>
        <n v="1.95490365E7"/>
        <n v="694669.5"/>
        <n v="1387443.0"/>
        <n v="651237.0"/>
        <n v="3193167.0"/>
        <n v="7387116.0"/>
        <n v="1273464.0"/>
        <n v="3258054.0"/>
        <n v="4.1767140105000004E7"/>
        <n v="5.4172029E7"/>
        <n v="7228395.0"/>
        <n v="4108596.0"/>
        <n v="1764669.0"/>
        <n v="1549020.0"/>
        <n v="2854741.5"/>
        <n v="2.31204435E7"/>
        <n v="2.24161515E7"/>
        <n v="850840.5"/>
        <n v="1438255.5"/>
        <n v="787101.0"/>
        <n v="3921784.5"/>
        <n v="9164707.5"/>
        <n v="1260483.0"/>
        <n v="3654166.5"/>
        <n v="3.57244935E7"/>
        <n v="4.6370904E7"/>
        <n v="9098386.5"/>
        <n v="4456441.5"/>
        <n v="2457252.0"/>
        <n v="1609090.5"/>
        <n v="3005334.0"/>
        <n v="2.45272455E7"/>
        <n v="2.415198E7"/>
        <n v="928675.5"/>
        <n v="1773154.5"/>
        <n v="623971.5"/>
        <n v="3473895.0"/>
        <n v="7512646.5"/>
        <n v="1045515.0"/>
        <n v="2991999.0"/>
        <n v="2.9327766E7"/>
        <n v="3.9380178E7"/>
        <n v="6500848.5"/>
        <n v="3994153.5"/>
        <n v="1592119.5"/>
        <n v="1336789.5"/>
        <n v="2794324.5"/>
        <n v="2.15853165E7"/>
        <n v="2.07172485E7"/>
        <n v="493893.0"/>
        <n v="468835.5"/>
        <n v="866023.5"/>
        <n v="1423410.0"/>
        <n v="636345.0"/>
        <n v="2945035.5"/>
        <n v="6829921.5"/>
        <n v="1007742.0"/>
        <n v="3013512.0"/>
        <n v="2.77700925E7"/>
        <n v="3.725784018135E7"/>
        <n v="5800290.0"/>
        <n v="3865251.0"/>
        <n v="1526608.5"/>
        <n v="1565632.5"/>
        <n v="2538967.5"/>
        <n v="1.94653725E7"/>
        <n v="1.89141945E7"/>
        <n v="389013.0"/>
        <n v="410892.0"/>
        <n v="802447.5"/>
        <n v="1293219.0"/>
      </sharedItems>
    </cacheField>
    <cacheField name="Товарооборот в себестоимости" numFmtId="0">
      <sharedItems containsSemiMixedTypes="0" containsString="0" containsNumber="1">
        <n v="1931011.4870000002"/>
        <n v="5366333.713"/>
        <n v="896773.3239999999"/>
        <n v="1701780.478"/>
        <n v="2.1437602310000002E7"/>
        <n v="2.9154014884E7"/>
        <n v="4798265.113"/>
        <n v="2246478.617"/>
        <n v="914116.792"/>
        <n v="1804070.1239999998"/>
        <n v="1.5426373359E7"/>
        <n v="1.4633542982E7"/>
        <n v="874678.696"/>
        <n v="2115481.9889999996"/>
        <n v="5432087.979"/>
        <n v="783753.2949999999"/>
        <n v="1937222.0459999999"/>
        <n v="2.2717731617999997E7"/>
        <n v="3.0476170214999996E7"/>
        <n v="4968152.947"/>
        <n v="2033299.2799999998"/>
        <n v="928035.2359999999"/>
        <n v="1868643.6719999998"/>
        <n v="1.5729720814999998E7"/>
        <n v="1.5206983089E7"/>
        <n v="867080.682"/>
        <n v="2244503.1999999997"/>
        <n v="5349682.484999999"/>
        <n v="663415.497"/>
        <n v="1801564.392"/>
        <n v="2.3595019661E7"/>
        <n v="3.1156525939999998E7"/>
        <n v="5260171.534999999"/>
        <n v="2211817.6569999997"/>
        <n v="904501.456"/>
        <n v="333054.548"/>
        <n v="2016381.645"/>
        <n v="1.6370527077E7"/>
        <n v="1.5789926042999998E7"/>
        <n v="861334.614"/>
        <n v="2397503.37"/>
        <n v="6855177.24"/>
        <n v="829782.376"/>
        <n v="1915101.034"/>
        <n v="2.2737807547E7"/>
        <n v="2.9141359438E7"/>
        <n v="5546127.192"/>
        <n v="3389723.959"/>
        <n v="1193019.642"/>
        <n v="422390.908"/>
        <n v="2533138.72"/>
        <n v="1.8463277771E7"/>
        <n v="1.7342946797E7"/>
        <n v="971710.8709999999"/>
        <n v="2165434.925"/>
        <n v="4218316.029"/>
        <n v="575518.068"/>
        <n v="1457108.1479999998"/>
        <n v="1.7790852444E7"/>
        <n v="2.311977798E7"/>
        <n v="3133704.928"/>
        <n v="1911613.144"/>
        <n v="843395.109"/>
        <n v="377401.46199999994"/>
        <n v="1337535.2989999999"/>
        <n v="1.4386025838000001E7"/>
        <n v="1.3628439163999999E7"/>
        <n v="697541.2969999999"/>
        <n v="1925475.1139999998"/>
        <n v="5282661.8549999995"/>
        <n v="575840.677"/>
        <n v="1735984.614"/>
        <n v="2.0563887599E7"/>
        <n v="2.6408496047999997E7"/>
        <n v="4762185.061"/>
        <n v="2102974.001"/>
        <n v="902752.717"/>
        <n v="644221.494"/>
        <n v="1485927.8739999998"/>
        <n v="1.9179229932E7"/>
        <n v="1.8491870615E7"/>
        <n v="698626.0329999999"/>
        <n v="1875929.923"/>
        <n v="4993791.956"/>
        <n v="644150.519"/>
        <n v="1980824.9889999998"/>
        <n v="2.1174604830000002E7"/>
        <n v="2.7588003988E7"/>
        <n v="4257859.372"/>
        <n v="2169377.225"/>
        <n v="874153.345"/>
        <n v="541946.128"/>
        <n v="1685753.184"/>
        <n v="1.7650186029E7"/>
        <n v="1.6597666014999999E7"/>
        <n v="762082.749"/>
        <n v="2323003.267"/>
        <n v="5290094.272"/>
        <n v="718019.2760000001"/>
        <n v="1657688.853"/>
        <n v="1.9610637316999998E7"/>
        <n v="2.5644478342E7"/>
        <n v="4433831.250999999"/>
        <n v="2021918.12"/>
        <n v="1116620.792"/>
        <n v="622755.0499999999"/>
        <n v="1873451.2719999999"/>
        <n v="1.5790923194999998E7"/>
        <n v="1.5015521489999998E7"/>
        <n v="974448.126"/>
        <n v="2406562.0579999997"/>
        <n v="4695811.349"/>
        <n v="616683.3809999999"/>
        <n v="1781999.058"/>
        <n v="2.0810852736E7"/>
        <n v="2.7467616702999998E7"/>
        <n v="4155234.554"/>
        <n v="2094375.01"/>
        <n v="983096.417"/>
        <n v="651727.3679999999"/>
        <n v="1715939.5399999998"/>
        <n v="1.6792969817999996E7"/>
        <n v="1.6128268832E7"/>
        <n v="858367.6039999999"/>
        <n v="2000889.9870000002"/>
        <n v="5001227.671"/>
        <n v="758428.735"/>
        <n v="1875294.65"/>
        <n v="1.8582990428E7"/>
        <n v="2.4610757489E7"/>
        <n v="4747959.614"/>
        <n v="2253872.138"/>
        <n v="898508.497"/>
        <n v="654599.977"/>
        <n v="1837113.1940000001"/>
        <n v="1.6627687641E7"/>
        <n v="1.5847839739E7"/>
        <n v="809986.386"/>
        <n v="2133443.3049999997"/>
        <n v="4773839.938"/>
        <n v="861486.475"/>
        <n v="1811009.8979999998"/>
        <n v="2.8012065349999998E7"/>
        <n v="3.6012087989E7"/>
        <n v="4091691.3249999997"/>
        <n v="2481896.334"/>
        <n v="1018857.6680000001"/>
        <n v="669115.9369999999"/>
        <n v="1780335.608"/>
        <n v="1.7462223404E7"/>
        <n v="1.6722171227E7"/>
        <n v="892743.7459999999"/>
        <n v="2261296.276"/>
        <n v="4726931.9569999995"/>
        <n v="937716.1579999999"/>
        <n v="2319890.346"/>
        <n v="2.1483666921E7"/>
        <n v="2.7863789055E7"/>
        <n v="5531366.381"/>
        <n v="2384575.363"/>
        <n v="974409.1449999999"/>
        <n v="910141.155"/>
        <n v="1880070.5110000002"/>
        <n v="1.3973128512E7"/>
        <n v="1.3150397668E7"/>
        <n v="795942.652"/>
        <n v="2647972.343"/>
        <n v="5637882.125"/>
        <n v="896111.803"/>
        <n v="2267667.519"/>
        <n v="2.1276357106E7"/>
        <n v="2.8090230959E7"/>
        <n v="5922893.721"/>
        <n v="2745646.948"/>
        <n v="1176721.164"/>
        <n v="1018063.802"/>
        <n v="2174380.5969999996"/>
        <n v="1.8159589108E7"/>
        <n v="1.7121204866E7"/>
        <n v="1013050.3829999999"/>
        <n v="1950422.9030000002"/>
        <n v="4782829.606000001"/>
        <n v="622482.404"/>
        <n v="3086459.8370000003"/>
        <n v="1.767993047E7"/>
        <n v="2.4232690171E7"/>
        <n v="3929032.265"/>
        <n v="2364369.401"/>
        <n v="872395.086"/>
        <n v="927698.8229999999"/>
        <n v="1678039.859"/>
        <n v="1.2903628609E7"/>
        <n v="1.2200989641E7"/>
        <n v="723289.055"/>
        <n v="2050101.9780000001"/>
        <n v="4793096.143999999"/>
        <n v="634517.673"/>
        <n v="1847737.837"/>
        <n v="2.0980503505E7"/>
        <n v="2.8453665595E7"/>
        <n v="4230689.2069999995"/>
        <n v="2363955.7909999997"/>
        <n v="914932.571"/>
        <n v="829947.412"/>
        <n v="1757185.7729999998"/>
        <n v="1.3834210462E7"/>
        <n v="1.3500671991999999E7"/>
        <n v="921493.483"/>
        <n v="2071714.724"/>
        <n v="5288518.779999999"/>
        <n v="799644.759"/>
        <n v="1886244.741"/>
        <n v="1.9153152527E7"/>
        <n v="2.6793668158999998E7"/>
        <n v="4890619.262"/>
        <n v="2580984.03"/>
        <n v="987216.7409999999"/>
        <n v="785961.289"/>
        <n v="1783039.3049999997"/>
        <n v="1.3979092230999999E7"/>
        <n v="1.3568684673999999E7"/>
        <n v="971555.083"/>
        <n v="2160539.996"/>
        <n v="4580254.154999999"/>
        <n v="877726.201"/>
        <n v="1933378.3459999997"/>
        <n v="2.0493717226E7"/>
        <n v="2.7483828209E7"/>
        <n v="4245727.339"/>
        <n v="2522496.074"/>
        <n v="977925.731"/>
        <n v="812962.6780000001"/>
        <n v="1766450.28"/>
        <n v="1.4561721772999998E7"/>
        <n v="1.3641908621E7"/>
        <n v="966968.6359999999"/>
        <n v="2442084.561"/>
        <n v="5258162.288"/>
        <n v="1038033.7869999999"/>
        <n v="2391958.463"/>
        <n v="2.3895072432E7"/>
        <n v="3.1105053391E7"/>
        <n v="5100877.931"/>
        <n v="3092823.668"/>
        <n v="1095453.123"/>
        <n v="921566.447"/>
        <n v="2005719.3469999998"/>
        <n v="1.7099721813E7"/>
        <n v="1.6241999308E7"/>
        <n v="898790.646"/>
        <n v="2740255.211"/>
        <n v="5779076.7979999995"/>
        <n v="1024403.9859999999"/>
        <n v="2633868.174"/>
        <n v="2.3691368555E7"/>
        <n v="3.1033323692999996E7"/>
        <n v="5305378.904"/>
        <n v="3259483.304"/>
        <n v="1268422.666"/>
        <n v="985281.0359999998"/>
        <n v="2340316.3049999997"/>
        <n v="1.7329462176E7"/>
        <n v="1.6443448491999999E7"/>
        <n v="1092945.283"/>
        <n v="2290967.039"/>
        <n v="5115462.401"/>
        <n v="729677.519"/>
        <n v="2183502.7290000003"/>
        <n v="1.9515982116E7"/>
        <n v="2.6914635671E7"/>
        <n v="4711294.200999999"/>
        <n v="2528990.584"/>
        <n v="1086345.0159999998"/>
        <n v="851805.179"/>
        <n v="1954139.7149999999"/>
        <n v="1.4278298844E7"/>
        <n v="1.3533023127999999E7"/>
        <n v="935379.4229999998"/>
        <n v="2229453.508"/>
        <n v="5024858.793"/>
        <n v="813406.684"/>
        <n v="2042294.167"/>
        <n v="1.9680985969E7"/>
        <n v="2.6228948559E7"/>
        <n v="4485664.506"/>
        <n v="2596293.8219999997"/>
        <n v="983143.4899999999"/>
        <n v="897555.5109999999"/>
        <n v="1796459.479"/>
        <n v="1.4541626939999998E7"/>
        <n v="1.4172342451E7"/>
        <n v="1005560.455"/>
        <n v="2269371.4459999995"/>
        <n v="5426339.5819999995"/>
        <n v="820018.375"/>
        <n v="2368028.685"/>
        <n v="1.97686965E7"/>
        <n v="2.6762183377E7"/>
        <n v="4915101.795"/>
        <n v="2795344.17"/>
        <n v="1137103.412"/>
        <n v="1195875.8800000001"/>
        <n v="1956748.2629999998"/>
        <n v="1.5975681728E7"/>
        <n v="1.5078027685E7"/>
        <n v="963035.414"/>
        <n v="2389543.528"/>
        <n v="5922822.677999999"/>
        <n v="910480.6449999999"/>
        <n v="2195766.121"/>
        <n v="2.1545834136E7"/>
        <n v="2.8736966634E7"/>
        <n v="6279205.85"/>
        <n v="3141103.957"/>
        <n v="1175778.837"/>
        <n v="915994.1189999998"/>
        <n v="2010739.0729999999"/>
        <n v="1.5958453928E7"/>
        <n v="1.5600701422999999E7"/>
        <n v="1025585.5199999999"/>
        <n v="2257728.2139999997"/>
        <n v="5212858.58"/>
        <n v="808524.505"/>
        <n v="2349459.5"/>
        <n v="2.0824687999E7"/>
        <n v="2.8083686689999998E7"/>
        <n v="4847142.986"/>
        <n v="3046897.794"/>
        <n v="1137748.7319999998"/>
        <n v="899589.3060000001"/>
        <n v="1755958.305"/>
        <n v="1.6496134314E7"/>
        <n v="1.5681371557000002E7"/>
        <n v="968784.8649999999"/>
        <n v="2549333.4129999997"/>
        <n v="6415904.924000001"/>
        <n v="1301439.284"/>
        <n v="2805831.5209999997"/>
        <n v="2.2276452264999997E7"/>
        <n v="2.9683782432999995E7"/>
        <n v="5046963.672"/>
        <n v="4017247.747"/>
        <n v="1460215.51"/>
        <n v="1158841.584"/>
        <n v="2108065.569"/>
        <n v="1.7031004073E7"/>
        <n v="1.5857489721E7"/>
        <n v="1144986.397"/>
        <n v="3056063.735"/>
        <n v="6673236.372"/>
        <n v="1069622.507"/>
        <n v="2831498.2739999997"/>
        <n v="2.6357141036999997E7"/>
        <n v="3.4793888933E7"/>
        <n v="6068194.523"/>
        <n v="3151914.3419999997"/>
        <n v="1515956.368"/>
        <n v="1074904.135"/>
        <n v="2533823.174"/>
        <n v="2.1740920338999998E7"/>
        <n v="2.0508194544999998E7"/>
        <n v="1194154.7659999998"/>
        <n v="2399312.935"/>
        <n v="5048965.796"/>
        <n v="702631.811"/>
        <n v="2431800.394"/>
        <n v="2.1369401387E7"/>
        <n v="2.8822960470999997E7"/>
        <n v="5042435.841"/>
        <n v="2798056.2479999997"/>
        <n v="1256993.4810000001"/>
        <n v="953822.6209999999"/>
        <n v="2092407.26"/>
        <n v="1.5125624641999999E7"/>
        <n v="1.4541424877999999E7"/>
        <n v="1130117.381"/>
        <n v="2540760.0409999997"/>
        <n v="5032216.188999999"/>
        <n v="871047.598"/>
        <n v="2288224.429"/>
        <n v="1.9659432722999997E7"/>
        <n v="2.6438356803E7"/>
        <n v="4375924.236"/>
        <n v="2769041.2770000002"/>
        <n v="1217527.6069999998"/>
        <n v="985675.487"/>
        <n v="1972327.267"/>
        <n v="1.4894008652E7"/>
        <n v="1.4358653389999999E7"/>
        <n v="1070563.6439999999"/>
        <n v="2395998.377"/>
        <n v="5083946.169"/>
        <n v="825345.0530000001"/>
        <n v="2288433.495"/>
        <n v="2.0223763805E7"/>
        <n v="2.7592063503E7"/>
        <n v="4506085.484"/>
        <n v="2861069.8419999997"/>
        <n v="1209901.0159999998"/>
        <n v="906579.6209999999"/>
        <n v="1897998.252"/>
        <n v="1.8210825697E7"/>
        <n v="1.7297352185000002E7"/>
        <n v="737888.3659999999"/>
        <n v="970917.124"/>
        <n v="2415980.772"/>
        <n v="5109499.617"/>
        <n v="878389.065"/>
        <n v="2311405.017"/>
        <n v="2.1169527457000002E7"/>
        <n v="2.8040467216000002E7"/>
        <n v="4624968.49"/>
        <n v="2893288.4459999995"/>
        <n v="1312709.009"/>
        <n v="964554.2109999999"/>
        <n v="1979227.4479999999"/>
        <n v="1.6240834603999998E7"/>
        <n v="1.5301120521000002E7"/>
        <n v="597300.389"/>
        <n v="1100106.21"/>
        <n v="640961.693"/>
        <n v="2232253.034"/>
        <n v="5084073.516"/>
        <n v="939269.567"/>
        <n v="2389834.3129999996"/>
        <n v="2.0806418796E7"/>
        <n v="2.7829971363E7"/>
        <n v="4743581.977999999"/>
        <n v="3004872.349"/>
        <n v="1187884.8939999999"/>
        <n v="995597.5199999999"/>
        <n v="2038847.009"/>
        <n v="1.5173462744E7"/>
        <n v="1.448116423E7"/>
        <n v="594994.696"/>
        <n v="1121336.507"/>
        <n v="601485.126"/>
        <n v="2545757.0549999997"/>
        <n v="5815890.3319999995"/>
        <n v="1068326.937"/>
        <n v="2595610.66"/>
        <n v="3.2361318847E7"/>
        <n v="4.1382275210999995E7"/>
        <n v="5795765.936"/>
        <n v="3229427.083"/>
        <n v="1409485.402"/>
        <n v="1246591.997"/>
        <n v="2293738.957"/>
        <n v="1.7632080519E7"/>
        <n v="1.7175270221E7"/>
        <n v="733232.389"/>
        <n v="1180692.704"/>
        <n v="707654.6309999999"/>
        <n v="3132604.841"/>
        <n v="7329868.665"/>
        <n v="1048221.1390000001"/>
        <n v="2919786.295"/>
        <n v="2.7535617434E7"/>
        <n v="3.5190775285000004E7"/>
        <n v="7354572.011"/>
        <n v="3473157.545"/>
        <n v="1983435.05"/>
        <n v="1298844.2"/>
        <n v="2408136.819"/>
        <n v="1.8595804535E7"/>
        <n v="1.8429449488E7"/>
        <n v="802403.808"/>
        <n v="1458979.491"/>
        <n v="565363.016"/>
        <n v="2757933.63"/>
        <n v="5979210.097"/>
        <n v="896490.07"/>
        <n v="2374135.6799999997"/>
        <n v="2.2491044692999996E7"/>
        <n v="2.9726473223999996E7"/>
        <n v="5172874.443999999"/>
        <n v="3105853.9129999997"/>
        <n v="1279369.153"/>
        <n v="1084824.9949999999"/>
        <n v="2251714.549"/>
        <n v="1.6285354714E7"/>
        <n v="1.5667372685999999E7"/>
        <n v="459762.61999999994"/>
        <n v="412625.887"/>
        <n v="744833.002"/>
        <n v="1183524.938"/>
        <n v="550528.6630000001"/>
        <n v="2320195.4450000003"/>
        <n v="5152925.182"/>
        <n v="815296.88"/>
        <n v="2355616.679"/>
        <n v="2.0952913508E7"/>
        <n v="2.7640203134E7"/>
        <n v="4332158.433"/>
        <n v="2972895.417"/>
        <n v="1202670.0489999999"/>
        <n v="1234060.991"/>
        <n v="1983277.5959999997"/>
        <n v="1.4354207141999999E7"/>
        <n v="1.3959979012E7"/>
        <n v="357353.073"/>
        <n v="346029.05"/>
        <n v="682814.146"/>
        <n v="1006008.1159999999"/>
      </sharedItems>
    </cacheField>
    <cacheField name="Потери, руб" numFmtId="0">
      <sharedItems containsSemiMixedTypes="0" containsString="0" containsNumber="1">
        <n v="149032.79178461537"/>
        <n v="145122.77781538462"/>
        <n v="51681.03846153846"/>
        <n v="141999.40078461537"/>
        <n v="637711.5937230769"/>
        <n v="611904.2335230769"/>
        <n v="123081.63515384615"/>
        <n v="140503.93076923076"/>
        <n v="173095.92049999998"/>
        <n v="125553.02143076922"/>
        <n v="255889.23846153845"/>
        <n v="268185.43076923076"/>
        <n v="83886.67692307691"/>
        <n v="139204.6"/>
        <n v="172769.1923076923"/>
        <n v="58214.93076923077"/>
        <n v="159472.57584615384"/>
        <n v="661329.1783384614"/>
        <n v="642893.5665692308"/>
        <n v="118941.29398461539"/>
        <n v="202681.39594615382"/>
        <n v="185811.06153846154"/>
        <n v="137636.84266153845"/>
        <n v="273156.72"/>
        <n v="284467.6615384616"/>
        <n v="102160.21538461538"/>
        <n v="203231.46096923074"/>
        <n v="31578.20769230769"/>
        <n v="24274.438461538462"/>
        <n v="97090.63692307692"/>
        <n v="265444.33165384614"/>
        <n v="343786.0846153846"/>
        <n v="70931.81667692307"/>
        <n v="63441.68461538461"/>
        <n v="58978.55866923076"/>
        <n v="11494.63076923077"/>
        <n v="41912.70769230769"/>
        <n v="115618.05384615384"/>
        <n v="115102.03846153845"/>
        <n v="20847.353846153845"/>
        <n v="232079.8475076923"/>
        <n v="185180.3800769231"/>
        <n v="121759.66210769229"/>
        <n v="277477.3193230769"/>
        <n v="896375.1692307692"/>
        <n v="848425.4184384615"/>
        <n v="196859.98644615384"/>
        <n v="329717.03827692306"/>
        <n v="272484.6307692308"/>
        <n v="42729.218369230766"/>
        <n v="102615.49999999999"/>
        <n v="369443.39999999997"/>
        <n v="380499.56092307693"/>
        <n v="291527.8831384615"/>
        <n v="185484.16923076924"/>
        <n v="244262.12107692307"/>
        <n v="119723.42363076922"/>
        <n v="183829.81409230767"/>
        <n v="634118.8692307692"/>
        <n v="657754.3188"/>
        <n v="179531.89196153847"/>
        <n v="187667.93086153845"/>
        <n v="137019.6769230769"/>
        <n v="65936.34336923076"/>
        <n v="121636.08074615385"/>
        <n v="361439.69230769225"/>
        <n v="370802.93846153846"/>
        <n v="106508.82307692307"/>
        <n v="247646.60936153846"/>
        <n v="161473.0769230769"/>
        <n v="73920.5846153846"/>
        <n v="170377.8575384615"/>
        <n v="779849.3653846154"/>
        <n v="820373.5681538461"/>
        <n v="172821.83076923076"/>
        <n v="175338.6411076923"/>
        <n v="193184.6"/>
        <n v="95245.72713846153"/>
        <n v="100092.68052307691"/>
        <n v="254778.07384615383"/>
        <n v="270910.05384615384"/>
        <n v="97812.8923076923"/>
        <n v="280340.1657"/>
        <n v="215294.37692307692"/>
        <n v="98026.49036923076"/>
        <n v="188174.3243923077"/>
        <n v="988153.4080307692"/>
        <n v="1078421.345076923"/>
        <n v="337872.83273076924"/>
        <n v="215836.18461538458"/>
        <n v="243709.4826923077"/>
        <n v="150795.5846153846"/>
        <n v="135489.1581153846"/>
        <n v="347608.6384615384"/>
        <n v="404297.7461538461"/>
        <n v="125305.56399230768"/>
        <n v="287619.52953846153"/>
        <n v="386033.17544615385"/>
        <n v="92027.36809230769"/>
        <n v="178454.88537692308"/>
        <n v="919330.0461538462"/>
        <n v="919576.9605538462"/>
        <n v="232587.42287692308"/>
        <n v="219587.1531846154"/>
        <n v="220298.15353846154"/>
        <n v="172368.62218461538"/>
        <n v="149632.4937"/>
        <n v="365011.0806153846"/>
        <n v="398269.43076923076"/>
        <n v="152152.96544615386"/>
        <n v="306098.4769230769"/>
        <n v="157384.1788307692"/>
        <n v="99623.13076923077"/>
        <n v="359577.9060076923"/>
        <n v="790162.5769230769"/>
        <n v="942702.9"/>
        <n v="234787.5564923077"/>
        <n v="174068.47879999998"/>
        <n v="373408.8334307692"/>
        <n v="154318.62433846152"/>
        <n v="115138.50836153845"/>
        <n v="443086.2530307692"/>
        <n v="389877.53846153844"/>
        <n v="88833.63816923076"/>
        <n v="283287.8692307692"/>
        <n v="184167.76355384616"/>
        <n v="86710.8045076923"/>
        <n v="221739.45623076922"/>
        <n v="865201.878576923"/>
        <n v="1101833.447230769"/>
        <n v="157793.27424615383"/>
        <n v="160756.50769230767"/>
        <n v="273904.8153076923"/>
        <n v="184385.1884923077"/>
        <n v="115064.43612307693"/>
        <n v="518998.75384615385"/>
        <n v="521163.8769230769"/>
        <n v="106745.03623846154"/>
        <n v="355537.44449230767"/>
        <n v="201777.4038153846"/>
        <n v="87212.13076923077"/>
        <n v="151659.17713846153"/>
        <n v="725212.9959230769"/>
        <n v="700442.1153769231"/>
        <n v="232169.67161538458"/>
        <n v="156377.12456923077"/>
        <n v="197493.53076923077"/>
        <n v="171987.47030000002"/>
        <n v="140320.89928461539"/>
        <n v="512464.9846153846"/>
        <n v="479024.68461538455"/>
        <n v="396844.24095384614"/>
        <n v="225845.0"/>
        <n v="294634.3553076923"/>
        <n v="61387.77692307692"/>
        <n v="194963.39216923076"/>
        <n v="549316.9501538462"/>
        <n v="582268.7261538461"/>
        <n v="221053.87967692307"/>
        <n v="184346.05176923078"/>
        <n v="299208.26923076925"/>
        <n v="143296.04318461538"/>
        <n v="141472.14615384614"/>
        <n v="403874.8839461538"/>
        <n v="444057.733476923"/>
        <n v="165952.05877692305"/>
        <n v="371661.6538461539"/>
        <n v="126673.26923076922"/>
        <n v="99729.92307692306"/>
        <n v="169650.86923076923"/>
        <n v="541588.8935615384"/>
        <n v="532663.1615384615"/>
        <n v="161614.12454615385"/>
        <n v="258287.05384615384"/>
        <n v="252262.82307692306"/>
        <n v="178012.59307692308"/>
        <n v="80170.9809076923"/>
        <n v="258558.49999999997"/>
        <n v="269535.7253846154"/>
        <n v="102510.4018923077"/>
        <n v="381635.95355384616"/>
        <n v="186502.14615384614"/>
        <n v="113093.66153846154"/>
        <n v="164514.63076923075"/>
        <n v="622499.3303153847"/>
        <n v="605833.7657076922"/>
        <n v="208822.3307692308"/>
        <n v="281373.5702153846"/>
        <n v="218895.4076923077"/>
        <n v="197299.08136923076"/>
        <n v="151098.71538461538"/>
        <n v="355401.6076923077"/>
        <n v="416475.0769230769"/>
        <n v="166333.5736307692"/>
        <n v="309760.3357307692"/>
        <n v="181432.06769230767"/>
        <n v="136157.9836153846"/>
        <n v="141864.00329999998"/>
        <n v="776209.0316999999"/>
        <n v="535419.8979692308"/>
        <n v="183154.05167692306"/>
        <n v="200042.36143846155"/>
        <n v="284287.79007692303"/>
        <n v="196319.5046923077"/>
        <n v="114933.5923076923"/>
        <n v="383344.65076923074"/>
        <n v="344959.87384615385"/>
        <n v="218151.6"/>
        <n v="361201.8010384615"/>
        <n v="227969.01538461537"/>
        <n v="111860.49372307691"/>
        <n v="207105.15935384613"/>
        <n v="636197.2334076923"/>
        <n v="582815.3615384615"/>
        <n v="181964.6876923077"/>
        <n v="208081.82515384615"/>
        <n v="233030.6"/>
        <n v="253438.94004615385"/>
        <n v="139331.3192923077"/>
        <n v="418713.96153846156"/>
        <n v="349844.3615384615"/>
        <n v="124018.33614615384"/>
        <n v="312856.1615384615"/>
        <n v="131801.93944615382"/>
        <n v="69249.01181538461"/>
        <n v="141658.27661538462"/>
        <n v="806120.1933307692"/>
        <n v="506964.83088461537"/>
        <n v="137701.4149"/>
        <n v="156584.5876923077"/>
        <n v="285708.40769230766"/>
        <n v="193118.3230769231"/>
        <n v="91828.48910769231"/>
        <n v="363750.5569230769"/>
        <n v="364896.93846153846"/>
        <n v="195740.02307692307"/>
        <n v="277257.14947692305"/>
        <n v="162133.1846153846"/>
        <n v="68487.35856923077"/>
        <n v="129383.86666153846"/>
        <n v="616932.9235384614"/>
        <n v="571050.764276923"/>
        <n v="159537.61835384613"/>
        <n v="167669.98904615385"/>
        <n v="250663.8153846154"/>
        <n v="147588.0"/>
        <n v="77264.32873846154"/>
        <n v="329754.6307692308"/>
        <n v="317179.04615384614"/>
        <n v="149313.46028461537"/>
        <n v="294361.0811230769"/>
        <n v="152384.93586153846"/>
        <n v="72626.81390769231"/>
        <n v="150484.18215384614"/>
        <n v="595097.1592923077"/>
        <n v="571764.0907692307"/>
        <n v="156413.8362153846"/>
        <n v="145385.33866923075"/>
        <n v="189642.93076923076"/>
        <n v="143418.86295384614"/>
        <n v="109812.45384615385"/>
        <n v="258177.63846153844"/>
        <n v="291468.6"/>
        <n v="175846.6446153846"/>
        <n v="246817.75113846152"/>
        <n v="61149.51538461538"/>
        <n v="140731.9646153846"/>
        <n v="153558.02257692307"/>
        <n v="551393.4769230769"/>
        <n v="566638.9257538462"/>
        <n v="125880.90000000001"/>
        <n v="292821.2230769231"/>
        <n v="224718.4076923077"/>
        <n v="171981.49101538458"/>
        <n v="79541.98461538462"/>
        <n v="264289.06153846154"/>
        <n v="246229.69714615386"/>
        <n v="111375.6648"/>
        <n v="331756.1807230769"/>
        <n v="140406.0769230769"/>
        <n v="117272.7846153846"/>
        <n v="160977.42935384615"/>
        <n v="764540.5879230769"/>
        <n v="898617.7503076922"/>
        <n v="182019.63597692308"/>
        <n v="202175.53846153847"/>
        <n v="263823.3461538461"/>
        <n v="150809.61403846153"/>
        <n v="129793.76153846155"/>
        <n v="279597.8615384615"/>
        <n v="269626.3076923077"/>
        <n v="171097.83406153845"/>
        <n v="328803.8461538461"/>
        <n v="195070.2500307692"/>
        <n v="77816.21538461538"/>
        <n v="225452.8907846154"/>
        <n v="759335.8046923077"/>
        <n v="650375.7684923077"/>
        <n v="253686.7171923077"/>
        <n v="245048.2600769231"/>
        <n v="258642.5153846154"/>
        <n v="173178.52204615384"/>
        <n v="108543.03143076923"/>
        <n v="296759.42307692306"/>
        <n v="293452.2923769231"/>
        <n v="202056.3451923077"/>
        <n v="459604.9079615384"/>
        <n v="714758.2"/>
        <n v="64430.96412307692"/>
        <n v="202002.14775384613"/>
        <n v="1052145.9026769232"/>
        <n v="997757.7538461538"/>
        <n v="279127.2760230769"/>
        <n v="205451.17950769232"/>
        <n v="286968.8769230769"/>
        <n v="161654.46923076923"/>
        <n v="106300.0107076923"/>
        <n v="417117.17692307686"/>
        <n v="410370.5153846154"/>
        <n v="84618.75436923077"/>
        <n v="301623.7923076923"/>
        <n v="120955.33846153846"/>
        <n v="94344.95384615385"/>
        <n v="187617.05315384615"/>
        <n v="822353.4393615385"/>
        <n v="713697.6076923077"/>
        <n v="142998.2095"/>
        <n v="144594.4076923077"/>
        <n v="227139.51416923077"/>
        <n v="184440.53076923077"/>
        <n v="102833.37792307691"/>
        <n v="334550.50769230764"/>
        <n v="296732.5961538461"/>
        <n v="94547.0"/>
        <n v="289900.0938461538"/>
        <n v="150138.8230769231"/>
        <n v="69189.12307692308"/>
        <n v="124540.74078461538"/>
        <n v="570447.6369538462"/>
        <n v="636230.3201153845"/>
        <n v="196334.07284615384"/>
        <n v="147709.19777692307"/>
        <n v="181509.9923076923"/>
        <n v="186035.5973846154"/>
        <n v="90381.16923076923"/>
        <n v="275436.23846153845"/>
        <n v="256649.1615384615"/>
        <n v="158820.4117"/>
        <n v="223670.01693846151"/>
        <n v="127223.84583076923"/>
        <n v="74049.52307692308"/>
        <n v="146460.30097692306"/>
        <n v="601482.0769230769"/>
        <n v="595793.090653846"/>
        <n v="139983.69019999998"/>
        <n v="162279.9956153846"/>
        <n v="206787.93638461537"/>
        <n v="269233.3443692308"/>
        <n v="109891.53846153845"/>
        <n v="206427.73076923075"/>
        <n v="239346.81538461536"/>
        <n v="124621.03076923077"/>
        <n v="282325.24615384615"/>
        <n v="94608.14615384614"/>
        <n v="82264.56716923077"/>
        <n v="155421.87692307692"/>
        <n v="607679.3461538461"/>
        <n v="574198.1153846154"/>
        <n v="156805.8346153846"/>
        <n v="174707.83838461537"/>
        <n v="213288.93846153846"/>
        <n v="340158.78723076923"/>
        <n v="62346.41538461538"/>
        <n v="318671.8546538461"/>
        <n v="304806.9854230769"/>
        <n v="121581.84923076924"/>
        <n v="351098.05384615384"/>
        <n v="100883.95384615385"/>
        <n v="85172.08461538462"/>
        <n v="167381.28187692308"/>
        <n v="698314.9846153846"/>
        <n v="742420.2692307691"/>
        <n v="135246.95929230767"/>
        <n v="180495.52483076922"/>
        <n v="246242.8615384615"/>
        <n v="224353.45695384615"/>
        <n v="174025.3846153846"/>
        <n v="316452.6615384616"/>
        <n v="319377.7946153846"/>
        <n v="123343.24153846155"/>
        <n v="259067.63954615386"/>
        <n v="141931.13193076922"/>
        <n v="109486.33076923077"/>
        <n v="193538.8704076923"/>
        <n v="645572.5782615384"/>
        <n v="589339.0338461538"/>
        <n v="167003.69436153845"/>
        <n v="170303.62015384613"/>
        <n v="272121.8153846154"/>
        <n v="217611.18753846153"/>
        <n v="96303.4"/>
        <n v="272401.2"/>
        <n v="279472.1615384615"/>
        <n v="39424.85384615384"/>
        <n v="88147.13846153846"/>
        <n v="346048.63569230767"/>
        <n v="76226.26923076922"/>
        <n v="67454.76536923076"/>
        <n v="148582.33846153846"/>
        <n v="646741.2813"/>
        <n v="681486.5666461538"/>
        <n v="168769.33384615384"/>
        <n v="291528.45785384614"/>
        <n v="241760.2076923077"/>
        <n v="156117.80846153846"/>
        <n v="122940.53466153846"/>
        <n v="285591.72307692305"/>
        <n v="356339.00384615385"/>
        <n v="48380.49925384615"/>
        <n v="107692.85196923077"/>
        <n v="61475.592307692306"/>
        <n v="343211.5426230769"/>
        <n v="142499.01538461537"/>
        <n v="74269.06047692307"/>
        <n v="174780.66518461538"/>
        <n v="591565.3538461538"/>
        <n v="628647.3307692307"/>
        <n v="226018.5524384615"/>
        <n v="190911.88401538462"/>
        <n v="279400.0153846154"/>
        <n v="216733.44615384613"/>
        <n v="74270.53076923077"/>
        <n v="257491.36923076925"/>
        <n v="266079.27846153843"/>
        <n v="42699.38461538461"/>
        <n v="101620.2923076923"/>
        <n v="83014.63505384616"/>
        <n v="202281.06923076924"/>
        <n v="161811.8923076923"/>
        <n v="76299.02338461539"/>
        <n v="195198.78461538462"/>
        <n v="525087.9153846154"/>
        <n v="512623.0388076923"/>
        <n v="264121.66047692305"/>
        <n v="121448.35925384614"/>
        <n v="182377.32307692306"/>
        <n v="104864.4846153846"/>
        <n v="58400.7992"/>
        <n v="331721.6692307692"/>
        <n v="306548.18846153846"/>
        <n v="51066.35384615384"/>
        <n v="102040.10621538461"/>
        <n v="112379.26539999999"/>
        <n v="242715.2625384615"/>
        <n v="137418.1593076923"/>
        <n v="86278.1767"/>
        <n v="182639.11723076922"/>
        <n v="541116.6988461538"/>
        <n v="552625.8"/>
        <n v="193869.5929230769"/>
        <n v="205639.55141538463"/>
        <n v="175066.50692307693"/>
        <n v="137945.5276"/>
        <n v="113231.09230769232"/>
        <n v="282204.5230769231"/>
        <n v="303444.3653846154"/>
        <n v="136423.60523076923"/>
        <n v="98432.2134076923"/>
        <n v="64235.45692307692"/>
        <n v="112971.77692307692"/>
        <n v="47580.14615384615"/>
        <n v="49463.98298461539"/>
        <n v="106116.64615384616"/>
        <n v="283716.73846153845"/>
        <n v="305744.9884307692"/>
        <n v="60556.25153846153"/>
        <n v="53605.71215384615"/>
        <n v="119890.85384615383"/>
        <n v="167974.06755384614"/>
        <n v="37852.04366923077"/>
        <n v="183249.26153846155"/>
        <n v="180007.08753846152"/>
        <n v="28040.97692307692"/>
        <n v="8642.376923076923"/>
        <n v="19998.63846153846"/>
        <n v="41938.95039230769"/>
        <n v="190344.3008"/>
        <n v="383761.6669230769"/>
        <n v="219200.11557692307"/>
        <n v="145147.84546153847"/>
        <n v="219429.2774153846"/>
        <n v="872904.4042846154"/>
        <n v="744856.585476923"/>
        <n v="205428.24997692305"/>
        <n v="336001.0803923077"/>
        <n v="340349.5336923077"/>
        <n v="194827.87672307692"/>
        <n v="134168.53587692307"/>
        <n v="467483.70729230763"/>
        <n v="464232.5484615384"/>
        <n v="141592.70844615385"/>
        <n v="36168.75384615384"/>
        <n v="81560.98336923077"/>
        <n v="129348.2923076923"/>
      </sharedItems>
    </cacheField>
    <cacheField name="Количество складов" numFmtId="0">
      <sharedItems containsSemiMixedTypes="0" containsString="0" containsNumber="1" containsInteger="1">
        <n v="18.0"/>
        <n v="31.0"/>
        <n v="10.0"/>
        <n v="17.0"/>
        <n v="128.0"/>
        <n v="125.0"/>
        <n v="36.0"/>
        <n v="19.0"/>
        <n v="15.0"/>
        <n v="59.0"/>
        <n v="54.0"/>
        <n v="129.0"/>
        <n v="20.0"/>
        <n v="21.0"/>
        <n v="60.0"/>
        <n v="16.0"/>
        <n v="124.0"/>
        <n v="7.0"/>
        <n v="37.0"/>
        <n v="22.0"/>
        <n v="23.0"/>
        <n v="9.0"/>
        <n v="6.0"/>
        <n v="123.0"/>
      </sharedItems>
    </cacheField>
    <cacheField name="Количество заказов" numFmtId="0">
      <sharedItems containsSemiMixedTypes="0" containsString="0" containsNumber="1" containsInteger="1">
        <n v="1539.0"/>
        <n v="5465.0"/>
        <n v="580.0"/>
        <n v="1439.0"/>
        <n v="16450.0"/>
        <n v="20914.0"/>
        <n v="4923.0"/>
        <n v="1846.0"/>
        <n v="780.0"/>
        <n v="1505.0"/>
        <n v="12943.0"/>
        <n v="12306.0"/>
        <n v="636.0"/>
        <n v="1684.0"/>
        <n v="5378.0"/>
        <n v="502.0"/>
        <n v="1534.0"/>
        <n v="17368.0"/>
        <n v="21863.0"/>
        <n v="4937.0"/>
        <n v="1676.0"/>
        <n v="786.0"/>
        <n v="1599.0"/>
        <n v="13186.0"/>
        <n v="12747.0"/>
        <n v="659.0"/>
        <n v="1712.0"/>
        <n v="5120.0"/>
        <n v="448.0"/>
        <n v="1499.0"/>
        <n v="18042.0"/>
        <n v="22368.0"/>
        <n v="5143.0"/>
        <n v="1756.0"/>
        <n v="791.0"/>
        <n v="262.0"/>
        <n v="1662.0"/>
        <n v="13251.0"/>
        <n v="12817.0"/>
        <n v="644.0"/>
        <n v="1826.0"/>
        <n v="6118.0"/>
        <n v="554.0"/>
        <n v="1497.0"/>
        <n v="17002.0"/>
        <n v="20602.0"/>
        <n v="5457.0"/>
        <n v="2468.0"/>
        <n v="996.0"/>
        <n v="294.0"/>
        <n v="1987.0"/>
        <n v="15222.0"/>
        <n v="14205.0"/>
        <n v="721.0"/>
        <n v="1708.0"/>
        <n v="4157.0"/>
        <n v="416.0"/>
        <n v="1217.0"/>
        <n v="14009.0"/>
        <n v="16932.0"/>
        <n v="3442.0"/>
        <n v="1613.0"/>
        <n v="751.0"/>
        <n v="274.0"/>
        <n v="1206.0"/>
        <n v="12429.0"/>
        <n v="11622.0"/>
        <n v="567.0"/>
        <n v="1520.0"/>
        <n v="5155.0"/>
        <n v="402.0"/>
        <n v="1402.0"/>
        <n v="15778.0"/>
        <n v="18861.0"/>
        <n v="4751.0"/>
        <n v="1716.0"/>
        <n v="784.0"/>
        <n v="455.0"/>
        <n v="1314.0"/>
        <n v="15277.0"/>
        <n v="14823.0"/>
        <n v="585.0"/>
        <n v="1519.0"/>
        <n v="4968.0"/>
        <n v="462.0"/>
        <n v="1582.0"/>
        <n v="16525.0"/>
        <n v="20495.0"/>
        <n v="4508.0"/>
        <n v="1804.0"/>
        <n v="750.0"/>
        <n v="390.0"/>
        <n v="1479.0"/>
        <n v="14423.0"/>
        <n v="13606.0"/>
        <n v="622.0"/>
        <n v="1773.0"/>
        <n v="5188.0"/>
        <n v="511.0"/>
        <n v="1417.0"/>
        <n v="15665.0"/>
        <n v="18944.0"/>
        <n v="4575.0"/>
        <n v="1757.0"/>
        <n v="922.0"/>
        <n v="1622.0"/>
        <n v="13469.0"/>
        <n v="12775.0"/>
        <n v="1784.0"/>
        <n v="4709.0"/>
        <n v="465.0"/>
        <n v="16376.0"/>
        <n v="20218.0"/>
        <n v="4384.0"/>
        <n v="1747.0"/>
        <n v="839.0"/>
        <n v="467.0"/>
        <n v="1509.0"/>
        <n v="14103.0"/>
        <n v="13406.0"/>
        <n v="701.0"/>
        <n v="1542.0"/>
        <n v="4903.0"/>
        <n v="563.0"/>
        <n v="1530.0"/>
        <n v="14582.0"/>
        <n v="18014.0"/>
        <n v="4826.0"/>
        <n v="1879.0"/>
        <n v="805.0"/>
        <n v="480.0"/>
        <n v="1580.0"/>
        <n v="13495.0"/>
        <n v="12743.0"/>
        <n v="676.0"/>
        <n v="1646.0"/>
        <n v="4635.0"/>
        <n v="638.0"/>
        <n v="1522.0"/>
        <n v="20452.0"/>
        <n v="24620.0"/>
        <n v="4199.0"/>
        <n v="1957.0"/>
        <n v="879.0"/>
        <n v="492.0"/>
        <n v="14098.0"/>
        <n v="13563.0"/>
        <n v="703.0"/>
        <n v="1735.0"/>
        <n v="4556.0"/>
        <n v="1851.0"/>
        <n v="16420.0"/>
        <n v="20132.0"/>
        <n v="5413.0"/>
        <n v="1891.0"/>
        <n v="849.0"/>
        <n v="623.0"/>
        <n v="12016.0"/>
        <n v="11288.0"/>
        <n v="654.0"/>
        <n v="2016.0"/>
        <n v="5495.0"/>
        <n v="642.0"/>
        <n v="1848.0"/>
        <n v="16437.0"/>
        <n v="20368.0"/>
        <n v="5746.0"/>
        <n v="2120.0"/>
        <n v="950.0"/>
        <n v="706.0"/>
        <n v="1836.0"/>
        <n v="14569.0"/>
        <n v="13832.0"/>
        <n v="792.0"/>
        <n v="1597.0"/>
        <n v="494.0"/>
        <n v="2530.0"/>
        <n v="14043.0"/>
        <n v="18066.0"/>
        <n v="4150.0"/>
        <n v="1916.0"/>
        <n v="812.0"/>
        <n v="684.0"/>
        <n v="1527.0"/>
        <n v="11100.0"/>
        <n v="10570.0"/>
        <n v="1656.0"/>
        <n v="4800.0"/>
        <n v="526.0"/>
        <n v="1649.0"/>
        <n v="16387.0"/>
        <n v="21106.0"/>
        <n v="4418.0"/>
        <n v="1926.0"/>
        <n v="845.0"/>
        <n v="624.0"/>
        <n v="1598.0"/>
        <n v="12000.0"/>
        <n v="11614.0"/>
        <n v="1698.0"/>
        <n v="5251.0"/>
        <n v="612.0"/>
        <n v="1625.0"/>
        <n v="15304.0"/>
        <n v="19965.0"/>
        <n v="4967.0"/>
        <n v="2061.0"/>
        <n v="898.0"/>
        <n v="599.0"/>
        <n v="1605.0"/>
        <n v="12007.0"/>
        <n v="11522.0"/>
        <n v="854.0"/>
        <n v="1706.0"/>
        <n v="4695.0"/>
        <n v="627.0"/>
        <n v="1675.0"/>
        <n v="15804.0"/>
        <n v="20247.0"/>
        <n v="4285.0"/>
        <n v="1993.0"/>
        <n v="890.0"/>
        <n v="1635.0"/>
        <n v="11935.0"/>
        <n v="11194.0"/>
        <n v="834.0"/>
        <n v="5184.0"/>
        <n v="743.0"/>
        <n v="1940.0"/>
        <n v="17808.0"/>
        <n v="21862.0"/>
        <n v="4862.0"/>
        <n v="2255.0"/>
        <n v="980.0"/>
        <n v="688.0"/>
        <n v="1780.0"/>
        <n v="13544.0"/>
        <n v="12791.0"/>
        <n v="817.0"/>
        <n v="2145.0"/>
        <n v="5593.0"/>
        <n v="760.0"/>
        <n v="2080.0"/>
        <n v="17914.0"/>
        <n v="22291.0"/>
        <n v="5286.0"/>
        <n v="2427.0"/>
        <n v="1111.0"/>
        <n v="747.0"/>
        <n v="2039.0"/>
        <n v="14049.0"/>
        <n v="13170.0"/>
        <n v="920.0"/>
        <n v="1874.0"/>
        <n v="5206.0"/>
        <n v="591.0"/>
        <n v="1871.0"/>
        <n v="15744.0"/>
        <n v="20079.0"/>
        <n v="4918.0"/>
        <n v="2054.0"/>
        <n v="971.0"/>
        <n v="692.0"/>
        <n v="1790.0"/>
        <n v="11698.0"/>
        <n v="11128.0"/>
        <n v="859.0"/>
        <n v="1834.0"/>
        <n v="5165.0"/>
        <n v="645.0"/>
        <n v="1858.0"/>
        <n v="16110.0"/>
        <n v="20449.0"/>
        <n v="4885.0"/>
        <n v="2136.0"/>
        <n v="925.0"/>
        <n v="729.0"/>
        <n v="1741.0"/>
        <n v="12460.0"/>
        <n v="12012.0"/>
        <n v="864.0"/>
        <n v="1860.0"/>
        <n v="5389.0"/>
        <n v="649.0"/>
        <n v="1999.0"/>
        <n v="16191.0"/>
        <n v="20771.0"/>
        <n v="5094.0"/>
        <n v="2245.0"/>
        <n v="1012.0"/>
        <n v="930.0"/>
        <n v="1831.0"/>
        <n v="13867.0"/>
        <n v="13070.0"/>
        <n v="857.0"/>
        <n v="1921.0"/>
        <n v="5698.0"/>
        <n v="745.0"/>
        <n v="1889.0"/>
        <n v="17095.0"/>
        <n v="21674.0"/>
        <n v="5914.0"/>
        <n v="2410.0"/>
        <n v="1050.0"/>
        <n v="1823.0"/>
        <n v="13792.0"/>
        <n v="13298.0"/>
        <n v="1787.0"/>
        <n v="5207.0"/>
        <n v="677.0"/>
        <n v="1949.0"/>
        <n v="16373.0"/>
        <n v="20911.0"/>
        <n v="4816.0"/>
        <n v="2335.0"/>
        <n v="1045.0"/>
        <n v="749.0"/>
        <n v="1650.0"/>
        <n v="14005.0"/>
        <n v="13240.0"/>
        <n v="888.0"/>
        <n v="2046.0"/>
        <n v="5965.0"/>
        <n v="965.0"/>
        <n v="2306.0"/>
        <n v="17088.0"/>
        <n v="21427.0"/>
        <n v="4857.0"/>
        <n v="2861.0"/>
        <n v="1268.0"/>
        <n v="903.0"/>
        <n v="1859.0"/>
        <n v="14050.0"/>
        <n v="13014.0"/>
        <n v="985.0"/>
        <n v="2340.0"/>
        <n v="6276.0"/>
        <n v="828.0"/>
        <n v="2266.0"/>
        <n v="19856.0"/>
        <n v="24574.0"/>
        <n v="5651.0"/>
        <n v="2460.0"/>
        <n v="1294.0"/>
        <n v="840.0"/>
        <n v="2195.0"/>
        <n v="17295.0"/>
        <n v="16221.0"/>
        <n v="1031.0"/>
        <n v="5035.0"/>
        <n v="639.0"/>
        <n v="2015.0"/>
        <n v="16432.0"/>
        <n v="21004.0"/>
        <n v="4915.0"/>
        <n v="2254.0"/>
        <n v="1128.0"/>
        <n v="779.0"/>
        <n v="1868.0"/>
        <n v="12822.0"/>
        <n v="12211.0"/>
        <n v="1006.0"/>
        <n v="2087.0"/>
        <n v="5210.0"/>
        <n v="739.0"/>
        <n v="2011.0"/>
        <n v="15822.0"/>
        <n v="20358.0"/>
        <n v="4641.0"/>
        <n v="2330.0"/>
        <n v="1142.0"/>
        <n v="835.0"/>
        <n v="1899.0"/>
        <n v="12983.0"/>
        <n v="12336.0"/>
        <n v="989.0"/>
        <n v="2044.0"/>
        <n v="5493.0"/>
        <n v="2036.0"/>
        <n v="16459.0"/>
        <n v="21153.0"/>
        <n v="4770.0"/>
        <n v="2418.0"/>
        <n v="1140.0"/>
        <n v="1814.0"/>
        <n v="15369.0"/>
        <n v="14482.0"/>
        <n v="577.0"/>
        <n v="914.0"/>
        <n v="2079.0"/>
        <n v="5330.0"/>
        <n v="757.0"/>
        <n v="17115.0"/>
        <n v="21384.0"/>
        <n v="4951.0"/>
        <n v="2430.0"/>
        <n v="1203.0"/>
        <n v="809.0"/>
        <n v="1873.0"/>
        <n v="13942.0"/>
        <n v="13091.0"/>
        <n v="409.0"/>
        <n v="962.0"/>
        <n v="464.0"/>
        <n v="1886.0"/>
        <n v="5355.0"/>
        <n v="2088.0"/>
        <n v="16453.0"/>
        <n v="20868.0"/>
        <n v="4840.0"/>
        <n v="2454.0"/>
        <n v="1097.0"/>
        <n v="876.0"/>
        <n v="1875.0"/>
        <n v="12854.0"/>
        <n v="12409.0"/>
        <n v="420.0"/>
        <n v="1020.0"/>
        <n v="400.0"/>
        <n v="2111.0"/>
        <n v="5751.0"/>
        <n v="873.0"/>
        <n v="2249.0"/>
        <n v="22403.0"/>
        <n v="25828.0"/>
        <n v="5672.0"/>
        <n v="2597.0"/>
        <n v="1296.0"/>
        <n v="981.0"/>
        <n v="2064.0"/>
        <n v="14507.0"/>
        <n v="14031.0"/>
        <n v="491.0"/>
        <n v="1014.0"/>
        <n v="490.0"/>
        <n v="6735.0"/>
        <n v="865.0"/>
        <n v="2451.0"/>
        <n v="20243.0"/>
        <n v="24325.0"/>
        <n v="6645.0"/>
        <n v="2793.0"/>
        <n v="1697.0"/>
        <n v="1048.0"/>
        <n v="2174.0"/>
        <n v="15030.0"/>
        <n v="14590.0"/>
        <n v="532.0"/>
        <n v="1216.0"/>
        <n v="441.0"/>
        <n v="2271.0"/>
        <n v="5760.0"/>
        <n v="2060.0"/>
        <n v="17235.0"/>
        <n v="21392.0"/>
        <n v="5215.0"/>
        <n v="2522.0"/>
        <n v="1186.0"/>
        <n v="917.0"/>
        <n v="2056.0"/>
        <n v="13684.0"/>
        <n v="13106.0"/>
        <n v="345.0"/>
        <n v="261.0"/>
        <n v="530.0"/>
        <n v="1029.0"/>
        <n v="453.0"/>
        <n v="2025.0"/>
        <n v="5468.0"/>
        <n v="719.0"/>
        <n v="16285.0"/>
        <n v="20325.0"/>
        <n v="4722.0"/>
        <n v="2531.0"/>
        <n v="1185.0"/>
        <n v="1019.0"/>
        <n v="12299.0"/>
        <n v="11864.0"/>
        <n v="237.0"/>
        <n v="500.0"/>
        <n v="923.0"/>
      </sharedItems>
    </cacheField>
    <cacheField name="Количество клиентов" numFmtId="0">
      <sharedItems containsSemiMixedTypes="0" containsString="0" containsNumber="1" containsInteger="1">
        <n v="1404.0"/>
        <n v="5096.0"/>
        <n v="506.0"/>
        <n v="1265.0"/>
        <n v="15320.0"/>
        <n v="19479.0"/>
        <n v="4560.0"/>
        <n v="1681.0"/>
        <n v="690.0"/>
        <n v="1368.0"/>
        <n v="12072.0"/>
        <n v="11532.0"/>
        <n v="547.0"/>
        <n v="1528.0"/>
        <n v="4985.0"/>
        <n v="433.0"/>
        <n v="1369.0"/>
        <n v="16077.0"/>
        <n v="20160.0"/>
        <n v="4561.0"/>
        <n v="1516.0"/>
        <n v="695.0"/>
        <n v="1450.0"/>
        <n v="12251.0"/>
        <n v="11884.0"/>
        <n v="575.0"/>
        <n v="1552.0"/>
        <n v="4737.0"/>
        <n v="376.0"/>
        <n v="1322.0"/>
        <n v="16631.0"/>
        <n v="20625.0"/>
        <n v="4715.0"/>
        <n v="1586.0"/>
        <n v="691.0"/>
        <n v="195.0"/>
        <n v="1506.0"/>
        <n v="12255.0"/>
        <n v="11865.0"/>
        <n v="550.0"/>
        <n v="1633.0"/>
        <n v="5564.0"/>
        <n v="472.0"/>
        <n v="1291.0"/>
        <n v="15570.0"/>
        <n v="18845.0"/>
        <n v="4916.0"/>
        <n v="2221.0"/>
        <n v="888.0"/>
        <n v="225.0"/>
        <n v="1791.0"/>
        <n v="13873.0"/>
        <n v="13026.0"/>
        <n v="625.0"/>
        <n v="1534.0"/>
        <n v="3823.0"/>
        <n v="341.0"/>
        <n v="1048.0"/>
        <n v="12920.0"/>
        <n v="15601.0"/>
        <n v="3147.0"/>
        <n v="1457.0"/>
        <n v="651.0"/>
        <n v="203.0"/>
        <n v="1080.0"/>
        <n v="11477.0"/>
        <n v="10754.0"/>
        <n v="493.0"/>
        <n v="1373.0"/>
        <n v="4762.0"/>
        <n v="333.0"/>
        <n v="1234.0"/>
        <n v="14624.0"/>
        <n v="17420.0"/>
        <n v="4370.0"/>
        <n v="1561.0"/>
        <n v="696.0"/>
        <n v="384.0"/>
        <n v="1192.0"/>
        <n v="14163.0"/>
        <n v="13751.0"/>
        <n v="502.0"/>
        <n v="1372.0"/>
        <n v="4596.0"/>
        <n v="396.0"/>
        <n v="1403.0"/>
        <n v="15310.0"/>
        <n v="18964.0"/>
        <n v="4149.0"/>
        <n v="1638.0"/>
        <n v="647.0"/>
        <n v="315.0"/>
        <n v="1346.0"/>
        <n v="13432.0"/>
        <n v="12697.0"/>
        <n v="538.0"/>
        <n v="1604.0"/>
        <n v="4800.0"/>
        <n v="437.0"/>
        <n v="1245.0"/>
        <n v="14501.0"/>
        <n v="17541.0"/>
        <n v="4206.0"/>
        <n v="1596.0"/>
        <n v="823.0"/>
        <n v="381.0"/>
        <n v="1482.0"/>
        <n v="12486.0"/>
        <n v="11887.0"/>
        <n v="658.0"/>
        <n v="1632.0"/>
        <n v="4348.0"/>
        <n v="390.0"/>
        <n v="1323.0"/>
        <n v="15197.0"/>
        <n v="18647.0"/>
        <n v="4025.0"/>
        <n v="1570.0"/>
        <n v="733.0"/>
        <n v="389.0"/>
        <n v="1374.0"/>
        <n v="13118.0"/>
        <n v="12518.0"/>
        <n v="611.0"/>
        <n v="1405.0"/>
        <n v="4527.0"/>
        <n v="486.0"/>
        <n v="1338.0"/>
        <n v="13512.0"/>
        <n v="16675.0"/>
        <n v="4426.0"/>
        <n v="1695.0"/>
        <n v="703.0"/>
        <n v="398.0"/>
        <n v="1435.0"/>
        <n v="12517.0"/>
        <n v="11858.0"/>
        <n v="591.0"/>
        <n v="1492.0"/>
        <n v="4266.0"/>
        <n v="1340.0"/>
        <n v="18857.0"/>
        <n v="22641.0"/>
        <n v="3867.0"/>
        <n v="1755.0"/>
        <n v="768.0"/>
        <n v="412.0"/>
        <n v="1380.0"/>
        <n v="13106.0"/>
        <n v="12604.0"/>
        <n v="609.0"/>
        <n v="1568.0"/>
        <n v="4220.0"/>
        <n v="559.0"/>
        <n v="1635.0"/>
        <n v="15169.0"/>
        <n v="18617.0"/>
        <n v="4959.0"/>
        <n v="1709.0"/>
        <n v="740.0"/>
        <n v="535.0"/>
        <n v="1412.0"/>
        <n v="11137.0"/>
        <n v="10492.0"/>
        <n v="570.0"/>
        <n v="1846.0"/>
        <n v="5093.0"/>
        <n v="556.0"/>
        <n v="1649.0"/>
        <n v="15285.0"/>
        <n v="18884.0"/>
        <n v="5277.0"/>
        <n v="1921.0"/>
        <n v="848.0"/>
        <n v="608.0"/>
        <n v="1680.0"/>
        <n v="13566.0"/>
        <n v="12864.0"/>
        <n v="4483.0"/>
        <n v="421.0"/>
        <n v="2270.0"/>
        <n v="13167.0"/>
        <n v="16883.0"/>
        <n v="3838.0"/>
        <n v="1733.0"/>
        <n v="714.0"/>
        <n v="585.0"/>
        <n v="1389.0"/>
        <n v="10407.0"/>
        <n v="9926.0"/>
        <n v="564.0"/>
        <n v="4470.0"/>
        <n v="448.0"/>
        <n v="1460.0"/>
        <n v="15322.0"/>
        <n v="19651.0"/>
        <n v="4088.0"/>
        <n v="1745.0"/>
        <n v="743.0"/>
        <n v="1454.0"/>
        <n v="11194.0"/>
        <n v="10862.0"/>
        <n v="659.0"/>
        <n v="1554.0"/>
        <n v="4853.0"/>
        <n v="530.0"/>
        <n v="1444.0"/>
        <n v="14315.0"/>
        <n v="18573.0"/>
        <n v="4583.0"/>
        <n v="1876.0"/>
        <n v="795.0"/>
        <n v="515.0"/>
        <n v="1447.0"/>
        <n v="11245.0"/>
        <n v="10803.0"/>
        <n v="756.0"/>
        <n v="1548.0"/>
        <n v="4372.0"/>
        <n v="545.0"/>
        <n v="1475.0"/>
        <n v="14738.0"/>
        <n v="18812.0"/>
        <n v="3950.0"/>
        <n v="1796.0"/>
        <n v="777.0"/>
        <n v="548.0"/>
        <n v="1487.0"/>
        <n v="11178.0"/>
        <n v="10554.0"/>
        <n v="735.0"/>
        <n v="1742.0"/>
        <n v="4778.0"/>
        <n v="652.0"/>
        <n v="1715.0"/>
        <n v="16486.0"/>
        <n v="20235.0"/>
        <n v="4476.0"/>
        <n v="2045.0"/>
        <n v="867.0"/>
        <n v="598.0"/>
        <n v="1615.0"/>
        <n v="12643.0"/>
        <n v="11950.0"/>
        <n v="718.0"/>
        <n v="1947.0"/>
        <n v="5177.0"/>
        <n v="672.0"/>
        <n v="1844.0"/>
        <n v="20635.0"/>
        <n v="4867.0"/>
        <n v="2213.0"/>
        <n v="992.0"/>
        <n v="1868.0"/>
        <n v="12299.0"/>
        <n v="818.0"/>
        <n v="1705.0"/>
        <n v="4843.0"/>
        <n v="513.0"/>
        <n v="1660.0"/>
        <n v="14685.0"/>
        <n v="18721.0"/>
        <n v="4554.0"/>
        <n v="1883.0"/>
        <n v="856.0"/>
        <n v="10989.0"/>
        <n v="10467.0"/>
        <n v="746.0"/>
        <n v="4813.0"/>
        <n v="565.0"/>
        <n v="1648.0"/>
        <n v="14992.0"/>
        <n v="19060.0"/>
        <n v="4502.0"/>
        <n v="816.0"/>
        <n v="636.0"/>
        <n v="1597.0"/>
        <n v="11665.0"/>
        <n v="11308.0"/>
        <n v="765.0"/>
        <n v="1704.0"/>
        <n v="5024.0"/>
        <n v="568.0"/>
        <n v="1799.0"/>
        <n v="15102.0"/>
        <n v="19338.0"/>
        <n v="4716.0"/>
        <n v="2053.0"/>
        <n v="900.0"/>
        <n v="827.0"/>
        <n v="1667.0"/>
        <n v="12987.0"/>
        <n v="12244.0"/>
        <n v="757.0"/>
        <n v="1767.0"/>
        <n v="5258.0"/>
        <n v="654.0"/>
        <n v="1690.0"/>
        <n v="15919.0"/>
        <n v="20155.0"/>
        <n v="5384.0"/>
        <n v="2202.0"/>
        <n v="938.0"/>
        <n v="664.0"/>
        <n v="1678.0"/>
        <n v="12834.0"/>
        <n v="12428.0"/>
        <n v="794.0"/>
        <n v="1626.0"/>
        <n v="4868.0"/>
        <n v="1724.0"/>
        <n v="15223.0"/>
        <n v="19358.0"/>
        <n v="4452.0"/>
        <n v="2126.0"/>
        <n v="930.0"/>
        <n v="1505.0"/>
        <n v="13002.0"/>
        <n v="12360.0"/>
        <n v="786.0"/>
        <n v="1853.0"/>
        <n v="5533.0"/>
        <n v="861.0"/>
        <n v="2054.0"/>
        <n v="15804.0"/>
        <n v="19799.0"/>
        <n v="4456.0"/>
        <n v="2612.0"/>
        <n v="1129.0"/>
        <n v="792.0"/>
        <n v="1697.0"/>
        <n v="13027.0"/>
        <n v="12095.0"/>
        <n v="2146.0"/>
        <n v="5801.0"/>
        <n v="734.0"/>
        <n v="1993.0"/>
        <n v="18325.0"/>
        <n v="22609.0"/>
        <n v="5212.0"/>
        <n v="2226.0"/>
        <n v="1155.0"/>
        <n v="725.0"/>
        <n v="1999.0"/>
        <n v="16010.0"/>
        <n v="15065.0"/>
        <n v="918.0"/>
        <n v="1829.0"/>
        <n v="4683.0"/>
        <n v="557.0"/>
        <n v="1803.0"/>
        <n v="15345.0"/>
        <n v="19556.0"/>
        <n v="4562.0"/>
        <n v="2061.0"/>
        <n v="1001.0"/>
        <n v="673.0"/>
        <n v="1706.0"/>
        <n v="11916.0"/>
        <n v="11427.0"/>
        <n v="904.0"/>
        <n v="1914.0"/>
        <n v="4841.0"/>
        <n v="642.0"/>
        <n v="14753.0"/>
        <n v="18890.0"/>
        <n v="4274.0"/>
        <n v="2142.0"/>
        <n v="1020.0"/>
        <n v="736.0"/>
        <n v="1738.0"/>
        <n v="12056.0"/>
        <n v="11519.0"/>
        <n v="887.0"/>
        <n v="1863.0"/>
        <n v="5119.0"/>
        <n v="601.0"/>
        <n v="1790.0"/>
        <n v="15355.0"/>
        <n v="19673.0"/>
        <n v="4424.0"/>
        <n v="2215.0"/>
        <n v="1016.0"/>
        <n v="711.0"/>
        <n v="1655.0"/>
        <n v="14299.0"/>
        <n v="13510.0"/>
        <n v="804.0"/>
        <n v="1893.0"/>
        <n v="4977.0"/>
        <n v="660.0"/>
        <n v="1856.0"/>
        <n v="15962.0"/>
        <n v="19897.0"/>
        <n v="4584.0"/>
        <n v="2216.0"/>
        <n v="1077.0"/>
        <n v="702.0"/>
        <n v="12986.0"/>
        <n v="12216.0"/>
        <n v="329.0"/>
        <n v="859.0"/>
        <n v="1736.0"/>
        <n v="4969.0"/>
        <n v="697.0"/>
        <n v="1848.0"/>
        <n v="15289.0"/>
        <n v="19342.0"/>
        <n v="4475.0"/>
        <n v="2239.0"/>
        <n v="968.0"/>
        <n v="762.0"/>
        <n v="1701.0"/>
        <n v="11954.0"/>
        <n v="11582.0"/>
        <n v="347.0"/>
        <n v="911.0"/>
        <n v="1917.0"/>
        <n v="5319.0"/>
        <n v="770.0"/>
        <n v="2000.0"/>
        <n v="20676.0"/>
        <n v="23974.0"/>
        <n v="5198.0"/>
        <n v="2379.0"/>
        <n v="1153.0"/>
        <n v="1896.0"/>
        <n v="13386.0"/>
        <n v="12943.0"/>
        <n v="411.0"/>
        <n v="893.0"/>
        <n v="409.0"/>
        <n v="2376.0"/>
        <n v="6264.0"/>
        <n v="763.0"/>
        <n v="2178.0"/>
        <n v="18711.0"/>
        <n v="22469.0"/>
        <n v="6122.0"/>
        <n v="2539.0"/>
        <n v="1499.0"/>
        <n v="1957.0"/>
        <n v="13956.0"/>
        <n v="13551.0"/>
        <n v="449.0"/>
        <n v="1101.0"/>
        <n v="368.0"/>
        <n v="2085.0"/>
        <n v="5367.0"/>
        <n v="655.0"/>
        <n v="1826.0"/>
        <n v="16052.0"/>
        <n v="19869.0"/>
        <n v="4848.0"/>
        <n v="2295.0"/>
        <n v="1054.0"/>
        <n v="802.0"/>
        <n v="1879.0"/>
        <n v="12690.0"/>
        <n v="12164.0"/>
        <n v="255.0"/>
        <n v="188.0"/>
        <n v="447.0"/>
        <n v="925.0"/>
        <n v="370.0"/>
        <n v="1849.0"/>
        <n v="5081.0"/>
        <n v="627.0"/>
        <n v="1899.0"/>
        <n v="15130.0"/>
        <n v="18935.0"/>
        <n v="4352.0"/>
        <n v="2296.0"/>
        <n v="1042.0"/>
        <n v="895.0"/>
        <n v="1720.0"/>
        <n v="11448.0"/>
        <n v="11071.0"/>
        <n v="224.0"/>
        <n v="175.0"/>
        <n v="418.0"/>
        <n v="824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505" sheet="SalesData"/>
  </cacheSource>
  <cacheFields>
    <cacheField name="Дата" numFmtId="164">
      <sharedItems containsSemiMixedTypes="0" containsDate="1" containsString="0">
        <d v="2020-04-28T00:00:00Z"/>
        <d v="2020-04-29T00:00:00Z"/>
        <d v="2020-04-30T00:00:00Z"/>
        <d v="2020-05-01T00:00:00Z"/>
        <d v="2020-05-02T00:00:00Z"/>
        <d v="2020-05-03T00:00:00Z"/>
        <d v="2020-05-04T00:00:00Z"/>
        <d v="2020-05-05T00:00:00Z"/>
        <d v="2020-05-06T00:00:00Z"/>
        <d v="2020-05-07T00:00:00Z"/>
        <d v="2020-05-08T00:00:00Z"/>
        <d v="2020-05-09T00:00:00Z"/>
        <d v="2020-05-10T00:00:00Z"/>
        <d v="2020-05-11T00:00:00Z"/>
        <d v="2020-05-12T00:00:00Z"/>
        <d v="2020-05-13T00:00:00Z"/>
        <d v="2020-05-14T00:00:00Z"/>
        <d v="2020-05-15T00:00:00Z"/>
        <d v="2020-05-16T00:00:00Z"/>
        <d v="2020-05-17T00:00:00Z"/>
        <d v="2020-05-18T00:00:00Z"/>
        <d v="2020-05-19T00:00:00Z"/>
        <d v="2020-05-20T00:00:00Z"/>
        <d v="2020-05-21T00:00:00Z"/>
        <d v="2020-05-22T00:00:00Z"/>
        <d v="2020-05-23T00:00:00Z"/>
        <d v="2020-05-24T00:00:00Z"/>
        <d v="2020-05-25T00:00:00Z"/>
        <d v="2020-05-26T00:00:00Z"/>
        <d v="2020-05-27T00:00:00Z"/>
        <d v="2020-05-28T00:00:00Z"/>
        <d v="2020-05-29T00:00:00Z"/>
        <d v="2020-05-30T00:00:00Z"/>
        <d v="2020-05-31T00:00:00Z"/>
        <d v="2020-06-01T00:00:00Z"/>
      </sharedItems>
    </cacheField>
    <cacheField name="Week" numFmtId="4">
      <sharedItems containsSemiMixedTypes="0" containsString="0" containsNumber="1" containsInteger="1">
        <n v="18.0"/>
        <n v="19.0"/>
        <n v="20.0"/>
        <n v="21.0"/>
        <n v="22.0"/>
        <n v="23.0"/>
      </sharedItems>
    </cacheField>
    <cacheField name="Территория" numFmtId="49">
      <sharedItems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Краснодар"/>
        <s v="Москва Запад"/>
        <s v="Москва Восток"/>
        <s v="Новосибирск"/>
        <s v="Ростов-на-Дону"/>
        <s v="Тюмень"/>
        <s v="Самара"/>
        <s v="Томск"/>
        <s v="Уфа"/>
      </sharedItems>
    </cacheField>
    <cacheField name="Товарооборот, шт" numFmtId="0">
      <sharedItems containsSemiMixedTypes="0" containsString="0" containsNumber="1">
        <n v="26940.0"/>
        <n v="81826.5"/>
        <n v="12331.5"/>
        <n v="23314.5"/>
        <n v="286002.0"/>
        <n v="376060.5"/>
        <n v="73147.5"/>
        <n v="32181.0"/>
        <n v="13303.5"/>
        <n v="25149.0"/>
        <n v="204637.5"/>
        <n v="195705.0"/>
        <n v="12541.5"/>
        <n v="29319.0"/>
        <n v="79527.0"/>
        <n v="10840.5"/>
        <n v="25917.0"/>
        <n v="298059.0"/>
        <n v="387220.5"/>
        <n v="74707.5"/>
        <n v="29142.0"/>
        <n v="13014.0"/>
        <n v="25816.5"/>
        <n v="208351.5"/>
        <n v="203209.5"/>
        <n v="12250.5"/>
        <n v="30445.5"/>
        <n v="77565.0"/>
        <n v="8934.0"/>
        <n v="24211.5"/>
        <n v="311131.5"/>
        <n v="401580.0"/>
        <n v="78235.5"/>
        <n v="31231.5"/>
        <n v="12753.0"/>
        <n v="4285.5"/>
        <n v="27883.5"/>
        <n v="214386.0"/>
        <n v="206038.5"/>
        <n v="11976.0"/>
        <n v="32487.0"/>
        <n v="97534.5"/>
        <n v="11619.0"/>
        <n v="25792.5"/>
        <n v="296149.5"/>
        <n v="372504.0"/>
        <n v="82228.5"/>
        <n v="46620.0"/>
        <n v="17113.5"/>
        <n v="5446.5"/>
        <n v="35190.0"/>
        <n v="239409.0"/>
        <n v="226540.5"/>
        <n v="13644.0"/>
        <n v="29031.0"/>
        <n v="60463.5"/>
        <n v="7866.0"/>
        <n v="19461.0"/>
        <n v="232903.5"/>
        <n v="296580.0"/>
        <n v="46216.5"/>
        <n v="26428.5"/>
        <n v="12313.5"/>
        <n v="4624.5"/>
        <n v="18427.5"/>
        <n v="185979.0"/>
        <n v="176397.0"/>
        <n v="10018.5"/>
        <n v="26082.0"/>
        <n v="77263.5"/>
        <n v="8185.5"/>
        <n v="23539.5"/>
        <n v="274083.0"/>
        <n v="342666.0"/>
        <n v="70581.0"/>
        <n v="29935.5"/>
        <n v="12924.0"/>
        <n v="8127.0"/>
        <n v="21343.5"/>
        <n v="257215.5"/>
        <n v="248148.0"/>
        <n v="10032.0"/>
        <n v="25566.0"/>
        <n v="72928.5"/>
        <n v="9130.5"/>
        <n v="27072.0"/>
        <n v="283942.5"/>
        <n v="360255.0"/>
        <n v="64108.5"/>
        <n v="30780.0"/>
        <n v="12301.5"/>
        <n v="7087.5"/>
        <n v="23587.5"/>
        <n v="237544.5"/>
        <n v="223617.0"/>
        <n v="11062.5"/>
        <n v="31566.0"/>
        <n v="76585.5"/>
        <n v="10147.5"/>
        <n v="22848.0"/>
        <n v="262734.0"/>
        <n v="333792.0"/>
        <n v="66396.0"/>
        <n v="29482.5"/>
        <n v="15987.0"/>
        <n v="8223.0"/>
        <n v="26367.0"/>
        <n v="213582.0"/>
        <n v="203832.0"/>
        <n v="13941.0"/>
        <n v="32511.0"/>
        <n v="68994.0"/>
        <n v="9210.0"/>
        <n v="24678.0"/>
        <n v="277512.0"/>
        <n v="355278.0"/>
        <n v="63012.0"/>
        <n v="30342.0"/>
        <n v="14061.0"/>
        <n v="8464.5"/>
        <n v="24337.5"/>
        <n v="224779.5"/>
        <n v="216498.0"/>
        <n v="12468.0"/>
        <n v="27018.0"/>
        <n v="73204.5"/>
        <n v="11029.5"/>
        <n v="25468.5"/>
        <n v="247813.5"/>
        <n v="319110.0"/>
        <n v="71067.0"/>
        <n v="32851.5"/>
        <n v="12705.0"/>
        <n v="8719.5"/>
        <n v="26184.0"/>
        <n v="219411.0"/>
        <n v="209415.0"/>
        <n v="11719.5"/>
        <n v="29409.0"/>
        <n v="69544.5"/>
        <n v="12528.0"/>
        <n v="25294.5"/>
        <n v="370092.0"/>
        <n v="463530.0"/>
        <n v="61804.5"/>
        <n v="34399.5"/>
        <n v="14494.5"/>
        <n v="9058.5"/>
        <n v="25020.0"/>
        <n v="232701.0"/>
        <n v="225076.5"/>
        <n v="12976.5"/>
        <n v="31147.5"/>
        <n v="69720.0"/>
        <n v="13216.5"/>
        <n v="32079.0"/>
        <n v="285972.0"/>
        <n v="359214.0"/>
        <n v="83373.0"/>
        <n v="32239.5"/>
        <n v="13948.5"/>
        <n v="12037.5"/>
        <n v="26271.0"/>
        <n v="188319.0"/>
        <n v="177976.5"/>
        <n v="11745.0"/>
        <n v="36619.5"/>
        <n v="84132.0"/>
        <n v="12918.0"/>
        <n v="31399.5"/>
        <n v="287206.5"/>
        <n v="368649.0"/>
        <n v="88311.0"/>
        <n v="37489.5"/>
        <n v="16435.5"/>
        <n v="13440.0"/>
        <n v="31224.0"/>
        <n v="243825.0"/>
        <n v="231559.5"/>
        <n v="14566.5"/>
        <n v="27187.5"/>
        <n v="72220.5"/>
        <n v="9007.5"/>
        <n v="42397.5"/>
        <n v="237099.0"/>
        <n v="318565.5"/>
        <n v="59574.0"/>
        <n v="32733.0"/>
        <n v="12238.5"/>
        <n v="12654.0"/>
        <n v="23629.5"/>
        <n v="175293.0"/>
        <n v="166948.5"/>
        <n v="10941.0"/>
        <n v="28219.5"/>
        <n v="71520.0"/>
        <n v="9328.5"/>
        <n v="26032.5"/>
        <n v="281796.0"/>
        <n v="373392.0"/>
        <n v="64390.5"/>
        <n v="32419.5"/>
        <n v="12802.5"/>
        <n v="11296.5"/>
        <n v="25483.5"/>
        <n v="192886.5"/>
        <n v="189679.5"/>
        <n v="13443.0"/>
        <n v="29241.0"/>
        <n v="78846.0"/>
        <n v="11202.0"/>
        <n v="26464.5"/>
        <n v="258459.0"/>
        <n v="350068.5"/>
        <n v="73062.0"/>
        <n v="35535.0"/>
        <n v="14305.5"/>
        <n v="10401.0"/>
        <n v="25539.0"/>
        <n v="193722.0"/>
        <n v="188662.5"/>
        <n v="14643.0"/>
        <n v="29658.0"/>
        <n v="70498.5"/>
        <n v="27411.0"/>
        <n v="274059.0"/>
        <n v="358387.5"/>
        <n v="63645.0"/>
        <n v="33886.5"/>
        <n v="14385.0"/>
        <n v="11161.5"/>
        <n v="25656.0"/>
        <n v="197946.0"/>
        <n v="186496.5"/>
        <n v="13810.5"/>
        <n v="34150.5"/>
        <n v="78961.5"/>
        <n v="14421.0"/>
        <n v="32854.5"/>
        <n v="318816.0"/>
        <n v="403261.5"/>
        <n v="75642.0"/>
        <n v="41697.0"/>
        <n v="16498.5"/>
        <n v="12229.5"/>
        <n v="29283.0"/>
        <n v="230896.5"/>
        <n v="219772.5"/>
        <n v="13752.0"/>
        <n v="38947.5"/>
        <n v="88063.5"/>
        <n v="14265.0"/>
        <n v="35482.5"/>
        <n v="321412.5"/>
        <n v="408810.0"/>
        <n v="81331.5"/>
        <n v="44560.5"/>
        <n v="18600.0"/>
        <n v="13120.5"/>
        <n v="34563.0"/>
        <n v="236551.5"/>
        <n v="225480.0"/>
        <n v="16368.0"/>
        <n v="32023.5"/>
        <n v="78057.0"/>
        <n v="10402.5"/>
        <n v="30486.0"/>
        <n v="269029.5"/>
        <n v="357072.0"/>
        <n v="72861.0"/>
        <n v="34830.0"/>
        <n v="15609.0"/>
        <n v="11967.0"/>
        <n v="28275.0"/>
        <n v="193363.5"/>
        <n v="184801.5"/>
        <n v="31329.0"/>
        <n v="78058.5"/>
        <n v="11680.5"/>
        <n v="28668.0"/>
        <n v="273900.0"/>
        <n v="355081.5"/>
        <n v="70278.0"/>
        <n v="36655.5"/>
        <n v="14290.5"/>
        <n v="12450.0"/>
        <n v="27181.5"/>
        <n v="201999.0"/>
        <n v="196560.0"/>
        <n v="14497.5"/>
        <n v="31842.0"/>
        <n v="84024.0"/>
        <n v="11526.0"/>
        <n v="32434.5"/>
        <n v="276568.5"/>
        <n v="362536.5"/>
        <n v="75796.5"/>
        <n v="38250.0"/>
        <n v="16638.0"/>
        <n v="16237.5"/>
        <n v="28882.5"/>
        <n v="223597.5"/>
        <n v="211453.5"/>
        <n v="14427.0"/>
        <n v="34077.0"/>
        <n v="93313.5"/>
        <n v="13063.5"/>
        <n v="29955.0"/>
        <n v="300151.5"/>
        <n v="388668.0"/>
        <n v="99631.5"/>
        <n v="41391.0"/>
        <n v="17329.5"/>
        <n v="12630.0"/>
        <n v="28849.5"/>
        <n v="219622.5"/>
        <n v="214885.5"/>
        <n v="14928.0"/>
        <n v="31272.0"/>
        <n v="79485.0"/>
        <n v="11250.0"/>
        <n v="31707.0"/>
        <n v="288936.0"/>
        <n v="378043.5"/>
        <n v="73126.5"/>
        <n v="40819.5"/>
        <n v="16554.0"/>
        <n v="12135.0"/>
        <n v="25362.0"/>
        <n v="224233.5"/>
        <n v="213640.5"/>
        <n v="14182.5"/>
        <n v="36031.5"/>
        <n v="97963.5"/>
        <n v="18036.0"/>
        <n v="38074.5"/>
        <n v="304092.0"/>
        <n v="393018.0"/>
        <n v="75820.5"/>
        <n v="53838.0"/>
        <n v="21483.0"/>
        <n v="15802.5"/>
        <n v="30781.5"/>
        <n v="228334.5"/>
        <n v="214428.0"/>
        <n v="17008.5"/>
        <n v="42703.5"/>
        <n v="102889.5"/>
        <n v="14773.5"/>
        <n v="38176.5"/>
        <n v="356982.0"/>
        <n v="456885.0"/>
        <n v="89556.0"/>
        <n v="42999.0"/>
        <n v="21958.5"/>
        <n v="14167.5"/>
        <n v="36997.5"/>
        <n v="292018.5"/>
        <n v="275793.0"/>
        <n v="17943.0"/>
        <n v="34303.5"/>
        <n v="76663.5"/>
        <n v="9994.5"/>
        <n v="31854.0"/>
        <n v="287740.5"/>
        <n v="375744.0"/>
        <n v="74649.0"/>
        <n v="38194.5"/>
        <n v="18075.0"/>
        <n v="12666.0"/>
        <n v="29824.5"/>
        <n v="200029.5"/>
        <n v="193719.0"/>
        <n v="17197.5"/>
        <n v="35592.0"/>
        <n v="76999.5"/>
        <n v="12280.5"/>
        <n v="30603.0"/>
        <n v="266983.5"/>
        <n v="349734.0"/>
        <n v="66316.5"/>
        <n v="38740.5"/>
        <n v="17211.0"/>
        <n v="13260.0"/>
        <n v="28494.0"/>
        <n v="198751.5"/>
        <n v="192948.0"/>
        <n v="15807.0"/>
        <n v="33423.0"/>
        <n v="79975.5"/>
        <n v="11835.0"/>
        <n v="31407.0"/>
        <n v="276966.0"/>
        <n v="369861.0"/>
        <n v="67726.5"/>
        <n v="40744.5"/>
        <n v="17391.0"/>
        <n v="12259.5"/>
        <n v="27156.0"/>
        <n v="244905.0"/>
        <n v="232369.5"/>
        <n v="10437.0"/>
        <n v="14419.5"/>
        <n v="32817.0"/>
        <n v="78544.5"/>
        <n v="12490.5"/>
        <n v="31257.0"/>
        <n v="286558.5"/>
        <n v="370012.5"/>
        <n v="69010.5"/>
        <n v="40420.5"/>
        <n v="18069.0"/>
        <n v="13203.0"/>
        <n v="28050.0"/>
        <n v="215592.0"/>
        <n v="203532.0"/>
        <n v="8362.5"/>
        <n v="15276.0"/>
        <n v="8536.5"/>
        <n v="30982.5"/>
        <n v="78141.0"/>
        <n v="13038.0"/>
        <n v="31974.0"/>
        <n v="278491.5"/>
        <n v="364638.0"/>
        <n v="69945.0"/>
        <n v="41442.0"/>
        <n v="16500.0"/>
        <n v="13864.5"/>
        <n v="28197.0"/>
        <n v="199753.5"/>
        <n v="191641.5"/>
        <n v="8428.5"/>
        <n v="15678.0"/>
        <n v="8350.5"/>
        <n v="35431.5"/>
        <n v="87552.0"/>
        <n v="14823.0"/>
        <n v="35346.0"/>
        <n v="422965.5"/>
        <n v="524481.0"/>
        <n v="84433.5"/>
        <n v="44569.5"/>
        <n v="19647.0"/>
        <n v="17052.0"/>
        <n v="32782.5"/>
        <n v="232102.5"/>
        <n v="226476.0"/>
        <n v="9927.0"/>
        <n v="16878.0"/>
        <n v="10029.0"/>
        <n v="44001.0"/>
        <n v="108123.0"/>
        <n v="14728.5"/>
        <n v="39867.0"/>
        <n v="364882.5"/>
        <n v="453123.0"/>
        <n v="106926.0"/>
        <n v="48286.5"/>
        <n v="27250.5"/>
        <n v="17946.0"/>
        <n v="34681.5"/>
        <n v="246414.0"/>
        <n v="244734.0"/>
        <n v="11220.0"/>
        <n v="20688.0"/>
        <n v="7944.0"/>
        <n v="36999.0"/>
        <n v="89149.5"/>
        <n v="12724.5"/>
        <n v="32359.5"/>
        <n v="294337.5"/>
        <n v="379663.5"/>
        <n v="76234.5"/>
        <n v="42423.0"/>
        <n v="17689.5"/>
        <n v="14808.0"/>
        <n v="31372.5"/>
        <n v="215277.0"/>
        <n v="206758.5"/>
        <n v="6409.5"/>
        <n v="5127.0"/>
        <n v="10416.0"/>
        <n v="16143.0"/>
        <n v="7816.5"/>
        <n v="31947.0"/>
        <n v="77269.5"/>
        <n v="11416.5"/>
        <n v="32170.5"/>
        <n v="272926.5"/>
        <n v="349699.5"/>
        <n v="64740.0"/>
        <n v="40528.5"/>
        <n v="16687.5"/>
        <n v="16476.0"/>
        <n v="27960.0"/>
        <n v="188776.5"/>
        <n v="183228.0"/>
        <n v="5166.0"/>
        <n v="4408.5"/>
        <n v="9474.0"/>
        <n v="14238.0"/>
      </sharedItems>
    </cacheField>
    <cacheField name="Товарооборот, руб" numFmtId="0">
      <sharedItems containsSemiMixedTypes="0" containsString="0" containsNumber="1">
        <n v="2411587.5"/>
        <n v="7163644.5"/>
        <n v="869983.5"/>
        <n v="2136817.5"/>
        <n v="2.91590325E7"/>
        <n v="3.99180285E7"/>
        <n v="6288246.0"/>
        <n v="2863600.5"/>
        <n v="1102887.0"/>
        <n v="2277072.0"/>
        <n v="2.11148985E7"/>
        <n v="2.00032635E7"/>
        <n v="992541.0"/>
        <n v="2623480.5"/>
        <n v="7180498.5"/>
        <n v="797919.0"/>
        <n v="2397588.0"/>
        <n v="3.08692875E7"/>
        <n v="4.1559384E7"/>
        <n v="6454458.0"/>
        <n v="2627595.0"/>
        <n v="1115992.5"/>
        <n v="2360914.5"/>
        <n v="2.1615333E7"/>
        <n v="2.08713915E7"/>
        <n v="981519.0"/>
        <n v="2817196.5"/>
        <n v="7023727.5"/>
        <n v="716196.0"/>
        <n v="2267664.0"/>
        <n v="3.2418879E7"/>
        <n v="4.30287345E7"/>
        <n v="6819594.0"/>
        <n v="2853310.5"/>
        <n v="1103068.5"/>
        <n v="404691.0"/>
        <n v="2560080.0"/>
        <n v="2.253E7"/>
        <n v="2.174046E7"/>
        <n v="1004511.0"/>
        <n v="3031254.0"/>
        <n v="8893024.5"/>
        <n v="891139.5"/>
        <n v="2374356.0"/>
        <n v="3.10533165E7"/>
        <n v="4.00771935E7"/>
        <n v="7032225.0"/>
        <n v="4293241.5"/>
        <n v="1465842.0"/>
        <n v="505572.0"/>
        <n v="3168510.0"/>
        <n v="2.5413351E7"/>
        <n v="2.3953536E7"/>
        <n v="1134444.0"/>
        <n v="2711247.0"/>
        <n v="5554192.5"/>
        <n v="617881.5"/>
        <n v="1799230.5"/>
        <n v="2.43420165E7"/>
        <n v="3.1843737E7"/>
        <n v="4118251.5"/>
        <n v="2470465.5"/>
        <n v="1053220.5"/>
        <n v="433243.5"/>
        <n v="1682851.5"/>
        <n v="1.9625364E7"/>
        <n v="1.86259215E7"/>
        <n v="816859.5"/>
        <n v="2434914.0"/>
        <n v="7013670.0"/>
        <n v="637881.0"/>
        <n v="2170309.5"/>
        <n v="2.8427001E7"/>
        <n v="3.66319995E7"/>
        <n v="6221320.5"/>
        <n v="2720002.5"/>
        <n v="1120009.5"/>
        <n v="665302.5"/>
        <n v="1906557.0"/>
        <n v="2.64922785E7"/>
        <n v="2.55190725E7"/>
        <n v="816150.0"/>
        <n v="2372310.0"/>
        <n v="6642249.0"/>
        <n v="728890.5"/>
        <n v="2450968.5"/>
        <n v="2.935794E7"/>
        <n v="3.8406954E7"/>
        <n v="5561452.5"/>
        <n v="2817853.5"/>
        <n v="1085211.0"/>
        <n v="610855.5"/>
        <n v="2155668.0"/>
        <n v="2.4292218E7"/>
        <n v="2.27968275E7"/>
        <n v="906343.5"/>
        <n v="2906763.0"/>
        <n v="6921316.5"/>
        <n v="793320.0"/>
        <n v="2079900.0"/>
        <n v="2.7278441145E7"/>
        <n v="3.5671734E7"/>
        <n v="5770539.0"/>
        <n v="2648688.0"/>
        <n v="1384179.0"/>
        <n v="694593.0"/>
        <n v="2380333.5"/>
        <n v="2.19194355E7"/>
        <n v="2.08801425E7"/>
        <n v="1145575.5"/>
        <n v="2938623.0"/>
        <n v="6168657.0"/>
        <n v="696832.5"/>
        <n v="2232519.0"/>
        <n v="2.87708101056E7"/>
        <n v="3.8092344E7"/>
        <n v="5454121.5"/>
        <n v="2738127.0"/>
        <n v="1221057.0"/>
        <n v="739291.5"/>
        <n v="2159350.5"/>
        <n v="2.3032992E7"/>
        <n v="2.21264445E7"/>
        <n v="1016566.5"/>
        <n v="2472213.0"/>
        <n v="6591883.5"/>
        <n v="863754.0"/>
        <n v="2350672.5"/>
        <n v="2.5325271E7"/>
        <n v="3.3763989E7"/>
        <n v="6175837.5"/>
        <n v="2934504.0"/>
        <n v="1123894.5"/>
        <n v="769276.5"/>
        <n v="2308336.5"/>
        <n v="2.246013E7"/>
        <n v="2.1463023E7"/>
        <n v="965880.0"/>
        <n v="2645160.0"/>
        <n v="6293776.5"/>
        <n v="959703.0"/>
        <n v="2271454.5"/>
        <n v="3.80915565E7"/>
        <n v="4.91231805E7"/>
        <n v="5365708.5"/>
        <n v="3201358.5"/>
        <n v="1269786.0"/>
        <n v="798759.0"/>
        <n v="2235960.0"/>
        <n v="2.38819485E7"/>
        <n v="2.28460785E7"/>
        <n v="1046848.5"/>
        <n v="2831019.0"/>
        <n v="6264933.0"/>
        <n v="1046400.0"/>
        <n v="2902167.0"/>
        <n v="2.9768199E7"/>
        <n v="3.8693427E7"/>
        <n v="7253427.0"/>
        <n v="3084892.5"/>
        <n v="1222932.0"/>
        <n v="1081216.5"/>
        <n v="2384937.0"/>
        <n v="1.92186315E7"/>
        <n v="1.80857985E7"/>
        <n v="955801.5"/>
        <n v="3312967.5"/>
        <n v="7483194.0"/>
        <n v="1004788.5"/>
        <n v="2862298.5"/>
        <n v="2.953617610605E7"/>
        <n v="3.9010875E7"/>
        <n v="7726069.5"/>
        <n v="3549097.5"/>
        <n v="1471537.5"/>
        <n v="1198285.5"/>
        <n v="2767270.5"/>
        <n v="2.48904045E7"/>
        <n v="2.3443725E7"/>
        <n v="1216557.0"/>
        <n v="2479396.5"/>
        <n v="6398719.5"/>
        <n v="734335.5"/>
        <n v="3911979.0"/>
        <n v="2.462823322395E7"/>
        <n v="3.3781581E7"/>
        <n v="5178169.5"/>
        <n v="3079630.5"/>
        <n v="1096002.0"/>
        <n v="1081158.0"/>
        <n v="2164365.0"/>
        <n v="1.7919144E7"/>
        <n v="1.6971231E7"/>
        <n v="880356.0"/>
        <n v="2595778.5"/>
        <n v="6398361.0"/>
        <n v="732964.5"/>
        <n v="2370432.0"/>
        <n v="2.904252E7"/>
        <n v="3.9578577E7"/>
        <n v="5523145.5"/>
        <n v="3080614.5"/>
        <n v="1123830.0"/>
        <n v="989632.5"/>
        <n v="2243160.0"/>
        <n v="1.92051795E7"/>
        <n v="1.87180365E7"/>
        <n v="1092277.5"/>
        <n v="2629782.0"/>
        <n v="6993952.5"/>
        <n v="865714.5"/>
        <n v="2373337.5"/>
        <n v="2.64674535E7"/>
        <n v="3.71971155E7"/>
        <n v="6333828.0"/>
        <n v="3288069.0"/>
        <n v="1243507.5"/>
        <n v="949912.5"/>
        <n v="2263651.5"/>
        <n v="1.9437273E7"/>
        <n v="1.87840005E7"/>
        <n v="1172691.0"/>
        <n v="2703132.0"/>
        <n v="6053649.0"/>
        <n v="981564.0"/>
        <n v="2441520.0"/>
        <n v="2.8181292E7"/>
        <n v="3.79631505E7"/>
        <n v="5366602.5"/>
        <n v="3166479.0"/>
        <n v="1223491.5"/>
        <n v="963502.5"/>
        <n v="2225341.5"/>
        <n v="1.99424355E7"/>
        <n v="1.8640998E7"/>
        <n v="1131676.5"/>
        <n v="3038293.5"/>
        <n v="6876454.5"/>
        <n v="1150579.5"/>
        <n v="2949078.0"/>
        <n v="3.2354331E7"/>
        <n v="4.2271377E7"/>
        <n v="6293952.0"/>
        <n v="3772258.5"/>
        <n v="1370482.5"/>
        <n v="1122730.5"/>
        <n v="2477487.0"/>
        <n v="2.3085222E7"/>
        <n v="2.18952945E7"/>
        <n v="1091040.0"/>
        <n v="3395892.0"/>
        <n v="7583758.5"/>
        <n v="1130506.5"/>
        <n v="3222517.5"/>
        <n v="3.2235864E7"/>
        <n v="4.2323631E7"/>
        <n v="6652179.0"/>
        <n v="4025148.0"/>
        <n v="1601425.5"/>
        <n v="1215033.0"/>
        <n v="2922883.5"/>
        <n v="2.3689383E7"/>
        <n v="2.23553385E7"/>
        <n v="1316350.5"/>
        <n v="2882458.5"/>
        <n v="6774946.5"/>
        <n v="843727.5"/>
        <n v="2694289.5"/>
        <n v="2.66599305E7"/>
        <n v="3.6834567E7"/>
        <n v="5952802.5"/>
        <n v="3191155.5"/>
        <n v="1377577.5"/>
        <n v="1060489.5"/>
        <n v="2435632.5"/>
        <n v="1.9546386E7"/>
        <n v="1.8449091E7"/>
        <n v="1157529.0"/>
        <n v="2826379.5"/>
        <n v="6609714.0"/>
        <n v="936427.5"/>
        <n v="2588148.0"/>
        <n v="2.7535284147600003E7"/>
        <n v="3.6876888E7"/>
        <n v="5798476.5"/>
        <n v="3360135.0"/>
        <n v="1246162.5"/>
        <n v="1115146.5"/>
        <n v="2324490.0"/>
        <n v="2.04224355E7"/>
        <n v="1.9855122E7"/>
        <n v="1230711.0"/>
        <n v="2771116.5"/>
        <n v="6815511.0"/>
        <n v="938764.5"/>
        <n v="2865337.5"/>
        <n v="2.7093624E7"/>
        <n v="3.7023243E7"/>
        <n v="6173463.0"/>
        <n v="3552937.5"/>
        <n v="1364847.0"/>
        <n v="1403047.5"/>
        <n v="2446530.0"/>
        <n v="2.1945858E7"/>
        <n v="2.05900725E7"/>
        <n v="1126810.5"/>
        <n v="2929330.5"/>
        <n v="7247575.5"/>
        <n v="1037247.0"/>
        <n v="2692230.0"/>
        <n v="2.936877161745E7"/>
        <n v="3.9639309E7"/>
        <n v="7121946.0"/>
        <n v="3918987.0"/>
        <n v="1430254.5"/>
        <n v="1104858.0"/>
        <n v="2520759.0"/>
        <n v="2.1959286E7"/>
        <n v="2.14113495E7"/>
        <n v="1217749.5"/>
        <n v="2744382.0"/>
        <n v="6633847.5"/>
        <n v="935523.0"/>
        <n v="2853181.5"/>
        <n v="2.78529E7"/>
        <n v="3.790215657E7"/>
        <n v="5864085.0"/>
        <n v="3810394.5"/>
        <n v="1380751.5"/>
        <n v="1103623.5"/>
        <n v="2198935.5"/>
        <n v="2.2253295E7"/>
        <n v="2.10426735E7"/>
        <n v="1172574.0"/>
        <n v="3091069.5"/>
        <n v="7728465.0"/>
        <n v="1455049.5"/>
        <n v="3414180.0"/>
        <n v="2.9465769E7"/>
        <n v="3.94983735E7"/>
        <n v="5943489.0"/>
        <n v="4840833.0"/>
        <n v="1774329.0"/>
        <n v="1411909.5"/>
        <n v="2540715.0"/>
        <n v="2.23807725E7"/>
        <n v="2.08125855E7"/>
        <n v="1398771.0"/>
        <n v="3628726.5"/>
        <n v="8089143.0"/>
        <n v="1241383.5"/>
        <n v="3385372.5"/>
        <n v="3.510392671155E7"/>
        <n v="4.640808E7"/>
        <n v="7173117.0"/>
        <n v="3883215.0"/>
        <n v="1854001.5"/>
        <n v="1315075.5"/>
        <n v="3089140.5"/>
        <n v="2.85909105E7"/>
        <n v="2.6806626E7"/>
        <n v="1457391.0"/>
        <n v="2924746.5"/>
        <n v="6451032.0"/>
        <n v="828984.0"/>
        <n v="2915533.5"/>
        <n v="2.8188534E7"/>
        <n v="3.81913815E7"/>
        <n v="6098236.5"/>
        <n v="3449302.5"/>
        <n v="1548099.0"/>
        <n v="1184865.0"/>
        <n v="2526909.0"/>
        <n v="1.9959801E7"/>
        <n v="1.9071117E7"/>
        <n v="1386262.5"/>
        <n v="3176580.0"/>
        <n v="6645603.0"/>
        <n v="1030440.0"/>
        <n v="2865727.5"/>
        <n v="2.71659135E7"/>
        <n v="3.6883428E7"/>
        <n v="5704650.0"/>
        <n v="3561655.5"/>
        <n v="1507867.5"/>
        <n v="1230687.0"/>
        <n v="2512803.0"/>
        <n v="2.05827435E7"/>
        <n v="1.9806927E7"/>
        <n v="1326705.0"/>
        <n v="2970330.0"/>
        <n v="6676459.5"/>
        <n v="983109.0"/>
        <n v="2907411.0"/>
        <n v="2.787261789885E7"/>
        <n v="3.83659605E7"/>
        <n v="5864989.5"/>
        <n v="3700311.0"/>
        <n v="1489132.5"/>
        <n v="1152054.0"/>
        <n v="2410803.0"/>
        <n v="2.51634315E7"/>
        <n v="2.3856345E7"/>
        <n v="833815.5"/>
        <n v="1210456.5"/>
        <n v="3015751.5"/>
        <n v="6701083.5"/>
        <n v="1054798.5"/>
        <n v="2924133.0"/>
        <n v="2.9256993E7"/>
        <n v="3.90348615E7"/>
        <n v="5985894.0"/>
        <n v="3780852.0"/>
        <n v="1603084.5"/>
        <n v="1211457.0"/>
        <n v="2458555.5"/>
        <n v="2.23423005E7"/>
        <n v="2.09533245E7"/>
        <n v="687684.0"/>
        <n v="1350199.5"/>
        <n v="643944.0"/>
        <n v="2827773.0"/>
        <n v="6641569.5"/>
        <n v="1114552.5"/>
        <n v="3004213.5"/>
        <n v="2.815100475E7"/>
        <n v="3.79476885E7"/>
        <n v="6101931.0"/>
        <n v="3893680.5"/>
        <n v="1487928.0"/>
        <n v="1239747.0"/>
        <n v="2559211.5"/>
        <n v="2.05357335E7"/>
        <n v="1.95490365E7"/>
        <n v="694669.5"/>
        <n v="1387443.0"/>
        <n v="651237.0"/>
        <n v="3193167.0"/>
        <n v="7387116.0"/>
        <n v="1273464.0"/>
        <n v="3258054.0"/>
        <n v="4.1767140105000004E7"/>
        <n v="5.4172029E7"/>
        <n v="7228395.0"/>
        <n v="4108596.0"/>
        <n v="1764669.0"/>
        <n v="1549020.0"/>
        <n v="2854741.5"/>
        <n v="2.31204435E7"/>
        <n v="2.24161515E7"/>
        <n v="850840.5"/>
        <n v="1438255.5"/>
        <n v="787101.0"/>
        <n v="3921784.5"/>
        <n v="9164707.5"/>
        <n v="1260483.0"/>
        <n v="3654166.5"/>
        <n v="3.57244935E7"/>
        <n v="4.6370904E7"/>
        <n v="9098386.5"/>
        <n v="4456441.5"/>
        <n v="2457252.0"/>
        <n v="1609090.5"/>
        <n v="3005334.0"/>
        <n v="2.45272455E7"/>
        <n v="2.415198E7"/>
        <n v="928675.5"/>
        <n v="1773154.5"/>
        <n v="623971.5"/>
        <n v="3473895.0"/>
        <n v="7512646.5"/>
        <n v="1045515.0"/>
        <n v="2991999.0"/>
        <n v="2.9327766E7"/>
        <n v="3.9380178E7"/>
        <n v="6500848.5"/>
        <n v="3994153.5"/>
        <n v="1592119.5"/>
        <n v="1336789.5"/>
        <n v="2794324.5"/>
        <n v="2.15853165E7"/>
        <n v="2.07172485E7"/>
        <n v="493893.0"/>
        <n v="468835.5"/>
        <n v="866023.5"/>
        <n v="1423410.0"/>
        <n v="636345.0"/>
        <n v="2945035.5"/>
        <n v="6829921.5"/>
        <n v="1007742.0"/>
        <n v="3013512.0"/>
        <n v="2.77700925E7"/>
        <n v="3.725784018135E7"/>
        <n v="5800290.0"/>
        <n v="3865251.0"/>
        <n v="1526608.5"/>
        <n v="1565632.5"/>
        <n v="2538967.5"/>
        <n v="1.94653725E7"/>
        <n v="1.89141945E7"/>
        <n v="389013.0"/>
        <n v="410892.0"/>
        <n v="802447.5"/>
        <n v="1293219.0"/>
      </sharedItems>
    </cacheField>
    <cacheField name="Товарооборот в себестоимости" numFmtId="0">
      <sharedItems containsSemiMixedTypes="0" containsString="0" containsNumber="1">
        <n v="1931011.4870000002"/>
        <n v="5366333.713"/>
        <n v="896773.3239999999"/>
        <n v="1701780.478"/>
        <n v="2.1437602310000002E7"/>
        <n v="2.9154014884E7"/>
        <n v="4798265.113"/>
        <n v="2246478.617"/>
        <n v="914116.792"/>
        <n v="1804070.1239999998"/>
        <n v="1.5426373359E7"/>
        <n v="1.4633542982E7"/>
        <n v="874678.696"/>
        <n v="2115481.9889999996"/>
        <n v="5432087.979"/>
        <n v="783753.2949999999"/>
        <n v="1937222.0459999999"/>
        <n v="2.2717731617999997E7"/>
        <n v="3.0476170214999996E7"/>
        <n v="4968152.947"/>
        <n v="2033299.2799999998"/>
        <n v="928035.2359999999"/>
        <n v="1868643.6719999998"/>
        <n v="1.5729720814999998E7"/>
        <n v="1.5206983089E7"/>
        <n v="867080.682"/>
        <n v="2244503.1999999997"/>
        <n v="5349682.484999999"/>
        <n v="663415.497"/>
        <n v="1801564.392"/>
        <n v="2.3595019661E7"/>
        <n v="3.1156525939999998E7"/>
        <n v="5260171.534999999"/>
        <n v="2211817.6569999997"/>
        <n v="904501.456"/>
        <n v="333054.548"/>
        <n v="2016381.645"/>
        <n v="1.6370527077E7"/>
        <n v="1.5789926042999998E7"/>
        <n v="861334.614"/>
        <n v="2397503.37"/>
        <n v="6855177.24"/>
        <n v="829782.376"/>
        <n v="1915101.034"/>
        <n v="2.2737807547E7"/>
        <n v="2.9141359438E7"/>
        <n v="5546127.192"/>
        <n v="3389723.959"/>
        <n v="1193019.642"/>
        <n v="422390.908"/>
        <n v="2533138.72"/>
        <n v="1.8463277771E7"/>
        <n v="1.7342946797E7"/>
        <n v="971710.8709999999"/>
        <n v="2165434.925"/>
        <n v="4218316.029"/>
        <n v="575518.068"/>
        <n v="1457108.1479999998"/>
        <n v="1.7790852444E7"/>
        <n v="2.311977798E7"/>
        <n v="3133704.928"/>
        <n v="1911613.144"/>
        <n v="843395.109"/>
        <n v="377401.46199999994"/>
        <n v="1337535.2989999999"/>
        <n v="1.4386025838000001E7"/>
        <n v="1.3628439163999999E7"/>
        <n v="697541.2969999999"/>
        <n v="1925475.1139999998"/>
        <n v="5282661.8549999995"/>
        <n v="575840.677"/>
        <n v="1735984.614"/>
        <n v="2.0563887599E7"/>
        <n v="2.6408496047999997E7"/>
        <n v="4762185.061"/>
        <n v="2102974.001"/>
        <n v="902752.717"/>
        <n v="644221.494"/>
        <n v="1485927.8739999998"/>
        <n v="1.9179229932E7"/>
        <n v="1.8491870615E7"/>
        <n v="698626.0329999999"/>
        <n v="1875929.923"/>
        <n v="4993791.956"/>
        <n v="644150.519"/>
        <n v="1980824.9889999998"/>
        <n v="2.1174604830000002E7"/>
        <n v="2.7588003988E7"/>
        <n v="4257859.372"/>
        <n v="2169377.225"/>
        <n v="874153.345"/>
        <n v="541946.128"/>
        <n v="1685753.184"/>
        <n v="1.7650186029E7"/>
        <n v="1.6597666014999999E7"/>
        <n v="762082.749"/>
        <n v="2323003.267"/>
        <n v="5290094.272"/>
        <n v="718019.2760000001"/>
        <n v="1657688.853"/>
        <n v="1.9610637316999998E7"/>
        <n v="2.5644478342E7"/>
        <n v="4433831.250999999"/>
        <n v="2021918.12"/>
        <n v="1116620.792"/>
        <n v="622755.0499999999"/>
        <n v="1873451.2719999999"/>
        <n v="1.5790923194999998E7"/>
        <n v="1.5015521489999998E7"/>
        <n v="974448.126"/>
        <n v="2406562.0579999997"/>
        <n v="4695811.349"/>
        <n v="616683.3809999999"/>
        <n v="1781999.058"/>
        <n v="2.0810852736E7"/>
        <n v="2.7467616702999998E7"/>
        <n v="4155234.554"/>
        <n v="2094375.01"/>
        <n v="983096.417"/>
        <n v="651727.3679999999"/>
        <n v="1715939.5399999998"/>
        <n v="1.6792969817999996E7"/>
        <n v="1.6128268832E7"/>
        <n v="858367.6039999999"/>
        <n v="2000889.9870000002"/>
        <n v="5001227.671"/>
        <n v="758428.735"/>
        <n v="1875294.65"/>
        <n v="1.8582990428E7"/>
        <n v="2.4610757489E7"/>
        <n v="4747959.614"/>
        <n v="2253872.138"/>
        <n v="898508.497"/>
        <n v="654599.977"/>
        <n v="1837113.1940000001"/>
        <n v="1.6627687641E7"/>
        <n v="1.5847839739E7"/>
        <n v="809986.386"/>
        <n v="2133443.3049999997"/>
        <n v="4773839.938"/>
        <n v="861486.475"/>
        <n v="1811009.8979999998"/>
        <n v="2.8012065349999998E7"/>
        <n v="3.6012087989E7"/>
        <n v="4091691.3249999997"/>
        <n v="2481896.334"/>
        <n v="1018857.6680000001"/>
        <n v="669115.9369999999"/>
        <n v="1780335.608"/>
        <n v="1.7462223404E7"/>
        <n v="1.6722171227E7"/>
        <n v="892743.7459999999"/>
        <n v="2261296.276"/>
        <n v="4726931.9569999995"/>
        <n v="937716.1579999999"/>
        <n v="2319890.346"/>
        <n v="2.1483666921E7"/>
        <n v="2.7863789055E7"/>
        <n v="5531366.381"/>
        <n v="2384575.363"/>
        <n v="974409.1449999999"/>
        <n v="910141.155"/>
        <n v="1880070.5110000002"/>
        <n v="1.3973128512E7"/>
        <n v="1.3150397668E7"/>
        <n v="795942.652"/>
        <n v="2647972.343"/>
        <n v="5637882.125"/>
        <n v="896111.803"/>
        <n v="2267667.519"/>
        <n v="2.1276357106E7"/>
        <n v="2.8090230959E7"/>
        <n v="5922893.721"/>
        <n v="2745646.948"/>
        <n v="1176721.164"/>
        <n v="1018063.802"/>
        <n v="2174380.5969999996"/>
        <n v="1.8159589108E7"/>
        <n v="1.7121204866E7"/>
        <n v="1013050.3829999999"/>
        <n v="1950422.9030000002"/>
        <n v="4782829.606000001"/>
        <n v="622482.404"/>
        <n v="3086459.8370000003"/>
        <n v="1.767993047E7"/>
        <n v="2.4232690171E7"/>
        <n v="3929032.265"/>
        <n v="2364369.401"/>
        <n v="872395.086"/>
        <n v="927698.8229999999"/>
        <n v="1678039.859"/>
        <n v="1.2903628609E7"/>
        <n v="1.2200989641E7"/>
        <n v="723289.055"/>
        <n v="2050101.9780000001"/>
        <n v="4793096.143999999"/>
        <n v="634517.673"/>
        <n v="1847737.837"/>
        <n v="2.0980503505E7"/>
        <n v="2.8453665595E7"/>
        <n v="4230689.2069999995"/>
        <n v="2363955.7909999997"/>
        <n v="914932.571"/>
        <n v="829947.412"/>
        <n v="1757185.7729999998"/>
        <n v="1.3834210462E7"/>
        <n v="1.3500671991999999E7"/>
        <n v="921493.483"/>
        <n v="2071714.724"/>
        <n v="5288518.779999999"/>
        <n v="799644.759"/>
        <n v="1886244.741"/>
        <n v="1.9153152527E7"/>
        <n v="2.6793668158999998E7"/>
        <n v="4890619.262"/>
        <n v="2580984.03"/>
        <n v="987216.7409999999"/>
        <n v="785961.289"/>
        <n v="1783039.3049999997"/>
        <n v="1.3979092230999999E7"/>
        <n v="1.3568684673999999E7"/>
        <n v="971555.083"/>
        <n v="2160539.996"/>
        <n v="4580254.154999999"/>
        <n v="877726.201"/>
        <n v="1933378.3459999997"/>
        <n v="2.0493717226E7"/>
        <n v="2.7483828209E7"/>
        <n v="4245727.339"/>
        <n v="2522496.074"/>
        <n v="977925.731"/>
        <n v="812962.6780000001"/>
        <n v="1766450.28"/>
        <n v="1.4561721772999998E7"/>
        <n v="1.3641908621E7"/>
        <n v="966968.6359999999"/>
        <n v="2442084.561"/>
        <n v="5258162.288"/>
        <n v="1038033.7869999999"/>
        <n v="2391958.463"/>
        <n v="2.3895072432E7"/>
        <n v="3.1105053391E7"/>
        <n v="5100877.931"/>
        <n v="3092823.668"/>
        <n v="1095453.123"/>
        <n v="921566.447"/>
        <n v="2005719.3469999998"/>
        <n v="1.7099721813E7"/>
        <n v="1.6241999308E7"/>
        <n v="898790.646"/>
        <n v="2740255.211"/>
        <n v="5779076.7979999995"/>
        <n v="1024403.9859999999"/>
        <n v="2633868.174"/>
        <n v="2.3691368555E7"/>
        <n v="3.1033323692999996E7"/>
        <n v="5305378.904"/>
        <n v="3259483.304"/>
        <n v="1268422.666"/>
        <n v="985281.0359999998"/>
        <n v="2340316.3049999997"/>
        <n v="1.7329462176E7"/>
        <n v="1.6443448491999999E7"/>
        <n v="1092945.283"/>
        <n v="2290967.039"/>
        <n v="5115462.401"/>
        <n v="729677.519"/>
        <n v="2183502.7290000003"/>
        <n v="1.9515982116E7"/>
        <n v="2.6914635671E7"/>
        <n v="4711294.200999999"/>
        <n v="2528990.584"/>
        <n v="1086345.0159999998"/>
        <n v="851805.179"/>
        <n v="1954139.7149999999"/>
        <n v="1.4278298844E7"/>
        <n v="1.3533023127999999E7"/>
        <n v="935379.4229999998"/>
        <n v="2229453.508"/>
        <n v="5024858.793"/>
        <n v="813406.684"/>
        <n v="2042294.167"/>
        <n v="1.9680985969E7"/>
        <n v="2.6228948559E7"/>
        <n v="4485664.506"/>
        <n v="2596293.8219999997"/>
        <n v="983143.4899999999"/>
        <n v="897555.5109999999"/>
        <n v="1796459.479"/>
        <n v="1.4541626939999998E7"/>
        <n v="1.4172342451E7"/>
        <n v="1005560.455"/>
        <n v="2269371.4459999995"/>
        <n v="5426339.5819999995"/>
        <n v="820018.375"/>
        <n v="2368028.685"/>
        <n v="1.97686965E7"/>
        <n v="2.6762183377E7"/>
        <n v="4915101.795"/>
        <n v="2795344.17"/>
        <n v="1137103.412"/>
        <n v="1195875.8800000001"/>
        <n v="1956748.2629999998"/>
        <n v="1.5975681728E7"/>
        <n v="1.5078027685E7"/>
        <n v="963035.414"/>
        <n v="2389543.528"/>
        <n v="5922822.677999999"/>
        <n v="910480.6449999999"/>
        <n v="2195766.121"/>
        <n v="2.1545834136E7"/>
        <n v="2.8736966634E7"/>
        <n v="6279205.85"/>
        <n v="3141103.957"/>
        <n v="1175778.837"/>
        <n v="915994.1189999998"/>
        <n v="2010739.0729999999"/>
        <n v="1.5958453928E7"/>
        <n v="1.5600701422999999E7"/>
        <n v="1025585.5199999999"/>
        <n v="2257728.2139999997"/>
        <n v="5212858.58"/>
        <n v="808524.505"/>
        <n v="2349459.5"/>
        <n v="2.0824687999E7"/>
        <n v="2.8083686689999998E7"/>
        <n v="4847142.986"/>
        <n v="3046897.794"/>
        <n v="1137748.7319999998"/>
        <n v="899589.3060000001"/>
        <n v="1755958.305"/>
        <n v="1.6496134314E7"/>
        <n v="1.5681371557000002E7"/>
        <n v="968784.8649999999"/>
        <n v="2549333.4129999997"/>
        <n v="6415904.924000001"/>
        <n v="1301439.284"/>
        <n v="2805831.5209999997"/>
        <n v="2.2276452264999997E7"/>
        <n v="2.9683782432999995E7"/>
        <n v="5046963.672"/>
        <n v="4017247.747"/>
        <n v="1460215.51"/>
        <n v="1158841.584"/>
        <n v="2108065.569"/>
        <n v="1.7031004073E7"/>
        <n v="1.5857489721E7"/>
        <n v="1144986.397"/>
        <n v="3056063.735"/>
        <n v="6673236.372"/>
        <n v="1069622.507"/>
        <n v="2831498.2739999997"/>
        <n v="2.6357141036999997E7"/>
        <n v="3.4793888933E7"/>
        <n v="6068194.523"/>
        <n v="3151914.3419999997"/>
        <n v="1515956.368"/>
        <n v="1074904.135"/>
        <n v="2533823.174"/>
        <n v="2.1740920338999998E7"/>
        <n v="2.0508194544999998E7"/>
        <n v="1194154.7659999998"/>
        <n v="2399312.935"/>
        <n v="5048965.796"/>
        <n v="702631.811"/>
        <n v="2431800.394"/>
        <n v="2.1369401387E7"/>
        <n v="2.8822960470999997E7"/>
        <n v="5042435.841"/>
        <n v="2798056.2479999997"/>
        <n v="1256993.4810000001"/>
        <n v="953822.6209999999"/>
        <n v="2092407.26"/>
        <n v="1.5125624641999999E7"/>
        <n v="1.4541424877999999E7"/>
        <n v="1130117.381"/>
        <n v="2540760.0409999997"/>
        <n v="5032216.188999999"/>
        <n v="871047.598"/>
        <n v="2288224.429"/>
        <n v="1.9659432722999997E7"/>
        <n v="2.6438356803E7"/>
        <n v="4375924.236"/>
        <n v="2769041.2770000002"/>
        <n v="1217527.6069999998"/>
        <n v="985675.487"/>
        <n v="1972327.267"/>
        <n v="1.4894008652E7"/>
        <n v="1.4358653389999999E7"/>
        <n v="1070563.6439999999"/>
        <n v="2395998.377"/>
        <n v="5083946.169"/>
        <n v="825345.0530000001"/>
        <n v="2288433.495"/>
        <n v="2.0223763805E7"/>
        <n v="2.7592063503E7"/>
        <n v="4506085.484"/>
        <n v="2861069.8419999997"/>
        <n v="1209901.0159999998"/>
        <n v="906579.6209999999"/>
        <n v="1897998.252"/>
        <n v="1.8210825697E7"/>
        <n v="1.7297352185000002E7"/>
        <n v="737888.3659999999"/>
        <n v="970917.124"/>
        <n v="2415980.772"/>
        <n v="5109499.617"/>
        <n v="878389.065"/>
        <n v="2311405.017"/>
        <n v="2.1169527457000002E7"/>
        <n v="2.8040467216000002E7"/>
        <n v="4624968.49"/>
        <n v="2893288.4459999995"/>
        <n v="1312709.009"/>
        <n v="964554.2109999999"/>
        <n v="1979227.4479999999"/>
        <n v="1.6240834603999998E7"/>
        <n v="1.5301120521000002E7"/>
        <n v="597300.389"/>
        <n v="1100106.21"/>
        <n v="640961.693"/>
        <n v="2232253.034"/>
        <n v="5084073.516"/>
        <n v="939269.567"/>
        <n v="2389834.3129999996"/>
        <n v="2.0806418796E7"/>
        <n v="2.7829971363E7"/>
        <n v="4743581.977999999"/>
        <n v="3004872.349"/>
        <n v="1187884.8939999999"/>
        <n v="995597.5199999999"/>
        <n v="2038847.009"/>
        <n v="1.5173462744E7"/>
        <n v="1.448116423E7"/>
        <n v="594994.696"/>
        <n v="1121336.507"/>
        <n v="601485.126"/>
        <n v="2545757.0549999997"/>
        <n v="5815890.3319999995"/>
        <n v="1068326.937"/>
        <n v="2595610.66"/>
        <n v="3.2361318847E7"/>
        <n v="4.1382275210999995E7"/>
        <n v="5795765.936"/>
        <n v="3229427.083"/>
        <n v="1409485.402"/>
        <n v="1246591.997"/>
        <n v="2293738.957"/>
        <n v="1.7632080519E7"/>
        <n v="1.7175270221E7"/>
        <n v="733232.389"/>
        <n v="1180692.704"/>
        <n v="707654.6309999999"/>
        <n v="3132604.841"/>
        <n v="7329868.665"/>
        <n v="1048221.1390000001"/>
        <n v="2919786.295"/>
        <n v="2.7535617434E7"/>
        <n v="3.5190775285000004E7"/>
        <n v="7354572.011"/>
        <n v="3473157.545"/>
        <n v="1983435.05"/>
        <n v="1298844.2"/>
        <n v="2408136.819"/>
        <n v="1.8595804535E7"/>
        <n v="1.8429449488E7"/>
        <n v="802403.808"/>
        <n v="1458979.491"/>
        <n v="565363.016"/>
        <n v="2757933.63"/>
        <n v="5979210.097"/>
        <n v="896490.07"/>
        <n v="2374135.6799999997"/>
        <n v="2.2491044692999996E7"/>
        <n v="2.9726473223999996E7"/>
        <n v="5172874.443999999"/>
        <n v="3105853.9129999997"/>
        <n v="1279369.153"/>
        <n v="1084824.9949999999"/>
        <n v="2251714.549"/>
        <n v="1.6285354714E7"/>
        <n v="1.5667372685999999E7"/>
        <n v="459762.61999999994"/>
        <n v="412625.887"/>
        <n v="744833.002"/>
        <n v="1183524.938"/>
        <n v="550528.6630000001"/>
        <n v="2320195.4450000003"/>
        <n v="5152925.182"/>
        <n v="815296.88"/>
        <n v="2355616.679"/>
        <n v="2.0952913508E7"/>
        <n v="2.7640203134E7"/>
        <n v="4332158.433"/>
        <n v="2972895.417"/>
        <n v="1202670.0489999999"/>
        <n v="1234060.991"/>
        <n v="1983277.5959999997"/>
        <n v="1.4354207141999999E7"/>
        <n v="1.3959979012E7"/>
        <n v="357353.073"/>
        <n v="346029.05"/>
        <n v="682814.146"/>
        <n v="1006008.1159999999"/>
      </sharedItems>
    </cacheField>
    <cacheField name="Потери, руб" numFmtId="0">
      <sharedItems containsSemiMixedTypes="0" containsString="0" containsNumber="1">
        <n v="149032.79178461537"/>
        <n v="145122.77781538462"/>
        <n v="51681.03846153846"/>
        <n v="141999.40078461537"/>
        <n v="637711.5937230769"/>
        <n v="611904.2335230769"/>
        <n v="123081.63515384615"/>
        <n v="140503.93076923076"/>
        <n v="173095.92049999998"/>
        <n v="125553.02143076922"/>
        <n v="255889.23846153845"/>
        <n v="268185.43076923076"/>
        <n v="83886.67692307691"/>
        <n v="139204.6"/>
        <n v="172769.1923076923"/>
        <n v="58214.93076923077"/>
        <n v="159472.57584615384"/>
        <n v="661329.1783384614"/>
        <n v="642893.5665692308"/>
        <n v="118941.29398461539"/>
        <n v="202681.39594615382"/>
        <n v="185811.06153846154"/>
        <n v="137636.84266153845"/>
        <n v="273156.72"/>
        <n v="284467.6615384616"/>
        <n v="102160.21538461538"/>
        <n v="203231.46096923074"/>
        <n v="31578.20769230769"/>
        <n v="24274.438461538462"/>
        <n v="97090.63692307692"/>
        <n v="265444.33165384614"/>
        <n v="343786.0846153846"/>
        <n v="70931.81667692307"/>
        <n v="63441.68461538461"/>
        <n v="58978.55866923076"/>
        <n v="11494.63076923077"/>
        <n v="41912.70769230769"/>
        <n v="115618.05384615384"/>
        <n v="115102.03846153845"/>
        <n v="20847.353846153845"/>
        <n v="232079.8475076923"/>
        <n v="185180.3800769231"/>
        <n v="121759.66210769229"/>
        <n v="277477.3193230769"/>
        <n v="896375.1692307692"/>
        <n v="848425.4184384615"/>
        <n v="196859.98644615384"/>
        <n v="329717.03827692306"/>
        <n v="272484.6307692308"/>
        <n v="42729.218369230766"/>
        <n v="102615.49999999999"/>
        <n v="369443.39999999997"/>
        <n v="380499.56092307693"/>
        <n v="291527.8831384615"/>
        <n v="185484.16923076924"/>
        <n v="244262.12107692307"/>
        <n v="119723.42363076922"/>
        <n v="183829.81409230767"/>
        <n v="634118.8692307692"/>
        <n v="657754.3188"/>
        <n v="179531.89196153847"/>
        <n v="187667.93086153845"/>
        <n v="137019.6769230769"/>
        <n v="65936.34336923076"/>
        <n v="121636.08074615385"/>
        <n v="361439.69230769225"/>
        <n v="370802.93846153846"/>
        <n v="106508.82307692307"/>
        <n v="247646.60936153846"/>
        <n v="161473.0769230769"/>
        <n v="73920.5846153846"/>
        <n v="170377.8575384615"/>
        <n v="779849.3653846154"/>
        <n v="820373.5681538461"/>
        <n v="172821.83076923076"/>
        <n v="175338.6411076923"/>
        <n v="193184.6"/>
        <n v="95245.72713846153"/>
        <n v="100092.68052307691"/>
        <n v="254778.07384615383"/>
        <n v="270910.05384615384"/>
        <n v="97812.8923076923"/>
        <n v="280340.1657"/>
        <n v="215294.37692307692"/>
        <n v="98026.49036923076"/>
        <n v="188174.3243923077"/>
        <n v="988153.4080307692"/>
        <n v="1078421.345076923"/>
        <n v="337872.83273076924"/>
        <n v="215836.18461538458"/>
        <n v="243709.4826923077"/>
        <n v="150795.5846153846"/>
        <n v="135489.1581153846"/>
        <n v="347608.6384615384"/>
        <n v="404297.7461538461"/>
        <n v="125305.56399230768"/>
        <n v="287619.52953846153"/>
        <n v="386033.17544615385"/>
        <n v="92027.36809230769"/>
        <n v="178454.88537692308"/>
        <n v="919330.0461538462"/>
        <n v="919576.9605538462"/>
        <n v="232587.42287692308"/>
        <n v="219587.1531846154"/>
        <n v="220298.15353846154"/>
        <n v="172368.62218461538"/>
        <n v="149632.4937"/>
        <n v="365011.0806153846"/>
        <n v="398269.43076923076"/>
        <n v="152152.96544615386"/>
        <n v="306098.4769230769"/>
        <n v="157384.1788307692"/>
        <n v="99623.13076923077"/>
        <n v="359577.9060076923"/>
        <n v="790162.5769230769"/>
        <n v="942702.9"/>
        <n v="234787.5564923077"/>
        <n v="174068.47879999998"/>
        <n v="373408.8334307692"/>
        <n v="154318.62433846152"/>
        <n v="115138.50836153845"/>
        <n v="443086.2530307692"/>
        <n v="389877.53846153844"/>
        <n v="88833.63816923076"/>
        <n v="283287.8692307692"/>
        <n v="184167.76355384616"/>
        <n v="86710.8045076923"/>
        <n v="221739.45623076922"/>
        <n v="865201.878576923"/>
        <n v="1101833.447230769"/>
        <n v="157793.27424615383"/>
        <n v="160756.50769230767"/>
        <n v="273904.8153076923"/>
        <n v="184385.1884923077"/>
        <n v="115064.43612307693"/>
        <n v="518998.75384615385"/>
        <n v="521163.8769230769"/>
        <n v="106745.03623846154"/>
        <n v="355537.44449230767"/>
        <n v="201777.4038153846"/>
        <n v="87212.13076923077"/>
        <n v="151659.17713846153"/>
        <n v="725212.9959230769"/>
        <n v="700442.1153769231"/>
        <n v="232169.67161538458"/>
        <n v="156377.12456923077"/>
        <n v="197493.53076923077"/>
        <n v="171987.47030000002"/>
        <n v="140320.89928461539"/>
        <n v="512464.9846153846"/>
        <n v="479024.68461538455"/>
        <n v="396844.24095384614"/>
        <n v="225845.0"/>
        <n v="294634.3553076923"/>
        <n v="61387.77692307692"/>
        <n v="194963.39216923076"/>
        <n v="549316.9501538462"/>
        <n v="582268.7261538461"/>
        <n v="221053.87967692307"/>
        <n v="184346.05176923078"/>
        <n v="299208.26923076925"/>
        <n v="143296.04318461538"/>
        <n v="141472.14615384614"/>
        <n v="403874.8839461538"/>
        <n v="444057.733476923"/>
        <n v="165952.05877692305"/>
        <n v="371661.6538461539"/>
        <n v="126673.26923076922"/>
        <n v="99729.92307692306"/>
        <n v="169650.86923076923"/>
        <n v="541588.8935615384"/>
        <n v="532663.1615384615"/>
        <n v="161614.12454615385"/>
        <n v="258287.05384615384"/>
        <n v="252262.82307692306"/>
        <n v="178012.59307692308"/>
        <n v="80170.9809076923"/>
        <n v="258558.49999999997"/>
        <n v="269535.7253846154"/>
        <n v="102510.4018923077"/>
        <n v="381635.95355384616"/>
        <n v="186502.14615384614"/>
        <n v="113093.66153846154"/>
        <n v="164514.63076923075"/>
        <n v="622499.3303153847"/>
        <n v="605833.7657076922"/>
        <n v="208822.3307692308"/>
        <n v="281373.5702153846"/>
        <n v="218895.4076923077"/>
        <n v="197299.08136923076"/>
        <n v="151098.71538461538"/>
        <n v="355401.6076923077"/>
        <n v="416475.0769230769"/>
        <n v="166333.5736307692"/>
        <n v="309760.3357307692"/>
        <n v="181432.06769230767"/>
        <n v="136157.9836153846"/>
        <n v="141864.00329999998"/>
        <n v="776209.0316999999"/>
        <n v="535419.8979692308"/>
        <n v="183154.05167692306"/>
        <n v="200042.36143846155"/>
        <n v="284287.79007692303"/>
        <n v="196319.5046923077"/>
        <n v="114933.5923076923"/>
        <n v="383344.65076923074"/>
        <n v="344959.87384615385"/>
        <n v="218151.6"/>
        <n v="361201.8010384615"/>
        <n v="227969.01538461537"/>
        <n v="111860.49372307691"/>
        <n v="207105.15935384613"/>
        <n v="636197.2334076923"/>
        <n v="582815.3615384615"/>
        <n v="181964.6876923077"/>
        <n v="208081.82515384615"/>
        <n v="233030.6"/>
        <n v="253438.94004615385"/>
        <n v="139331.3192923077"/>
        <n v="418713.96153846156"/>
        <n v="349844.3615384615"/>
        <n v="124018.33614615384"/>
        <n v="312856.1615384615"/>
        <n v="131801.93944615382"/>
        <n v="69249.01181538461"/>
        <n v="141658.27661538462"/>
        <n v="806120.1933307692"/>
        <n v="506964.83088461537"/>
        <n v="137701.4149"/>
        <n v="156584.5876923077"/>
        <n v="285708.40769230766"/>
        <n v="193118.3230769231"/>
        <n v="91828.48910769231"/>
        <n v="363750.5569230769"/>
        <n v="364896.93846153846"/>
        <n v="195740.02307692307"/>
        <n v="277257.14947692305"/>
        <n v="162133.1846153846"/>
        <n v="68487.35856923077"/>
        <n v="129383.86666153846"/>
        <n v="616932.9235384614"/>
        <n v="571050.764276923"/>
        <n v="159537.61835384613"/>
        <n v="167669.98904615385"/>
        <n v="250663.8153846154"/>
        <n v="147588.0"/>
        <n v="77264.32873846154"/>
        <n v="329754.6307692308"/>
        <n v="317179.04615384614"/>
        <n v="149313.46028461537"/>
        <n v="294361.0811230769"/>
        <n v="152384.93586153846"/>
        <n v="72626.81390769231"/>
        <n v="150484.18215384614"/>
        <n v="595097.1592923077"/>
        <n v="571764.0907692307"/>
        <n v="156413.8362153846"/>
        <n v="145385.33866923075"/>
        <n v="189642.93076923076"/>
        <n v="143418.86295384614"/>
        <n v="109812.45384615385"/>
        <n v="258177.63846153844"/>
        <n v="291468.6"/>
        <n v="175846.6446153846"/>
        <n v="246817.75113846152"/>
        <n v="61149.51538461538"/>
        <n v="140731.9646153846"/>
        <n v="153558.02257692307"/>
        <n v="551393.4769230769"/>
        <n v="566638.9257538462"/>
        <n v="125880.90000000001"/>
        <n v="292821.2230769231"/>
        <n v="224718.4076923077"/>
        <n v="171981.49101538458"/>
        <n v="79541.98461538462"/>
        <n v="264289.06153846154"/>
        <n v="246229.69714615386"/>
        <n v="111375.6648"/>
        <n v="331756.1807230769"/>
        <n v="140406.0769230769"/>
        <n v="117272.7846153846"/>
        <n v="160977.42935384615"/>
        <n v="764540.5879230769"/>
        <n v="898617.7503076922"/>
        <n v="182019.63597692308"/>
        <n v="202175.53846153847"/>
        <n v="263823.3461538461"/>
        <n v="150809.61403846153"/>
        <n v="129793.76153846155"/>
        <n v="279597.8615384615"/>
        <n v="269626.3076923077"/>
        <n v="171097.83406153845"/>
        <n v="328803.8461538461"/>
        <n v="195070.2500307692"/>
        <n v="77816.21538461538"/>
        <n v="225452.8907846154"/>
        <n v="759335.8046923077"/>
        <n v="650375.7684923077"/>
        <n v="253686.7171923077"/>
        <n v="245048.2600769231"/>
        <n v="258642.5153846154"/>
        <n v="173178.52204615384"/>
        <n v="108543.03143076923"/>
        <n v="296759.42307692306"/>
        <n v="293452.2923769231"/>
        <n v="202056.3451923077"/>
        <n v="459604.9079615384"/>
        <n v="714758.2"/>
        <n v="64430.96412307692"/>
        <n v="202002.14775384613"/>
        <n v="1052145.9026769232"/>
        <n v="997757.7538461538"/>
        <n v="279127.2760230769"/>
        <n v="205451.17950769232"/>
        <n v="286968.8769230769"/>
        <n v="161654.46923076923"/>
        <n v="106300.0107076923"/>
        <n v="417117.17692307686"/>
        <n v="410370.5153846154"/>
        <n v="84618.75436923077"/>
        <n v="301623.7923076923"/>
        <n v="120955.33846153846"/>
        <n v="94344.95384615385"/>
        <n v="187617.05315384615"/>
        <n v="822353.4393615385"/>
        <n v="713697.6076923077"/>
        <n v="142998.2095"/>
        <n v="144594.4076923077"/>
        <n v="227139.51416923077"/>
        <n v="184440.53076923077"/>
        <n v="102833.37792307691"/>
        <n v="334550.50769230764"/>
        <n v="296732.5961538461"/>
        <n v="94547.0"/>
        <n v="289900.0938461538"/>
        <n v="150138.8230769231"/>
        <n v="69189.12307692308"/>
        <n v="124540.74078461538"/>
        <n v="570447.6369538462"/>
        <n v="636230.3201153845"/>
        <n v="196334.07284615384"/>
        <n v="147709.19777692307"/>
        <n v="181509.9923076923"/>
        <n v="186035.5973846154"/>
        <n v="90381.16923076923"/>
        <n v="275436.23846153845"/>
        <n v="256649.1615384615"/>
        <n v="158820.4117"/>
        <n v="223670.01693846151"/>
        <n v="127223.84583076923"/>
        <n v="74049.52307692308"/>
        <n v="146460.30097692306"/>
        <n v="601482.0769230769"/>
        <n v="595793.090653846"/>
        <n v="139983.69019999998"/>
        <n v="162279.9956153846"/>
        <n v="206787.93638461537"/>
        <n v="269233.3443692308"/>
        <n v="109891.53846153845"/>
        <n v="206427.73076923075"/>
        <n v="239346.81538461536"/>
        <n v="124621.03076923077"/>
        <n v="282325.24615384615"/>
        <n v="94608.14615384614"/>
        <n v="82264.56716923077"/>
        <n v="155421.87692307692"/>
        <n v="607679.3461538461"/>
        <n v="574198.1153846154"/>
        <n v="156805.8346153846"/>
        <n v="174707.83838461537"/>
        <n v="213288.93846153846"/>
        <n v="340158.78723076923"/>
        <n v="62346.41538461538"/>
        <n v="318671.8546538461"/>
        <n v="304806.9854230769"/>
        <n v="121581.84923076924"/>
        <n v="351098.05384615384"/>
        <n v="100883.95384615385"/>
        <n v="85172.08461538462"/>
        <n v="167381.28187692308"/>
        <n v="698314.9846153846"/>
        <n v="742420.2692307691"/>
        <n v="135246.95929230767"/>
        <n v="180495.52483076922"/>
        <n v="246242.8615384615"/>
        <n v="224353.45695384615"/>
        <n v="174025.3846153846"/>
        <n v="316452.6615384616"/>
        <n v="319377.7946153846"/>
        <n v="123343.24153846155"/>
        <n v="259067.63954615386"/>
        <n v="141931.13193076922"/>
        <n v="109486.33076923077"/>
        <n v="193538.8704076923"/>
        <n v="645572.5782615384"/>
        <n v="589339.0338461538"/>
        <n v="167003.69436153845"/>
        <n v="170303.62015384613"/>
        <n v="272121.8153846154"/>
        <n v="217611.18753846153"/>
        <n v="96303.4"/>
        <n v="272401.2"/>
        <n v="279472.1615384615"/>
        <n v="39424.85384615384"/>
        <n v="88147.13846153846"/>
        <n v="346048.63569230767"/>
        <n v="76226.26923076922"/>
        <n v="67454.76536923076"/>
        <n v="148582.33846153846"/>
        <n v="646741.2813"/>
        <n v="681486.5666461538"/>
        <n v="168769.33384615384"/>
        <n v="291528.45785384614"/>
        <n v="241760.2076923077"/>
        <n v="156117.80846153846"/>
        <n v="122940.53466153846"/>
        <n v="285591.72307692305"/>
        <n v="356339.00384615385"/>
        <n v="48380.49925384615"/>
        <n v="107692.85196923077"/>
        <n v="61475.592307692306"/>
        <n v="343211.5426230769"/>
        <n v="142499.01538461537"/>
        <n v="74269.06047692307"/>
        <n v="174780.66518461538"/>
        <n v="591565.3538461538"/>
        <n v="628647.3307692307"/>
        <n v="226018.5524384615"/>
        <n v="190911.88401538462"/>
        <n v="279400.0153846154"/>
        <n v="216733.44615384613"/>
        <n v="74270.53076923077"/>
        <n v="257491.36923076925"/>
        <n v="266079.27846153843"/>
        <n v="42699.38461538461"/>
        <n v="101620.2923076923"/>
        <n v="83014.63505384616"/>
        <n v="202281.06923076924"/>
        <n v="161811.8923076923"/>
        <n v="76299.02338461539"/>
        <n v="195198.78461538462"/>
        <n v="525087.9153846154"/>
        <n v="512623.0388076923"/>
        <n v="264121.66047692305"/>
        <n v="121448.35925384614"/>
        <n v="182377.32307692306"/>
        <n v="104864.4846153846"/>
        <n v="58400.7992"/>
        <n v="331721.6692307692"/>
        <n v="306548.18846153846"/>
        <n v="51066.35384615384"/>
        <n v="102040.10621538461"/>
        <n v="112379.26539999999"/>
        <n v="242715.2625384615"/>
        <n v="137418.1593076923"/>
        <n v="86278.1767"/>
        <n v="182639.11723076922"/>
        <n v="541116.6988461538"/>
        <n v="552625.8"/>
        <n v="193869.5929230769"/>
        <n v="205639.55141538463"/>
        <n v="175066.50692307693"/>
        <n v="137945.5276"/>
        <n v="113231.09230769232"/>
        <n v="282204.5230769231"/>
        <n v="303444.3653846154"/>
        <n v="136423.60523076923"/>
        <n v="98432.2134076923"/>
        <n v="64235.45692307692"/>
        <n v="112971.77692307692"/>
        <n v="47580.14615384615"/>
        <n v="49463.98298461539"/>
        <n v="106116.64615384616"/>
        <n v="283716.73846153845"/>
        <n v="305744.9884307692"/>
        <n v="60556.25153846153"/>
        <n v="53605.71215384615"/>
        <n v="119890.85384615383"/>
        <n v="167974.06755384614"/>
        <n v="37852.04366923077"/>
        <n v="183249.26153846155"/>
        <n v="180007.08753846152"/>
        <n v="28040.97692307692"/>
        <n v="8642.376923076923"/>
        <n v="19998.63846153846"/>
        <n v="41938.95039230769"/>
        <n v="190344.3008"/>
        <n v="383761.6669230769"/>
        <n v="219200.11557692307"/>
        <n v="145147.84546153847"/>
        <n v="219429.2774153846"/>
        <n v="872904.4042846154"/>
        <n v="744856.585476923"/>
        <n v="205428.24997692305"/>
        <n v="336001.0803923077"/>
        <n v="340349.5336923077"/>
        <n v="194827.87672307692"/>
        <n v="134168.53587692307"/>
        <n v="467483.70729230763"/>
        <n v="464232.5484615384"/>
        <n v="141592.70844615385"/>
        <n v="36168.75384615384"/>
        <n v="81560.98336923077"/>
        <n v="129348.2923076923"/>
      </sharedItems>
    </cacheField>
    <cacheField name="Количество складов" numFmtId="0">
      <sharedItems containsSemiMixedTypes="0" containsString="0" containsNumber="1" containsInteger="1">
        <n v="18.0"/>
        <n v="31.0"/>
        <n v="10.0"/>
        <n v="17.0"/>
        <n v="128.0"/>
        <n v="125.0"/>
        <n v="36.0"/>
        <n v="19.0"/>
        <n v="15.0"/>
        <n v="59.0"/>
        <n v="54.0"/>
        <n v="129.0"/>
        <n v="20.0"/>
        <n v="21.0"/>
        <n v="60.0"/>
        <n v="16.0"/>
        <n v="124.0"/>
        <n v="7.0"/>
        <n v="37.0"/>
        <n v="22.0"/>
        <n v="23.0"/>
        <n v="9.0"/>
        <n v="6.0"/>
        <n v="123.0"/>
      </sharedItems>
    </cacheField>
    <cacheField name="Количество заказов" numFmtId="0">
      <sharedItems containsSemiMixedTypes="0" containsString="0" containsNumber="1" containsInteger="1">
        <n v="1539.0"/>
        <n v="5465.0"/>
        <n v="580.0"/>
        <n v="1439.0"/>
        <n v="16450.0"/>
        <n v="20914.0"/>
        <n v="4923.0"/>
        <n v="1846.0"/>
        <n v="780.0"/>
        <n v="1505.0"/>
        <n v="12943.0"/>
        <n v="12306.0"/>
        <n v="636.0"/>
        <n v="1684.0"/>
        <n v="5378.0"/>
        <n v="502.0"/>
        <n v="1534.0"/>
        <n v="17368.0"/>
        <n v="21863.0"/>
        <n v="4937.0"/>
        <n v="1676.0"/>
        <n v="786.0"/>
        <n v="1599.0"/>
        <n v="13186.0"/>
        <n v="12747.0"/>
        <n v="659.0"/>
        <n v="1712.0"/>
        <n v="5120.0"/>
        <n v="448.0"/>
        <n v="1499.0"/>
        <n v="18042.0"/>
        <n v="22368.0"/>
        <n v="5143.0"/>
        <n v="1756.0"/>
        <n v="791.0"/>
        <n v="262.0"/>
        <n v="1662.0"/>
        <n v="13251.0"/>
        <n v="12817.0"/>
        <n v="644.0"/>
        <n v="1826.0"/>
        <n v="6118.0"/>
        <n v="554.0"/>
        <n v="1497.0"/>
        <n v="17002.0"/>
        <n v="20602.0"/>
        <n v="5457.0"/>
        <n v="2468.0"/>
        <n v="996.0"/>
        <n v="294.0"/>
        <n v="1987.0"/>
        <n v="15222.0"/>
        <n v="14205.0"/>
        <n v="721.0"/>
        <n v="1708.0"/>
        <n v="4157.0"/>
        <n v="416.0"/>
        <n v="1217.0"/>
        <n v="14009.0"/>
        <n v="16932.0"/>
        <n v="3442.0"/>
        <n v="1613.0"/>
        <n v="751.0"/>
        <n v="274.0"/>
        <n v="1206.0"/>
        <n v="12429.0"/>
        <n v="11622.0"/>
        <n v="567.0"/>
        <n v="1520.0"/>
        <n v="5155.0"/>
        <n v="402.0"/>
        <n v="1402.0"/>
        <n v="15778.0"/>
        <n v="18861.0"/>
        <n v="4751.0"/>
        <n v="1716.0"/>
        <n v="784.0"/>
        <n v="455.0"/>
        <n v="1314.0"/>
        <n v="15277.0"/>
        <n v="14823.0"/>
        <n v="585.0"/>
        <n v="1519.0"/>
        <n v="4968.0"/>
        <n v="462.0"/>
        <n v="1582.0"/>
        <n v="16525.0"/>
        <n v="20495.0"/>
        <n v="4508.0"/>
        <n v="1804.0"/>
        <n v="750.0"/>
        <n v="390.0"/>
        <n v="1479.0"/>
        <n v="14423.0"/>
        <n v="13606.0"/>
        <n v="622.0"/>
        <n v="1773.0"/>
        <n v="5188.0"/>
        <n v="511.0"/>
        <n v="1417.0"/>
        <n v="15665.0"/>
        <n v="18944.0"/>
        <n v="4575.0"/>
        <n v="1757.0"/>
        <n v="922.0"/>
        <n v="1622.0"/>
        <n v="13469.0"/>
        <n v="12775.0"/>
        <n v="1784.0"/>
        <n v="4709.0"/>
        <n v="465.0"/>
        <n v="16376.0"/>
        <n v="20218.0"/>
        <n v="4384.0"/>
        <n v="1747.0"/>
        <n v="839.0"/>
        <n v="467.0"/>
        <n v="1509.0"/>
        <n v="14103.0"/>
        <n v="13406.0"/>
        <n v="701.0"/>
        <n v="1542.0"/>
        <n v="4903.0"/>
        <n v="563.0"/>
        <n v="1530.0"/>
        <n v="14582.0"/>
        <n v="18014.0"/>
        <n v="4826.0"/>
        <n v="1879.0"/>
        <n v="805.0"/>
        <n v="480.0"/>
        <n v="1580.0"/>
        <n v="13495.0"/>
        <n v="12743.0"/>
        <n v="676.0"/>
        <n v="1646.0"/>
        <n v="4635.0"/>
        <n v="638.0"/>
        <n v="1522.0"/>
        <n v="20452.0"/>
        <n v="24620.0"/>
        <n v="4199.0"/>
        <n v="1957.0"/>
        <n v="879.0"/>
        <n v="492.0"/>
        <n v="14098.0"/>
        <n v="13563.0"/>
        <n v="703.0"/>
        <n v="1735.0"/>
        <n v="4556.0"/>
        <n v="1851.0"/>
        <n v="16420.0"/>
        <n v="20132.0"/>
        <n v="5413.0"/>
        <n v="1891.0"/>
        <n v="849.0"/>
        <n v="623.0"/>
        <n v="12016.0"/>
        <n v="11288.0"/>
        <n v="654.0"/>
        <n v="2016.0"/>
        <n v="5495.0"/>
        <n v="642.0"/>
        <n v="1848.0"/>
        <n v="16437.0"/>
        <n v="20368.0"/>
        <n v="5746.0"/>
        <n v="2120.0"/>
        <n v="950.0"/>
        <n v="706.0"/>
        <n v="1836.0"/>
        <n v="14569.0"/>
        <n v="13832.0"/>
        <n v="792.0"/>
        <n v="1597.0"/>
        <n v="494.0"/>
        <n v="2530.0"/>
        <n v="14043.0"/>
        <n v="18066.0"/>
        <n v="4150.0"/>
        <n v="1916.0"/>
        <n v="812.0"/>
        <n v="684.0"/>
        <n v="1527.0"/>
        <n v="11100.0"/>
        <n v="10570.0"/>
        <n v="1656.0"/>
        <n v="4800.0"/>
        <n v="526.0"/>
        <n v="1649.0"/>
        <n v="16387.0"/>
        <n v="21106.0"/>
        <n v="4418.0"/>
        <n v="1926.0"/>
        <n v="845.0"/>
        <n v="624.0"/>
        <n v="1598.0"/>
        <n v="12000.0"/>
        <n v="11614.0"/>
        <n v="1698.0"/>
        <n v="5251.0"/>
        <n v="612.0"/>
        <n v="1625.0"/>
        <n v="15304.0"/>
        <n v="19965.0"/>
        <n v="4967.0"/>
        <n v="2061.0"/>
        <n v="898.0"/>
        <n v="599.0"/>
        <n v="1605.0"/>
        <n v="12007.0"/>
        <n v="11522.0"/>
        <n v="854.0"/>
        <n v="1706.0"/>
        <n v="4695.0"/>
        <n v="627.0"/>
        <n v="1675.0"/>
        <n v="15804.0"/>
        <n v="20247.0"/>
        <n v="4285.0"/>
        <n v="1993.0"/>
        <n v="890.0"/>
        <n v="1635.0"/>
        <n v="11935.0"/>
        <n v="11194.0"/>
        <n v="834.0"/>
        <n v="5184.0"/>
        <n v="743.0"/>
        <n v="1940.0"/>
        <n v="17808.0"/>
        <n v="21862.0"/>
        <n v="4862.0"/>
        <n v="2255.0"/>
        <n v="980.0"/>
        <n v="688.0"/>
        <n v="1780.0"/>
        <n v="13544.0"/>
        <n v="12791.0"/>
        <n v="817.0"/>
        <n v="2145.0"/>
        <n v="5593.0"/>
        <n v="760.0"/>
        <n v="2080.0"/>
        <n v="17914.0"/>
        <n v="22291.0"/>
        <n v="5286.0"/>
        <n v="2427.0"/>
        <n v="1111.0"/>
        <n v="747.0"/>
        <n v="2039.0"/>
        <n v="14049.0"/>
        <n v="13170.0"/>
        <n v="920.0"/>
        <n v="1874.0"/>
        <n v="5206.0"/>
        <n v="591.0"/>
        <n v="1871.0"/>
        <n v="15744.0"/>
        <n v="20079.0"/>
        <n v="4918.0"/>
        <n v="2054.0"/>
        <n v="971.0"/>
        <n v="692.0"/>
        <n v="1790.0"/>
        <n v="11698.0"/>
        <n v="11128.0"/>
        <n v="859.0"/>
        <n v="1834.0"/>
        <n v="5165.0"/>
        <n v="645.0"/>
        <n v="1858.0"/>
        <n v="16110.0"/>
        <n v="20449.0"/>
        <n v="4885.0"/>
        <n v="2136.0"/>
        <n v="925.0"/>
        <n v="729.0"/>
        <n v="1741.0"/>
        <n v="12460.0"/>
        <n v="12012.0"/>
        <n v="864.0"/>
        <n v="1860.0"/>
        <n v="5389.0"/>
        <n v="649.0"/>
        <n v="1999.0"/>
        <n v="16191.0"/>
        <n v="20771.0"/>
        <n v="5094.0"/>
        <n v="2245.0"/>
        <n v="1012.0"/>
        <n v="930.0"/>
        <n v="1831.0"/>
        <n v="13867.0"/>
        <n v="13070.0"/>
        <n v="857.0"/>
        <n v="1921.0"/>
        <n v="5698.0"/>
        <n v="745.0"/>
        <n v="1889.0"/>
        <n v="17095.0"/>
        <n v="21674.0"/>
        <n v="5914.0"/>
        <n v="2410.0"/>
        <n v="1050.0"/>
        <n v="1823.0"/>
        <n v="13792.0"/>
        <n v="13298.0"/>
        <n v="1787.0"/>
        <n v="5207.0"/>
        <n v="677.0"/>
        <n v="1949.0"/>
        <n v="16373.0"/>
        <n v="20911.0"/>
        <n v="4816.0"/>
        <n v="2335.0"/>
        <n v="1045.0"/>
        <n v="749.0"/>
        <n v="1650.0"/>
        <n v="14005.0"/>
        <n v="13240.0"/>
        <n v="888.0"/>
        <n v="2046.0"/>
        <n v="5965.0"/>
        <n v="965.0"/>
        <n v="2306.0"/>
        <n v="17088.0"/>
        <n v="21427.0"/>
        <n v="4857.0"/>
        <n v="2861.0"/>
        <n v="1268.0"/>
        <n v="903.0"/>
        <n v="1859.0"/>
        <n v="14050.0"/>
        <n v="13014.0"/>
        <n v="985.0"/>
        <n v="2340.0"/>
        <n v="6276.0"/>
        <n v="828.0"/>
        <n v="2266.0"/>
        <n v="19856.0"/>
        <n v="24574.0"/>
        <n v="5651.0"/>
        <n v="2460.0"/>
        <n v="1294.0"/>
        <n v="840.0"/>
        <n v="2195.0"/>
        <n v="17295.0"/>
        <n v="16221.0"/>
        <n v="1031.0"/>
        <n v="5035.0"/>
        <n v="639.0"/>
        <n v="2015.0"/>
        <n v="16432.0"/>
        <n v="21004.0"/>
        <n v="4915.0"/>
        <n v="2254.0"/>
        <n v="1128.0"/>
        <n v="779.0"/>
        <n v="1868.0"/>
        <n v="12822.0"/>
        <n v="12211.0"/>
        <n v="1006.0"/>
        <n v="2087.0"/>
        <n v="5210.0"/>
        <n v="739.0"/>
        <n v="2011.0"/>
        <n v="15822.0"/>
        <n v="20358.0"/>
        <n v="4641.0"/>
        <n v="2330.0"/>
        <n v="1142.0"/>
        <n v="835.0"/>
        <n v="1899.0"/>
        <n v="12983.0"/>
        <n v="12336.0"/>
        <n v="989.0"/>
        <n v="2044.0"/>
        <n v="5493.0"/>
        <n v="2036.0"/>
        <n v="16459.0"/>
        <n v="21153.0"/>
        <n v="4770.0"/>
        <n v="2418.0"/>
        <n v="1140.0"/>
        <n v="1814.0"/>
        <n v="15369.0"/>
        <n v="14482.0"/>
        <n v="577.0"/>
        <n v="914.0"/>
        <n v="2079.0"/>
        <n v="5330.0"/>
        <n v="757.0"/>
        <n v="17115.0"/>
        <n v="21384.0"/>
        <n v="4951.0"/>
        <n v="2430.0"/>
        <n v="1203.0"/>
        <n v="809.0"/>
        <n v="1873.0"/>
        <n v="13942.0"/>
        <n v="13091.0"/>
        <n v="409.0"/>
        <n v="962.0"/>
        <n v="464.0"/>
        <n v="1886.0"/>
        <n v="5355.0"/>
        <n v="2088.0"/>
        <n v="16453.0"/>
        <n v="20868.0"/>
        <n v="4840.0"/>
        <n v="2454.0"/>
        <n v="1097.0"/>
        <n v="876.0"/>
        <n v="1875.0"/>
        <n v="12854.0"/>
        <n v="12409.0"/>
        <n v="420.0"/>
        <n v="1020.0"/>
        <n v="400.0"/>
        <n v="2111.0"/>
        <n v="5751.0"/>
        <n v="873.0"/>
        <n v="2249.0"/>
        <n v="22403.0"/>
        <n v="25828.0"/>
        <n v="5672.0"/>
        <n v="2597.0"/>
        <n v="1296.0"/>
        <n v="981.0"/>
        <n v="2064.0"/>
        <n v="14507.0"/>
        <n v="14031.0"/>
        <n v="491.0"/>
        <n v="1014.0"/>
        <n v="490.0"/>
        <n v="6735.0"/>
        <n v="865.0"/>
        <n v="2451.0"/>
        <n v="20243.0"/>
        <n v="24325.0"/>
        <n v="6645.0"/>
        <n v="2793.0"/>
        <n v="1697.0"/>
        <n v="1048.0"/>
        <n v="2174.0"/>
        <n v="15030.0"/>
        <n v="14590.0"/>
        <n v="532.0"/>
        <n v="1216.0"/>
        <n v="441.0"/>
        <n v="2271.0"/>
        <n v="5760.0"/>
        <n v="2060.0"/>
        <n v="17235.0"/>
        <n v="21392.0"/>
        <n v="5215.0"/>
        <n v="2522.0"/>
        <n v="1186.0"/>
        <n v="917.0"/>
        <n v="2056.0"/>
        <n v="13684.0"/>
        <n v="13106.0"/>
        <n v="345.0"/>
        <n v="261.0"/>
        <n v="530.0"/>
        <n v="1029.0"/>
        <n v="453.0"/>
        <n v="2025.0"/>
        <n v="5468.0"/>
        <n v="719.0"/>
        <n v="16285.0"/>
        <n v="20325.0"/>
        <n v="4722.0"/>
        <n v="2531.0"/>
        <n v="1185.0"/>
        <n v="1019.0"/>
        <n v="12299.0"/>
        <n v="11864.0"/>
        <n v="237.0"/>
        <n v="500.0"/>
        <n v="923.0"/>
      </sharedItems>
    </cacheField>
    <cacheField name="Количество клиентов" numFmtId="0">
      <sharedItems containsSemiMixedTypes="0" containsString="0" containsNumber="1" containsInteger="1">
        <n v="1404.0"/>
        <n v="5096.0"/>
        <n v="506.0"/>
        <n v="1265.0"/>
        <n v="15320.0"/>
        <n v="19479.0"/>
        <n v="4560.0"/>
        <n v="1681.0"/>
        <n v="690.0"/>
        <n v="1368.0"/>
        <n v="12072.0"/>
        <n v="11532.0"/>
        <n v="547.0"/>
        <n v="1528.0"/>
        <n v="4985.0"/>
        <n v="433.0"/>
        <n v="1369.0"/>
        <n v="16077.0"/>
        <n v="20160.0"/>
        <n v="4561.0"/>
        <n v="1516.0"/>
        <n v="695.0"/>
        <n v="1450.0"/>
        <n v="12251.0"/>
        <n v="11884.0"/>
        <n v="575.0"/>
        <n v="1552.0"/>
        <n v="4737.0"/>
        <n v="376.0"/>
        <n v="1322.0"/>
        <n v="16631.0"/>
        <n v="20625.0"/>
        <n v="4715.0"/>
        <n v="1586.0"/>
        <n v="691.0"/>
        <n v="195.0"/>
        <n v="1506.0"/>
        <n v="12255.0"/>
        <n v="11865.0"/>
        <n v="550.0"/>
        <n v="1633.0"/>
        <n v="5564.0"/>
        <n v="472.0"/>
        <n v="1291.0"/>
        <n v="15570.0"/>
        <n v="18845.0"/>
        <n v="4916.0"/>
        <n v="2221.0"/>
        <n v="888.0"/>
        <n v="225.0"/>
        <n v="1791.0"/>
        <n v="13873.0"/>
        <n v="13026.0"/>
        <n v="625.0"/>
        <n v="1534.0"/>
        <n v="3823.0"/>
        <n v="341.0"/>
        <n v="1048.0"/>
        <n v="12920.0"/>
        <n v="15601.0"/>
        <n v="3147.0"/>
        <n v="1457.0"/>
        <n v="651.0"/>
        <n v="203.0"/>
        <n v="1080.0"/>
        <n v="11477.0"/>
        <n v="10754.0"/>
        <n v="493.0"/>
        <n v="1373.0"/>
        <n v="4762.0"/>
        <n v="333.0"/>
        <n v="1234.0"/>
        <n v="14624.0"/>
        <n v="17420.0"/>
        <n v="4370.0"/>
        <n v="1561.0"/>
        <n v="696.0"/>
        <n v="384.0"/>
        <n v="1192.0"/>
        <n v="14163.0"/>
        <n v="13751.0"/>
        <n v="502.0"/>
        <n v="1372.0"/>
        <n v="4596.0"/>
        <n v="396.0"/>
        <n v="1403.0"/>
        <n v="15310.0"/>
        <n v="18964.0"/>
        <n v="4149.0"/>
        <n v="1638.0"/>
        <n v="647.0"/>
        <n v="315.0"/>
        <n v="1346.0"/>
        <n v="13432.0"/>
        <n v="12697.0"/>
        <n v="538.0"/>
        <n v="1604.0"/>
        <n v="4800.0"/>
        <n v="437.0"/>
        <n v="1245.0"/>
        <n v="14501.0"/>
        <n v="17541.0"/>
        <n v="4206.0"/>
        <n v="1596.0"/>
        <n v="823.0"/>
        <n v="381.0"/>
        <n v="1482.0"/>
        <n v="12486.0"/>
        <n v="11887.0"/>
        <n v="658.0"/>
        <n v="1632.0"/>
        <n v="4348.0"/>
        <n v="390.0"/>
        <n v="1323.0"/>
        <n v="15197.0"/>
        <n v="18647.0"/>
        <n v="4025.0"/>
        <n v="1570.0"/>
        <n v="733.0"/>
        <n v="389.0"/>
        <n v="1374.0"/>
        <n v="13118.0"/>
        <n v="12518.0"/>
        <n v="611.0"/>
        <n v="1405.0"/>
        <n v="4527.0"/>
        <n v="486.0"/>
        <n v="1338.0"/>
        <n v="13512.0"/>
        <n v="16675.0"/>
        <n v="4426.0"/>
        <n v="1695.0"/>
        <n v="703.0"/>
        <n v="398.0"/>
        <n v="1435.0"/>
        <n v="12517.0"/>
        <n v="11858.0"/>
        <n v="591.0"/>
        <n v="1492.0"/>
        <n v="4266.0"/>
        <n v="1340.0"/>
        <n v="18857.0"/>
        <n v="22641.0"/>
        <n v="3867.0"/>
        <n v="1755.0"/>
        <n v="768.0"/>
        <n v="412.0"/>
        <n v="1380.0"/>
        <n v="13106.0"/>
        <n v="12604.0"/>
        <n v="609.0"/>
        <n v="1568.0"/>
        <n v="4220.0"/>
        <n v="559.0"/>
        <n v="1635.0"/>
        <n v="15169.0"/>
        <n v="18617.0"/>
        <n v="4959.0"/>
        <n v="1709.0"/>
        <n v="740.0"/>
        <n v="535.0"/>
        <n v="1412.0"/>
        <n v="11137.0"/>
        <n v="10492.0"/>
        <n v="570.0"/>
        <n v="1846.0"/>
        <n v="5093.0"/>
        <n v="556.0"/>
        <n v="1649.0"/>
        <n v="15285.0"/>
        <n v="18884.0"/>
        <n v="5277.0"/>
        <n v="1921.0"/>
        <n v="848.0"/>
        <n v="608.0"/>
        <n v="1680.0"/>
        <n v="13566.0"/>
        <n v="12864.0"/>
        <n v="4483.0"/>
        <n v="421.0"/>
        <n v="2270.0"/>
        <n v="13167.0"/>
        <n v="16883.0"/>
        <n v="3838.0"/>
        <n v="1733.0"/>
        <n v="714.0"/>
        <n v="585.0"/>
        <n v="1389.0"/>
        <n v="10407.0"/>
        <n v="9926.0"/>
        <n v="564.0"/>
        <n v="4470.0"/>
        <n v="448.0"/>
        <n v="1460.0"/>
        <n v="15322.0"/>
        <n v="19651.0"/>
        <n v="4088.0"/>
        <n v="1745.0"/>
        <n v="743.0"/>
        <n v="1454.0"/>
        <n v="11194.0"/>
        <n v="10862.0"/>
        <n v="659.0"/>
        <n v="1554.0"/>
        <n v="4853.0"/>
        <n v="530.0"/>
        <n v="1444.0"/>
        <n v="14315.0"/>
        <n v="18573.0"/>
        <n v="4583.0"/>
        <n v="1876.0"/>
        <n v="795.0"/>
        <n v="515.0"/>
        <n v="1447.0"/>
        <n v="11245.0"/>
        <n v="10803.0"/>
        <n v="756.0"/>
        <n v="1548.0"/>
        <n v="4372.0"/>
        <n v="545.0"/>
        <n v="1475.0"/>
        <n v="14738.0"/>
        <n v="18812.0"/>
        <n v="3950.0"/>
        <n v="1796.0"/>
        <n v="777.0"/>
        <n v="548.0"/>
        <n v="1487.0"/>
        <n v="11178.0"/>
        <n v="10554.0"/>
        <n v="735.0"/>
        <n v="1742.0"/>
        <n v="4778.0"/>
        <n v="652.0"/>
        <n v="1715.0"/>
        <n v="16486.0"/>
        <n v="20235.0"/>
        <n v="4476.0"/>
        <n v="2045.0"/>
        <n v="867.0"/>
        <n v="598.0"/>
        <n v="1615.0"/>
        <n v="12643.0"/>
        <n v="11950.0"/>
        <n v="718.0"/>
        <n v="1947.0"/>
        <n v="5177.0"/>
        <n v="672.0"/>
        <n v="1844.0"/>
        <n v="20635.0"/>
        <n v="4867.0"/>
        <n v="2213.0"/>
        <n v="992.0"/>
        <n v="1868.0"/>
        <n v="12299.0"/>
        <n v="818.0"/>
        <n v="1705.0"/>
        <n v="4843.0"/>
        <n v="513.0"/>
        <n v="1660.0"/>
        <n v="14685.0"/>
        <n v="18721.0"/>
        <n v="4554.0"/>
        <n v="1883.0"/>
        <n v="856.0"/>
        <n v="10989.0"/>
        <n v="10467.0"/>
        <n v="746.0"/>
        <n v="4813.0"/>
        <n v="565.0"/>
        <n v="1648.0"/>
        <n v="14992.0"/>
        <n v="19060.0"/>
        <n v="4502.0"/>
        <n v="816.0"/>
        <n v="636.0"/>
        <n v="1597.0"/>
        <n v="11665.0"/>
        <n v="11308.0"/>
        <n v="765.0"/>
        <n v="1704.0"/>
        <n v="5024.0"/>
        <n v="568.0"/>
        <n v="1799.0"/>
        <n v="15102.0"/>
        <n v="19338.0"/>
        <n v="4716.0"/>
        <n v="2053.0"/>
        <n v="900.0"/>
        <n v="827.0"/>
        <n v="1667.0"/>
        <n v="12987.0"/>
        <n v="12244.0"/>
        <n v="757.0"/>
        <n v="1767.0"/>
        <n v="5258.0"/>
        <n v="654.0"/>
        <n v="1690.0"/>
        <n v="15919.0"/>
        <n v="20155.0"/>
        <n v="5384.0"/>
        <n v="2202.0"/>
        <n v="938.0"/>
        <n v="664.0"/>
        <n v="1678.0"/>
        <n v="12834.0"/>
        <n v="12428.0"/>
        <n v="794.0"/>
        <n v="1626.0"/>
        <n v="4868.0"/>
        <n v="1724.0"/>
        <n v="15223.0"/>
        <n v="19358.0"/>
        <n v="4452.0"/>
        <n v="2126.0"/>
        <n v="930.0"/>
        <n v="1505.0"/>
        <n v="13002.0"/>
        <n v="12360.0"/>
        <n v="786.0"/>
        <n v="1853.0"/>
        <n v="5533.0"/>
        <n v="861.0"/>
        <n v="2054.0"/>
        <n v="15804.0"/>
        <n v="19799.0"/>
        <n v="4456.0"/>
        <n v="2612.0"/>
        <n v="1129.0"/>
        <n v="792.0"/>
        <n v="1697.0"/>
        <n v="13027.0"/>
        <n v="12095.0"/>
        <n v="2146.0"/>
        <n v="5801.0"/>
        <n v="734.0"/>
        <n v="1993.0"/>
        <n v="18325.0"/>
        <n v="22609.0"/>
        <n v="5212.0"/>
        <n v="2226.0"/>
        <n v="1155.0"/>
        <n v="725.0"/>
        <n v="1999.0"/>
        <n v="16010.0"/>
        <n v="15065.0"/>
        <n v="918.0"/>
        <n v="1829.0"/>
        <n v="4683.0"/>
        <n v="557.0"/>
        <n v="1803.0"/>
        <n v="15345.0"/>
        <n v="19556.0"/>
        <n v="4562.0"/>
        <n v="2061.0"/>
        <n v="1001.0"/>
        <n v="673.0"/>
        <n v="1706.0"/>
        <n v="11916.0"/>
        <n v="11427.0"/>
        <n v="904.0"/>
        <n v="1914.0"/>
        <n v="4841.0"/>
        <n v="642.0"/>
        <n v="14753.0"/>
        <n v="18890.0"/>
        <n v="4274.0"/>
        <n v="2142.0"/>
        <n v="1020.0"/>
        <n v="736.0"/>
        <n v="1738.0"/>
        <n v="12056.0"/>
        <n v="11519.0"/>
        <n v="887.0"/>
        <n v="1863.0"/>
        <n v="5119.0"/>
        <n v="601.0"/>
        <n v="1790.0"/>
        <n v="15355.0"/>
        <n v="19673.0"/>
        <n v="4424.0"/>
        <n v="2215.0"/>
        <n v="1016.0"/>
        <n v="711.0"/>
        <n v="1655.0"/>
        <n v="14299.0"/>
        <n v="13510.0"/>
        <n v="804.0"/>
        <n v="1893.0"/>
        <n v="4977.0"/>
        <n v="660.0"/>
        <n v="1856.0"/>
        <n v="15962.0"/>
        <n v="19897.0"/>
        <n v="4584.0"/>
        <n v="2216.0"/>
        <n v="1077.0"/>
        <n v="702.0"/>
        <n v="12986.0"/>
        <n v="12216.0"/>
        <n v="329.0"/>
        <n v="859.0"/>
        <n v="1736.0"/>
        <n v="4969.0"/>
        <n v="697.0"/>
        <n v="1848.0"/>
        <n v="15289.0"/>
        <n v="19342.0"/>
        <n v="4475.0"/>
        <n v="2239.0"/>
        <n v="968.0"/>
        <n v="762.0"/>
        <n v="1701.0"/>
        <n v="11954.0"/>
        <n v="11582.0"/>
        <n v="347.0"/>
        <n v="911.0"/>
        <n v="1917.0"/>
        <n v="5319.0"/>
        <n v="770.0"/>
        <n v="2000.0"/>
        <n v="20676.0"/>
        <n v="23974.0"/>
        <n v="5198.0"/>
        <n v="2379.0"/>
        <n v="1153.0"/>
        <n v="1896.0"/>
        <n v="13386.0"/>
        <n v="12943.0"/>
        <n v="411.0"/>
        <n v="893.0"/>
        <n v="409.0"/>
        <n v="2376.0"/>
        <n v="6264.0"/>
        <n v="763.0"/>
        <n v="2178.0"/>
        <n v="18711.0"/>
        <n v="22469.0"/>
        <n v="6122.0"/>
        <n v="2539.0"/>
        <n v="1499.0"/>
        <n v="1957.0"/>
        <n v="13956.0"/>
        <n v="13551.0"/>
        <n v="449.0"/>
        <n v="1101.0"/>
        <n v="368.0"/>
        <n v="2085.0"/>
        <n v="5367.0"/>
        <n v="655.0"/>
        <n v="1826.0"/>
        <n v="16052.0"/>
        <n v="19869.0"/>
        <n v="4848.0"/>
        <n v="2295.0"/>
        <n v="1054.0"/>
        <n v="802.0"/>
        <n v="1879.0"/>
        <n v="12690.0"/>
        <n v="12164.0"/>
        <n v="255.0"/>
        <n v="188.0"/>
        <n v="447.0"/>
        <n v="925.0"/>
        <n v="370.0"/>
        <n v="1849.0"/>
        <n v="5081.0"/>
        <n v="627.0"/>
        <n v="1899.0"/>
        <n v="15130.0"/>
        <n v="18935.0"/>
        <n v="4352.0"/>
        <n v="2296.0"/>
        <n v="1042.0"/>
        <n v="895.0"/>
        <n v="1720.0"/>
        <n v="11448.0"/>
        <n v="11071.0"/>
        <n v="224.0"/>
        <n v="175.0"/>
        <n v="418.0"/>
        <n v="824.0"/>
      </sharedItems>
    </cacheField>
    <cacheField name=" Margin" numFmtId="10">
      <sharedItems containsSemiMixedTypes="0" containsString="0" containsNumber="1">
        <n v="0.19927786696522512"/>
        <n v="0.25089335281782893"/>
        <n v="-0.030793485163798977"/>
        <n v="0.20359109844429865"/>
        <n v="0.26480405994266093"/>
        <n v="0.2696529367927076"/>
        <n v="0.2369469780603367"/>
        <n v="0.21550557872859707"/>
        <n v="0.17116006263560998"/>
        <n v="0.20772372415101506"/>
        <n v="0.26940812152139876"/>
        <n v="0.268442222840288"/>
        <n v="0.11874804567267247"/>
        <n v="0.19363532947929302"/>
        <n v="0.24349430906503214"/>
        <n v="0.017753312052977904"/>
        <n v="0.19201211968027873"/>
        <n v="0.264066861990255"/>
        <n v="0.2666837839800514"/>
        <n v="0.23027573391909906"/>
        <n v="0.22617477959883475"/>
        <n v="0.16842161932091845"/>
        <n v="0.20850853684027956"/>
        <n v="0.27228875840127015"/>
        <n v="0.2713958200151629"/>
        <n v="0.11659307461190255"/>
        <n v="0.20328482588985194"/>
        <n v="0.23834139564782383"/>
        <n v="0.07369561265351947"/>
        <n v="0.2055417416336812"/>
        <n v="0.27218274077274546"/>
        <n v="0.275913495898886"/>
        <n v="0.22866793316434977"/>
        <n v="0.22482405717849507"/>
        <n v="0.18001333915346146"/>
        <n v="0.17701518442465977"/>
        <n v="0.2123755331864629"/>
        <n v="0.27338983235685754"/>
        <n v="0.27370782205160343"/>
        <n v="0.14253341775251846"/>
        <n v="0.20907209689455253"/>
        <n v="0.22915120272073913"/>
        <n v="0.06885243443927686"/>
        <n v="0.1934229601626715"/>
        <n v="0.26778167005124887"/>
        <n v="0.27286925822288427"/>
        <n v="0.21132682870641942"/>
        <n v="0.21045113371796118"/>
        <n v="0.18611989423143832"/>
        <n v="0.1645286764298656"/>
        <n v="0.20052683437956637"/>
        <n v="0.27348118038427904"/>
        <n v="0.27597550537006316"/>
        <n v="0.14344747647305647"/>
        <n v="0.201314035571086"/>
        <n v="0.2405167755708863"/>
        <n v="0.06856238939019865"/>
        <n v="0.19014926214289954"/>
        <n v="0.269129883138482"/>
        <n v="0.27396153347202934"/>
        <n v="0.2390690738533089"/>
        <n v="0.22621338205289648"/>
        <n v="0.1992226613515403"/>
        <n v="0.12889296204097708"/>
        <n v="0.20519707235011533"/>
        <n v="0.2669676935418879"/>
        <n v="0.26830792430860406"/>
        <n v="0.1460694317688661"/>
        <n v="0.20922253763377277"/>
        <n v="0.24680490313915546"/>
        <n v="0.09726002655667745"/>
        <n v="0.20012117442235772"/>
        <n v="0.2766072087942024"/>
        <n v="0.27908668900260286"/>
        <n v="0.23453789898784352"/>
        <n v="0.22684850436718343"/>
        <n v="0.1939776251897864"/>
        <n v="0.03168634718793339"/>
        <n v="0.22062237111190494"/>
        <n v="0.27604453003164675"/>
        <n v="0.2753705835116069"/>
        <n v="0.1439979991423146"/>
        <n v="0.2092391285287336"/>
        <n v="0.2481775440818313"/>
        <n v="0.11625886329976866"/>
        <n v="0.19181948319613254"/>
        <n v="0.2787435075485541"/>
        <n v="0.28169247714879964"/>
        <n v="0.2343979613239526"/>
        <n v="0.23013129497328372"/>
        <n v="0.19448536275433997"/>
        <n v="0.11280797504483461"/>
        <n v="0.21799034730765596"/>
        <n v="0.27342221163172503"/>
        <n v="0.2719308853391991"/>
        <n v="0.15916785523369456"/>
        <n v="0.20082811464161338"/>
        <n v="0.23568091821837653"/>
        <n v="0.09491847426007151"/>
        <n v="0.20299588778306654"/>
        <n v="0.2810939154199239"/>
        <n v="0.28109807215987875"/>
        <n v="0.23164348235060897"/>
        <n v="0.23663409204859157"/>
        <n v="0.19329740445419277"/>
        <n v="0.10342452342594882"/>
        <n v="0.21294588678435192"/>
        <n v="0.27959261564924887"/>
        <n v="0.28087073687356306"/>
        <n v="0.149381139872492"/>
        <n v="0.18105791113729128"/>
        <n v="0.2387627729990498"/>
        <n v="0.11501920332361086"/>
        <n v="0.20179892847496483"/>
        <n v="0.2766678220176587"/>
        <n v="0.2789202811200067"/>
        <n v="0.23814778346980353"/>
        <n v="0.23510669519711833"/>
        <n v="0.19488081473674038"/>
        <n v="0.11844330957409913"/>
        <n v="0.2053445978316166"/>
        <n v="0.2709166999233102"/>
        <n v="0.2710862862761344"/>
        <n v="0.15562080395134018"/>
        <n v="0.19064822205853613"/>
        <n v="0.24130520950499199"/>
        <n v="0.12193896062999421"/>
        <n v="0.20223057444199483"/>
        <n v="0.26622738102190496"/>
        <n v="0.2710944939296124"/>
        <n v="0.2312039275644801"/>
        <n v="0.23194102376415238"/>
        <n v="0.20054017792595305"/>
        <n v="0.14907061765178067"/>
        <n v="0.20413978031365873"/>
        <n v="0.2596798130286868"/>
        <n v="0.2616212665382691"/>
        <n v="0.1614006025593241"/>
        <n v="0.19345396686778882"/>
        <n v="0.2414983376038218"/>
        <n v="0.10234054181345689"/>
        <n v="0.20270914605597434"/>
        <n v="0.26461221530813533"/>
        <n v="0.26690235399151324"/>
        <n v="0.23743689673041318"/>
        <n v="0.22473651919958362"/>
        <n v="0.19761466262819083"/>
        <n v="0.16230560532025315"/>
        <n v="0.2037712624555001"/>
        <n v="0.2688107754691792"/>
        <n v="0.2680506973220809"/>
        <n v="0.1472082674809202"/>
        <n v="0.20124298847870675"/>
        <n v="0.24549361389818541"/>
        <n v="0.10386452790519883"/>
        <n v="0.20063513023199564"/>
        <n v="0.27830142088878135"/>
        <n v="0.27988314255545266"/>
        <n v="0.23741337977207186"/>
        <n v="0.22701508626313563"/>
        <n v="0.20321886662545433"/>
        <n v="0.15822487448166023"/>
        <n v="0.2116896542759829"/>
        <n v="0.27293842373740296"/>
        <n v="0.2728881908089378"/>
        <n v="0.16725109554651255"/>
        <n v="0.20072492621796023"/>
        <n v="0.24659415150803254"/>
        <n v="0.10815877868825136"/>
        <n v="0.20774597093908972"/>
        <n v="0.27965092605058356"/>
        <n v="0.2799384541105525"/>
        <n v="0.23338850097064234"/>
        <n v="0.2263816511098949"/>
        <n v="0.20034578527560454"/>
        <n v="0.15039963180727797"/>
        <n v="0.2142507944199891"/>
        <n v="0.2704180798668821"/>
        <n v="0.2696892295912872"/>
        <n v="0.16728079078908764"/>
        <n v="0.21334772272204136"/>
        <n v="0.25253332233113196"/>
        <n v="0.15231879161500433"/>
        <n v="0.2110234137248691"/>
        <n v="0.2821275359368063"/>
        <n v="0.28266559901385313"/>
        <n v="0.24123143033459987"/>
        <n v="0.23225549266381143"/>
        <n v="0.2040205346340609"/>
        <n v="0.14193963971963408"/>
        <n v="0.2246964541562999"/>
        <n v="0.2798970414546588"/>
        <n v="0.28107809969706965"/>
        <n v="0.1784129886091535"/>
        <n v="0.21021690487073527"/>
        <n v="0.25088688431302963"/>
        <n v="0.1343132266296663"/>
        <n v="0.22050586686308654"/>
        <n v="0.27759355920216294"/>
        <n v="0.28108416846315626"/>
        <n v="0.234007286789747"/>
        <n v="0.23263498532516816"/>
        <n v="0.18587991867097337"/>
        <n v="0.16135796671996927"/>
        <n v="0.21664715267747295"/>
        <n v="0.27966252739267555"/>
        <n v="0.2787346048823017"/>
        <n v="0.15635588666799416"/>
        <n v="0.21221047067779766"/>
        <n v="0.24384405241528315"/>
        <n v="0.07631816378263277"/>
        <n v="0.20523535274692287"/>
        <n v="0.2763507631363176"/>
        <n v="0.2796842497370529"/>
        <n v="0.227857267042932"/>
        <n v="0.2150456605381457"/>
        <n v="0.20610310673638887"/>
        <n v="0.1725961191162344"/>
        <n v="0.21231722064991024"/>
        <n v="0.28081000709307324"/>
        <n v="0.2776467039595746"/>
        <n v="0.17151655210110764"/>
        <n v="0.20072715797822682"/>
        <n v="0.2433895399287274"/>
        <n v="0.10578810856958894"/>
        <n v="0.20812512451259885"/>
        <n v="0.2727900045888599"/>
        <n v="0.27603932110429036"/>
        <n v="0.2088612229059261"/>
        <n v="0.20337508191274914"/>
        <n v="0.20070901105565503"/>
        <n v="0.15624227441028946"/>
        <n v="0.20621159493947333"/>
        <n v="0.2698122667614997"/>
        <n v="0.26817713187888337"/>
        <n v="0.1455432396095528"/>
        <n v="0.19623151581636197"/>
        <n v="0.23533816911025882"/>
        <n v="0.09781654635772678"/>
        <n v="0.1889131236949311"/>
        <n v="0.26145676039476756"/>
        <n v="0.2641580284692406"/>
        <n v="0.18955881280950349"/>
        <n v="0.1801135399390047"/>
        <n v="0.20068069238388678"/>
        <n v="0.1791739451275261"/>
        <n v="0.1904218480258424"/>
        <n v="0.25927843305990295"/>
        <n v="0.25819680991274174"/>
        <n v="0.17620742960844704"/>
        <n v="0.19306762081950776"/>
        <n v="0.23796666283611226"/>
        <n v="0.0938539619188391"/>
        <n v="0.1826675343112954"/>
        <n v="0.2650617785519879"/>
        <n v="0.2667613113581867"/>
        <n v="0.20245999032798123"/>
        <n v="0.1902202592302196"/>
        <n v="0.2079415083623934"/>
        <n v="0.18909113085817436"/>
        <n v="0.19931249227004783"/>
        <n v="0.2684713579918903"/>
        <n v="0.2644509278175323"/>
        <n v="0.16971560158179752"/>
        <n v="0.20520380813808772"/>
        <n v="0.24494423668142626"/>
        <n v="0.13517395249058498"/>
        <n v="0.18958124989909203"/>
        <n v="0.267965754224303"/>
        <n v="0.26931038252736894"/>
        <n v="0.20855862411024062"/>
        <n v="0.20750004692657573"/>
        <n v="0.2114091468538069"/>
        <n v="0.1967811289032093"/>
        <n v="0.19768696016332518"/>
        <n v="0.26951719647816225"/>
        <n v="0.2664666715557965"/>
        <n v="0.19191707248803283"/>
        <n v="0.2111981041470192"/>
        <n v="0.2397766691569409"/>
        <n v="0.1313724938663164"/>
        <n v="0.2109051850976065"/>
        <n v="0.2852448566173445"/>
        <n v="0.28874289611965087"/>
        <n v="0.22640636622395555"/>
        <n v="0.2273245503528877"/>
        <n v="0.2110631719378493"/>
        <n v="0.1951232317906213"/>
        <n v="0.22715973009133184"/>
        <n v="0.28795823886920846"/>
        <n v="0.28621227051639375"/>
        <n v="0.18294347332558175"/>
        <n v="0.18106241798206624"/>
        <n v="0.203824983629254"/>
        <n v="0.12649192103024773"/>
        <n v="0.17356029263568426"/>
        <n v="0.2703561361890901"/>
        <n v="0.2771518319721479"/>
        <n v="0.20383392676039366"/>
        <n v="0.21323013140535121"/>
        <n v="0.1668638228314236"/>
        <n v="0.14765830807581345"/>
        <n v="0.20019445377739092"/>
        <n v="0.2720411419776798"/>
        <n v="0.2677040022564272"/>
        <n v="0.14534394736293282"/>
        <n v="0.1842697408162036"/>
        <n v="0.18278565321603074"/>
        <n v="0.12221424115953104"/>
        <n v="0.18440619077864825"/>
        <n v="0.266369243608468"/>
        <n v="0.27503865836813657"/>
        <n v="0.11833003928982337"/>
        <n v="0.19849084546593293"/>
        <n v="0.17792334371260496"/>
        <n v="0.17093950625329243"/>
        <n v="0.20232792067785937"/>
        <n v="0.2732708190967594"/>
        <n v="0.2713816836720171"/>
        <n v="0.15780255298811463"/>
        <n v="0.17732727659633402"/>
        <n v="0.2142028317654272"/>
        <n v="0.13575133374593676"/>
        <n v="0.17654747866548273"/>
        <n v="0.2523332220702332"/>
        <n v="0.259047789585974"/>
        <n v="0.1734187028325818"/>
        <n v="0.20037208903172618"/>
        <n v="0.1759931225857804"/>
        <n v="0.18487663048131894"/>
        <n v="0.20145074514463934"/>
        <n v="0.2587104824701241"/>
        <n v="0.2547823565765062"/>
        <n v="0.17379639579250447"/>
        <n v="0.17525846216010357"/>
        <n v="0.1698345112515874"/>
        <n v="0.1055704400434487"/>
        <n v="0.17818289574656296"/>
        <n v="0.2439887699859455"/>
        <n v="0.24848089167519785"/>
        <n v="0.1508415895108075"/>
        <n v="0.17013296120729635"/>
        <n v="0.1770322696636306"/>
        <n v="0.17923805739673823"/>
        <n v="0.17028648667796265"/>
        <n v="0.23903412748599276"/>
        <n v="0.23808170200670162"/>
        <n v="0.18143398955225687"/>
        <n v="0.15781370268605258"/>
        <n v="0.17503790302631558"/>
        <n v="0.13836255516526522"/>
        <n v="0.1636080596743786"/>
        <n v="0.24916829807738025"/>
        <n v="0.2502622618087196"/>
        <n v="0.15403658925401606"/>
        <n v="0.18832350462181474"/>
        <n v="0.18233271763803857"/>
        <n v="0.18262933573015389"/>
        <n v="0.1797643473969539"/>
        <n v="0.23958628953072347"/>
        <n v="0.23495800832973168"/>
        <n v="0.18062155866202012"/>
        <n v="0.1796509765889112"/>
        <n v="0.21733983089837408"/>
        <n v="0.15241812749100106"/>
        <n v="0.16591581129148408"/>
        <n v="0.24191157344330153"/>
        <n v="0.24530196764419226"/>
        <n v="0.1731321274601272"/>
        <n v="0.18880520105151702"/>
        <n v="0.18804063499814924"/>
        <n v="0.1949946863144747"/>
        <n v="0.17194989609835573"/>
        <n v="0.2421956189843777"/>
        <n v="0.23751582678665342"/>
        <n v="0.1847738931118745"/>
        <n v="0.20015864829470698"/>
        <n v="0.2427750816592566"/>
        <n v="0.15468382632661776"/>
        <n v="0.20152058107409027"/>
        <n v="0.27631983651129577"/>
        <n v="0.28319144296999726"/>
        <n v="0.23291976966159195"/>
        <n v="0.22254095686682773"/>
        <n v="0.19255000389623103"/>
        <n v="0.19908515568946453"/>
        <n v="0.21508878053711333"/>
        <n v="0.2763837021046295"/>
        <n v="0.27506910133005497"/>
        <n v="0.19306579533505952"/>
        <n v="0.19335616682321496"/>
        <n v="0.23852662193187876"/>
        <n v="0.16047452215369803"/>
        <n v="0.212896458395459"/>
        <n v="0.27442180428145524"/>
        <n v="0.2808191651294642"/>
        <n v="0.23169760423271002"/>
        <n v="0.22680287089382495"/>
        <n v="0.18751285328874373"/>
        <n v="0.21307541052763157"/>
        <n v="0.21271117880639767"/>
        <n v="0.2762980002548539"/>
        <n v="0.2749370372955286"/>
        <n v="0.1150459951871848"/>
        <n v="0.19789176727953467"/>
        <n v="0.19887935992073622"/>
        <n v="0.2375114237869145"/>
        <n v="0.1672446775379374"/>
        <n v="0.20954176263528368"/>
        <n v="0.2764284608127704"/>
        <n v="0.281655777976822"/>
        <n v="0.22735543095150026"/>
        <n v="0.2347522606015788"/>
        <n v="0.18113548661970091"/>
        <n v="0.2038064817818545"/>
        <n v="0.19496328311482095"/>
        <n v="0.2730903156548271"/>
        <n v="0.26975213308036144"/>
        <n v="0.1314318945911204"/>
        <n v="0.18522691646678882"/>
        <n v="0.004631314213658377"/>
        <n v="0.21059680745236622"/>
        <n v="0.23450721760872942"/>
        <n v="0.15726754280305322"/>
        <n v="0.20450583388963547"/>
        <n v="0.26089960266871115"/>
        <n v="0.26662275192334833"/>
        <n v="0.22260969879862633"/>
        <n v="0.2282694101377861"/>
        <n v="0.20165162964874656"/>
        <n v="0.19693492301251794"/>
        <n v="0.20333000652740107"/>
        <n v="0.2611190272799362"/>
        <n v="0.25923897937374046"/>
        <n v="0.14348521707085168"/>
        <n v="0.19179634262452586"/>
        <n v="0.07639595723215965"/>
        <n v="0.20274853930283016"/>
        <n v="0.21269811764158036"/>
        <n v="0.16108587521908754"/>
        <n v="0.20332484974159418"/>
        <n v="0.2251966793597635"/>
        <n v="0.2360951587949568"/>
        <n v="0.19819462882147423"/>
        <n v="0.21398280994286123"/>
        <n v="0.20127491217899787"/>
        <n v="0.19523828162321985"/>
        <n v="0.19651605688290869"/>
        <n v="0.23738138851012952"/>
        <n v="0.23379933344044357"/>
        <n v="0.1382258026034257"/>
        <n v="0.17908000073700403"/>
        <n v="0.10093541870738325"/>
        <n v="0.20122973585111573"/>
        <n v="0.2002070262471552"/>
        <n v="0.16839724216827986"/>
        <n v="0.2009706467945563"/>
        <n v="0.2292230137846461"/>
        <n v="0.24110223762297142"/>
        <n v="0.1916619489620495"/>
        <n v="0.22064329914349826"/>
        <n v="0.19282391468192922"/>
        <n v="0.19280848404735473"/>
        <n v="0.1987124163237763"/>
        <n v="0.24183070067937307"/>
        <n v="0.23693835917386477"/>
        <n v="0.13596966001579674"/>
        <n v="0.17718422675519818"/>
        <n v="0.09392814255138264"/>
        <n v="0.20609758498745648"/>
        <n v="0.20411401002296592"/>
        <n v="0.1425373428406097"/>
        <n v="0.2065051893399698"/>
        <n v="0.23311428858918212"/>
        <n v="0.24514121739114547"/>
        <n v="0.20427703491321184"/>
        <n v="0.2223999620945966"/>
        <n v="0.1964364779151314"/>
        <n v="0.18848480258110953"/>
        <n v="0.19418286995658518"/>
        <n v="0.24553551420012767"/>
        <n v="0.24375224412643412"/>
        <n v="0.06910480610172662"/>
        <n v="0.1198919727708333"/>
        <n v="0.1399390409151715"/>
        <n v="0.16852843664158598"/>
        <n v="0.13485819327566012"/>
        <n v="0.2121672404288504"/>
        <n v="0.24553668998977513"/>
        <n v="0.1909666561481014"/>
        <n v="0.21831514890267567"/>
        <n v="0.24548636242389177"/>
        <n v="0.25813726723118696"/>
        <n v="0.2531134765675509"/>
        <n v="0.23086614116392443"/>
        <n v="0.2121948430131236"/>
        <n v="0.21178118683662997"/>
        <n v="0.21886452032174508"/>
        <n v="0.2625773207268446"/>
        <n v="0.2619310850377477"/>
        <n v="0.08138526733039776"/>
        <n v="0.15785887775863247"/>
        <n v="0.14908558379208614"/>
        <n v="0.22208990433948161"/>
      </sharedItems>
    </cacheField>
    <cacheField name="Profitability" numFmtId="10">
      <sharedItems containsSemiMixedTypes="0" containsString="0" containsNumber="1">
        <n v="0.2488726847226672"/>
        <n v="0.33492341012002197"/>
        <n v="-0.029873573714821952"/>
        <n v="0.25563639236905156"/>
        <n v="0.36018161351925915"/>
        <n v="0.36921205051272005"/>
        <n v="0.31052491930118165"/>
        <n v="0.27470632407982537"/>
        <n v="0.20650556871074302"/>
        <n v="0.2621859703276147"/>
        <n v="0.3687532389251568"/>
        <n v="0.3669460310879619"/>
        <n v="0.13474925654299919"/>
        <n v="0.2401336970210435"/>
        <n v="0.32186712140142226"/>
        <n v="0.01807418876624956"/>
        <n v="0.23764232652140702"/>
        <n v="0.3588190942242341"/>
        <n v="0.3636681940943151"/>
        <n v="0.2991665250357278"/>
        <n v="0.2922814786025992"/>
        <n v="0.20253246504963535"/>
        <n v="0.2634375057033347"/>
        <n v="0.3741714334425715"/>
        <n v="0.3724873222945425"/>
        <n v="0.13198116435489907"/>
        <n v="0.2551537017189373"/>
        <n v="0.31292418189189053"/>
        <n v="0.07955874295773352"/>
        <n v="0.25871937193572153"/>
        <n v="0.37397126452006657"/>
        <n v="0.3810504605957362"/>
        <n v="0.2964584813677566"/>
        <n v="0.2900297142351642"/>
        <n v="0.21953203356700843"/>
        <n v="0.21508924718241645"/>
        <n v="0.2696405992130522"/>
        <n v="0.37625379403048287"/>
        <n v="0.37685635390534317"/>
        <n v="0.16622620718224157"/>
        <n v="0.2643377431415247"/>
        <n v="0.2972712723033839"/>
        <n v="0.0739436336256917"/>
        <n v="0.23980717353630754"/>
        <n v="0.3657128742870876"/>
        <n v="0.3752684937456897"/>
        <n v="0.26795234882885827"/>
        <n v="0.2665460526958503"/>
        <n v="0.22868220136144246"/>
        <n v="0.1969291725379657"/>
        <n v="0.25082372117386437"/>
        <n v="0.37642683575482877"/>
        <n v="0.3811687414127055"/>
        <n v="0.16747073008715993"/>
        <n v="0.2520565585687135"/>
        <n v="0.3166847770096269"/>
        <n v="0.07360921290832528"/>
        <n v="0.23479544223919901"/>
        <n v="0.3682321618157985"/>
        <n v="0.37733749119679044"/>
        <n v="0.3141797312194163"/>
        <n v="0.2923459475857213"/>
        <n v="0.2487865874024175"/>
        <n v="0.1479645513402915"/>
        <n v="0.2581735235385366"/>
        <n v="0.36419635422595564"/>
        <n v="0.36669513477383575"/>
        <n v="0.17105539630867206"/>
        <n v="0.26457827592572053"/>
        <n v="0.3276772567529785"/>
        <n v="0.10773869488209144"/>
        <n v="0.2501893637174828"/>
        <n v="0.3823748482938788"/>
        <n v="0.3871293326745225"/>
        <n v="0.30640040660108236"/>
        <n v="0.293407573610797"/>
        <n v="0.2406603479654773"/>
        <n v="0.03272322671059475"/>
        <n v="0.2830750626325489"/>
        <n v="0.38130042728140956"/>
        <n v="0.3800157394190162"/>
        <n v="0.16822156840525304"/>
        <n v="0.2646048079483618"/>
        <n v="0.3301012654360565"/>
        <n v="0.13155307416588455"/>
        <n v="0.23734732427691532"/>
        <n v="0.38646932189288924"/>
        <n v="0.3921613907517896"/>
        <n v="0.30616162115933765"/>
        <n v="0.29892278185966475"/>
        <n v="0.24144236958791257"/>
        <n v="0.1271517009528297"/>
        <n v="0.27875659406139974"/>
        <n v="0.3763151255225788"/>
        <n v="0.3734959770486743"/>
        <n v="0.18929801414518052"/>
        <n v="0.2512952699175003"/>
        <n v="0.3083540942992103"/>
        <n v="0.10487284466719515"/>
        <n v="0.25469867052306233"/>
        <n v="0.39100227616534233"/>
        <n v="0.3910103190353288"/>
        <n v="0.30147916628503213"/>
        <n v="0.30998776547885126"/>
        <n v="0.23961420915400627"/>
        <n v="0.11535506616927486"/>
        <n v="0.27056066820402475"/>
        <n v="0.3881034838381406"/>
        <n v="0.39057058483820944"/>
        <n v="0.17561465760364134"/>
        <n v="0.22108756357697065"/>
        <n v="0.31365094155957746"/>
        <n v="0.1299680216289144"/>
        <n v="0.2528171605801152"/>
        <n v="0.3824906874589686"/>
        <n v="0.3868092165360519"/>
        <n v="0.3125905238609546"/>
        <n v="0.3073718827460608"/>
        <n v="0.24205213129161468"/>
        <n v="0.1343569969582743"/>
        <n v="0.25840709982124443"/>
        <n v="0.37158538660097323"/>
        <n v="0.37190449455424845"/>
        <n v="0.1843020347725053"/>
        <n v="0.2355566853061571"/>
        <n v="0.3180530728931896"/>
        <n v="0.13887298850827431"/>
        <n v="0.2534950174363267"/>
        <n v="0.36281999918813074"/>
        <n v="0.37191994253289923"/>
        <n v="0.300735052966691"/>
        <n v="0.301983351461972"/>
        <n v="0.25084459830099975"/>
        <n v="0.1751856508238161"/>
        <n v="0.2565020530792616"/>
        <n v="0.35076689464736854"/>
        <n v="0.3543185288012206"/>
        <n v="0.19246448668089086"/>
        <n v="0.23985483645181768"/>
        <n v="0.3183886727959248"/>
        <n v="0.11400820308873685"/>
        <n v="0.2542474243285446"/>
        <n v="0.3598267755005078"/>
        <n v="0.3640747660897869"/>
        <n v="0.31136688322890543"/>
        <n v="0.28988405202261774"/>
        <n v="0.24628399027762915"/>
        <n v="0.19375276515047363"/>
        <n v="0.25592050732043775"/>
        <n v="0.36763503406613507"/>
        <n v="0.3662148407565759"/>
        <n v="0.17261924789781735"/>
        <n v="0.2519451918117429"/>
        <n v="0.32536982909652673"/>
        <n v="0.11590270794928552"/>
        <n v="0.2509931794853894"/>
        <n v="0.3856200205236835"/>
        <n v="0.38866350601576505"/>
        <n v="0.3113264427601835"/>
        <n v="0.29368630904537285"/>
        <n v="0.25504979738259753"/>
        <n v="0.18796572823915425"/>
        <n v="0.2685359331185211"/>
        <n v="0.3753993233151193"/>
        <n v="0.37530430307896606"/>
        <n v="0.20084216821188772"/>
        <n v="0.2511337245488746"/>
        <n v="0.32730586310369164"/>
        <n v="0.12127582365969579"/>
        <n v="0.26222141297954543"/>
        <n v="0.38821584723828056"/>
        <n v="0.38877017625592253"/>
        <n v="0.304441690825335"/>
        <n v="0.29262704463341666"/>
        <n v="0.25054052312430397"/>
        <n v="0.177023972020174"/>
        <n v="0.2726707108304832"/>
        <n v="0.3706480004569496"/>
        <n v="0.3692800935146523"/>
        <n v="0.20088499092941964"/>
        <n v="0.2712096931318694"/>
        <n v="0.33785228141368145"/>
        <n v="0.17968876755590993"/>
        <n v="0.2674647351972005"/>
        <n v="0.39300509499967506"/>
        <n v="0.3940499697564511"/>
        <n v="0.3179249114667171"/>
        <n v="0.3025166451136964"/>
        <n v="0.25631381651317553"/>
        <n v="0.1654191782886418"/>
        <n v="0.289817395213614"/>
        <n v="0.3886903089803583"/>
        <n v="0.3909716751967529"/>
        <n v="0.21715653501766308"/>
        <n v="0.2661704285229463"/>
        <n v="0.3349118832113293"/>
        <n v="0.15515222221399033"/>
        <n v="0.28288329249600136"/>
        <n v="0.3842622982369651"/>
        <n v="0.39098341715785534"/>
        <n v="0.3054954476120658"/>
        <n v="0.30316079163935616"/>
        <n v="0.22832002665691525"/>
        <n v="0.1924038628124549"/>
        <n v="0.2765639435893613"/>
        <n v="0.3882382050463272"/>
        <n v="0.38645220853388773"/>
        <n v="0.1853339390355732"/>
        <n v="0.26937457630387535"/>
        <n v="0.3224785220484744"/>
        <n v="0.08262386548074661"/>
        <n v="0.25823412434897813"/>
        <n v="0.38188496450853754"/>
        <n v="0.3882800697263052"/>
        <n v="0.2950973405788708"/>
        <n v="0.2739594518141983"/>
        <n v="0.2596094133699462"/>
        <n v="0.2085996006350384"/>
        <n v="0.26954660710634215"/>
        <n v="0.39045316239461914"/>
        <n v="0.3843641407625508"/>
        <n v="0.20702471791812962"/>
        <n v="0.2511372180124178"/>
        <n v="0.32168408021454015"/>
        <n v="0.11830317800892445"/>
        <n v="0.26282577078164937"/>
        <n v="0.37511861265690327"/>
        <n v="0.3812904887670775"/>
        <n v="0.2640007403923402"/>
        <n v="0.2552959081434035"/>
        <n v="0.2511088124748401"/>
        <n v="0.18517433342739495"/>
        <n v="0.25978156600026125"/>
        <n v="0.3695108182177189"/>
        <n v="0.3664508770645577"/>
        <n v="0.17033423615613533"/>
        <n v="0.2441393506684553"/>
        <n v="0.30776764264070205"/>
        <n v="0.10842201324223381"/>
        <n v="0.23291354997078811"/>
        <n v="0.3540168623498902"/>
        <n v="0.3589874438933093"/>
        <n v="0.23389582835323885"/>
        <n v="0.21968107623780636"/>
        <n v="0.2510644875855634"/>
        <n v="0.218284914402922"/>
        <n v="0.23521119926655432"/>
        <n v="0.3500349451562156"/>
        <n v="0.34806645935611313"/>
        <n v="0.21389781352931445"/>
        <n v="0.239261214199366"/>
        <n v="0.31227854639768027"/>
        <n v="0.10357487421959337"/>
        <n v="0.22349232653737205"/>
        <n v="0.360658584376997"/>
        <n v="0.3638123785479894"/>
        <n v="0.25385559078251274"/>
        <n v="0.23490370239368466"/>
        <n v="0.26253302067687906"/>
        <n v="0.2331841937532229"/>
        <n v="0.2489266915567639"/>
        <n v="0.3670004734946716"/>
        <n v="0.3595285995438384"/>
        <n v="0.20440658876058293"/>
        <n v="0.2581841863854071"/>
        <n v="0.324405492390208"/>
        <n v="0.15630189779767634"/>
        <n v="0.23392998974355741"/>
        <n v="0.3660563092104444"/>
        <n v="0.36857015083761785"/>
        <n v="0.2635174637865925"/>
        <n v="0.2618297277140041"/>
        <n v="0.26808470578927035"/>
        <n v="0.24499066939812536"/>
        <n v="0.24639629464774487"/>
        <n v="0.36895761978071673"/>
        <n v="0.3632645732961613"/>
        <n v="0.23749675429838935"/>
        <n v="0.26774543172039095"/>
        <n v="0.31540293414967624"/>
        <n v="0.1512414618909131"/>
        <n v="0.26727483328311347"/>
        <n v="0.3990805232507913"/>
        <n v="0.405961352855921"/>
        <n v="0.29266834205812536"/>
        <n v="0.29420444309018595"/>
        <n v="0.26752860866728634"/>
        <n v="0.24242621913999932"/>
        <n v="0.2939284337734845"/>
        <n v="0.40441200866070376"/>
        <n v="0.40097673116832033"/>
        <n v="0.22390552838516312"/>
        <n v="0.22109428356665795"/>
        <n v="0.2560052493964984"/>
        <n v="0.14480910260090207"/>
        <n v="0.21000962452445965"/>
        <n v="0.3705316382392739"/>
        <n v="0.3834163856682402"/>
        <n v="0.25601935778422674"/>
        <n v="0.2710196970128369"/>
        <n v="0.200283972061461"/>
        <n v="0.1732383966135347"/>
        <n v="0.25030390789722157"/>
        <n v="0.37370400673019716"/>
        <n v="0.36556802588202697"/>
        <n v="0.17006133276008478"/>
        <n v="0.22589543386631294"/>
        <n v="0.22366916823640903"/>
        <n v="0.1392301480499897"/>
        <n v="0.22610052785307558"/>
        <n v="0.3630835284478029"/>
        <n v="0.37938389617994506"/>
        <n v="0.134211263355859"/>
        <n v="0.24764638599957042"/>
        <n v="0.2164315728366864"/>
        <n v="0.20618459996903124"/>
        <n v="0.25364799135228233"/>
        <n v="0.37602841096474926"/>
        <n v="0.3724606938783795"/>
        <n v="0.18737002059077446"/>
        <n v="0.2155502079401309"/>
        <n v="0.272593030904744"/>
        <n v="0.1570743919505569"/>
        <n v="0.21439909902681872"/>
        <n v="0.33749422806898677"/>
        <n v="0.34961470651558546"/>
        <n v="0.20980235510634482"/>
        <n v="0.25058165964854145"/>
        <n v="0.21358210399657926"/>
        <n v="0.22680815861099163"/>
        <n v="0.252270907423397"/>
        <n v="0.34900059470987654"/>
        <n v="0.3418898610693762"/>
        <n v="0.21035540744125905"/>
        <n v="0.21250107351101524"/>
        <n v="0.2045791032672727"/>
        <n v="0.1180310275619435"/>
        <n v="0.21681575477603324"/>
        <n v="0.32273167421257704"/>
        <n v="0.3306381553345758"/>
        <n v="0.17763657245520187"/>
        <n v="0.20501231312284313"/>
        <n v="0.21511447306843082"/>
        <n v="0.21838007842839022"/>
        <n v="0.20523528174943587"/>
        <n v="0.3141193792256338"/>
        <n v="0.31247668238674553"/>
        <n v="0.22164857474721586"/>
        <n v="0.1873857401733803"/>
        <n v="0.21217690324007596"/>
        <n v="0.16058094503054432"/>
        <n v="0.1956117123877153"/>
        <n v="0.33185638997307465"/>
        <n v="0.33379973964291787"/>
        <n v="0.1820842217255994"/>
        <n v="0.23201793534019852"/>
        <n v="0.2229913334814396"/>
        <n v="0.22343514847489165"/>
        <n v="0.21916183090367453"/>
        <n v="0.3150736056335266"/>
        <n v="0.3071177933864291"/>
        <n v="0.2204372845923057"/>
        <n v="0.21899334485936905"/>
        <n v="0.27769374177792505"/>
        <n v="0.17982702607810055"/>
        <n v="0.19891974160112755"/>
        <n v="0.3191073296582092"/>
        <n v="0.3250332677805935"/>
        <n v="0.20938306253007613"/>
        <n v="0.23274952119547254"/>
        <n v="0.23158872611527873"/>
        <n v="0.24222782508321333"/>
        <n v="0.20765639094561353"/>
        <n v="0.3196017666983965"/>
        <n v="0.3115026319637397"/>
        <n v="0.22665355237112306"/>
        <n v="0.250247937128983"/>
        <n v="0.3206115855131042"/>
        <n v="0.1829893135185478"/>
        <n v="0.2523804324789857"/>
        <n v="0.38182590936197297"/>
        <n v="0.39507263158710315"/>
        <n v="0.30364459993817877"/>
        <n v="0.2862413896042474"/>
        <n v="0.23846678410471575"/>
        <n v="0.24857218854626953"/>
        <n v="0.2740294382392676"/>
        <n v="0.3819478678251005"/>
        <n v="0.37944182243401875"/>
        <n v="0.2392584106844564"/>
        <n v="0.23970451253773958"/>
        <n v="0.31324354705219937"/>
        <n v="0.19114907931725364"/>
        <n v="0.2704808797600648"/>
        <n v="0.3782112057676893"/>
        <n v="0.3904708684012919"/>
        <n v="0.3015708469857337"/>
        <n v="0.2933312377349509"/>
        <n v="0.23078870114776415"/>
        <n v="0.2707697959603706"/>
        <n v="0.2701818863424327"/>
        <n v="0.3817842155364406"/>
        <n v="0.37919056887145164"/>
        <n v="0.13000223125892202"/>
        <n v="0.2467145445052425"/>
        <n v="0.24825144924621947"/>
        <n v="0.3114950586755275"/>
        <n v="0.200832913374212"/>
        <n v="0.2650889733705203"/>
        <n v="0.3820333523942578"/>
        <n v="0.39209026723087387"/>
        <n v="0.2942561690836514"/>
        <n v="0.30676635619482256"/>
        <n v="0.2212032438333025"/>
        <n v="0.2559760625004416"/>
        <n v="0.24217936775500912"/>
        <n v="0.3756867208349782"/>
        <n v="0.36939804318531044"/>
        <n v="0.15132019443570133"/>
        <n v="0.22733558607945686"/>
        <n v="0.004652863084596274"/>
        <n v="0.2667797767231078"/>
        <n v="0.3063480453416796"/>
        <n v="0.18661621664145747"/>
        <n v="0.257080243453681"/>
        <n v="0.3529961607526608"/>
        <n v="0.3635547088794896"/>
        <n v="0.286355127475358"/>
        <n v="0.295788987940133"/>
        <n v="0.2525860102401472"/>
        <n v="0.24522909619140085"/>
        <n v="0.2552248838205986"/>
        <n v="0.3533979584271485"/>
        <n v="0.34996304092050196"/>
        <n v="0.16752217233210429"/>
        <n v="0.2373118964189757"/>
        <n v="0.08271505287397572"/>
        <n v="0.25430939834908967"/>
        <n v="0.27016081430470834"/>
        <n v="0.1920171212532106"/>
        <n v="0.25521675889557327"/>
        <n v="0.2906501215994773"/>
        <n v="0.30906357187437355"/>
        <n v="0.24718545914722398"/>
        <n v="0.2722368068404534"/>
        <n v="0.2519952299584015"/>
        <n v="0.242603838086408"/>
        <n v="0.24457994284307744"/>
        <n v="0.3112714336283708"/>
        <n v="0.30514112509228736"/>
        <n v="0.1603967756530734"/>
        <n v="0.2181454963915828"/>
        <n v="0.11226715055581975"/>
        <n v="0.25192442042836005"/>
        <n v="0.2503235622435262"/>
        <n v="0.2024972146645479"/>
        <n v="0.2515184779987469"/>
        <n v="0.2973921353181159"/>
        <n v="0.3177005514784866"/>
        <n v="0.2371061818949943"/>
        <n v="0.2831095169914039"/>
        <n v="0.2388870510279628"/>
        <n v="0.23886336790817564"/>
        <n v="0.24799138333344"/>
        <n v="0.3189666224892915"/>
        <n v="0.31051011674147505"/>
        <n v="0.15736676563728377"/>
        <n v="0.21533887963336704"/>
        <n v="0.10366522453955507"/>
        <n v="0.2596006525363702"/>
        <n v="0.256461368328466"/>
        <n v="0.16623154565448792"/>
        <n v="0.2602476872762387"/>
        <n v="0.3039752666147977"/>
        <n v="0.32475109654804185"/>
        <n v="0.2567187876636584"/>
        <n v="0.286008167764071"/>
        <n v="0.2444566888818837"/>
        <n v="0.2322628130447899"/>
        <n v="0.24097634899635756"/>
        <n v="0.3254434354717366"/>
        <n v="0.3223179734859089"/>
        <n v="0.07423478663837453"/>
        <n v="0.1362241555145085"/>
        <n v="0.16270828182234603"/>
        <n v="0.2026869517471882"/>
        <n v="0.15587987105405252"/>
        <n v="0.2693049227152498"/>
        <n v="0.3254455011025619"/>
        <n v="0.23604299822660918"/>
        <n v="0.27928793630349397"/>
        <n v="0.32535709124161377"/>
        <n v="0.34795826212722075"/>
        <n v="0.33889147631734357"/>
        <n v="0.3001637992030313"/>
        <n v="0.2693493957626612"/>
        <n v="0.26868324290140383"/>
        <n v="0.2801876576031268"/>
        <n v="0.3560743764833153"/>
        <n v="0.3548870298258583"/>
        <n v="0.08859564781187716"/>
        <n v="0.18744943524250351"/>
        <n v="0.17520632034474584"/>
        <n v="0.285495593357618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op 3 territories by share in t" cacheId="0" dataCaption="" compact="0" compactData="0">
  <location ref="A1:D100" firstHeaderRow="0" firstDataRow="3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Week" axis="axisRow" compact="0" numFmtId="4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Территория" axis="axisRow" compact="0" numFmtId="49" outline="0" multipleItemSelectionAllowed="1" showAll="0" sortType="ascending">
      <items>
        <item x="6"/>
        <item x="1"/>
        <item x="7"/>
        <item x="0"/>
        <item x="9"/>
        <item x="11"/>
        <item x="10"/>
        <item x="3"/>
        <item x="12"/>
        <item x="8"/>
        <item x="13"/>
        <item x="15"/>
        <item x="5"/>
        <item x="4"/>
        <item x="2"/>
        <item x="16"/>
        <item x="14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</pivotFields>
  <rowFields>
    <field x="1"/>
    <field x="2"/>
  </rowFields>
  <colFields>
    <field x="-2"/>
  </colFields>
  <dataFields>
    <dataField name="SUM of Товарооборот, руб" fld="4" baseField="0"/>
    <dataField name="SUM of Товарооборот в себестоимости" fld="5" baseField="0"/>
  </dataFields>
</pivotTableDefinition>
</file>

<file path=xl/pivotTables/pivotTable2.xml><?xml version="1.0" encoding="utf-8"?>
<pivotTableDefinition xmlns="http://schemas.openxmlformats.org/spreadsheetml/2006/main" name="top 3 territories by turnover t" cacheId="0" dataCaption="" compact="0" compactData="0">
  <location ref="A1:D100" firstHeaderRow="0" firstDataRow="3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Week" axis="axisRow" compact="0" numFmtId="4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Территория" axis="axisRow" compact="0" numFmtId="49" outline="0" multipleItemSelectionAllowed="1" showAll="0" sortType="ascending">
      <items>
        <item x="6"/>
        <item x="1"/>
        <item x="7"/>
        <item x="0"/>
        <item x="9"/>
        <item x="11"/>
        <item x="10"/>
        <item x="3"/>
        <item x="12"/>
        <item x="8"/>
        <item x="13"/>
        <item x="15"/>
        <item x="5"/>
        <item x="4"/>
        <item x="2"/>
        <item x="16"/>
        <item x="14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</pivotFields>
  <rowFields>
    <field x="1"/>
    <field x="2"/>
  </rowFields>
  <colFields>
    <field x="-2"/>
  </colFields>
  <dataFields>
    <dataField name="SUM of Товарооборот, руб" fld="4" baseField="0"/>
    <dataField name="SUM of Товарооборот в себестоимости" fld="5" baseField="0"/>
  </dataFields>
</pivotTableDefinition>
</file>

<file path=xl/pivotTables/pivotTable3.xml><?xml version="1.0" encoding="utf-8"?>
<pivotTableDefinition xmlns="http://schemas.openxmlformats.org/spreadsheetml/2006/main" name="Chart" cacheId="1" dataCaption="" compact="0" compactData="0">
  <location ref="A1:C37" firstHeaderRow="0" firstDataRow="2" firstDataCol="0"/>
  <pivotFields>
    <pivotField name="Дата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Week" compact="0" numFmtId="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Территория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 Margin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Profitability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0"/>
  </rowFields>
  <colFields>
    <field x="-2"/>
  </colFields>
  <dataFields>
    <dataField name="SUM of Товарооборот, руб" fld="4" baseField="0"/>
    <dataField name="AVERAGE of Profitability" fld="11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43"/>
    <col customWidth="1" min="3" max="10" width="22.0"/>
    <col customWidth="1" min="11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4.25" customHeight="1">
      <c r="A2" s="10">
        <v>43949.0</v>
      </c>
      <c r="B2" s="11">
        <f t="shared" ref="B2:B505" si="1">WEEKNUM(A2,2)</f>
        <v>18</v>
      </c>
      <c r="C2" s="12" t="s">
        <v>12</v>
      </c>
      <c r="D2" s="13">
        <v>26940.0</v>
      </c>
      <c r="E2" s="13">
        <v>2411587.5</v>
      </c>
      <c r="F2" s="13">
        <v>1931011.4870000002</v>
      </c>
      <c r="G2" s="14">
        <v>149032.79178461537</v>
      </c>
      <c r="H2" s="15">
        <f t="array" ref="H2">INDEX(WarehouseData!$C$2:$C$505, MATCH(1, (WarehouseData!$A$2:$A$505=A2) * (WarehouseData!$B$2:$B$505=C2), 0))</f>
        <v>18</v>
      </c>
      <c r="I2" s="15">
        <f t="array" ref="I2">INDEX(WarehouseData!$D$2:$D$505, MATCH(1, (WarehouseData!$A$2:$A$505=A2) * (WarehouseData!$B$2:$B$505=C2), 0))</f>
        <v>1539</v>
      </c>
      <c r="J2" s="15">
        <f t="array" ref="J2">INDEX(WarehouseData!$E$2:$E$505, MATCH(1, (WarehouseData!$A$2:$A$505=A2) * (WarehouseData!$B$2:$B$505=C2), 0))</f>
        <v>1404</v>
      </c>
      <c r="K2" s="16">
        <f t="shared" ref="K2:K505" si="2">(E2-F2)/E2</f>
        <v>0.199277867</v>
      </c>
      <c r="L2" s="16">
        <f t="shared" ref="L2:L505" si="3">(E2-F2)/F2</f>
        <v>0.2488726847</v>
      </c>
    </row>
    <row r="3" ht="14.25" customHeight="1">
      <c r="A3" s="17">
        <v>43949.0</v>
      </c>
      <c r="B3" s="11">
        <f t="shared" si="1"/>
        <v>18</v>
      </c>
      <c r="C3" s="18" t="s">
        <v>13</v>
      </c>
      <c r="D3" s="19">
        <v>81826.5</v>
      </c>
      <c r="E3" s="19">
        <v>7163644.5</v>
      </c>
      <c r="F3" s="19">
        <v>5366333.713</v>
      </c>
      <c r="G3" s="20">
        <v>145122.77781538462</v>
      </c>
      <c r="H3" s="15">
        <f t="array" ref="H3">INDEX(WarehouseData!$C$2:$C$505, MATCH(1, (WarehouseData!$A$2:$A$505=A3) * (WarehouseData!$B$2:$B$505=C3), 0))</f>
        <v>31</v>
      </c>
      <c r="I3" s="15">
        <f t="array" ref="I3">INDEX(WarehouseData!$D$2:$D$505, MATCH(1, (WarehouseData!$A$2:$A$505=A3) * (WarehouseData!$B$2:$B$505=C3), 0))</f>
        <v>5465</v>
      </c>
      <c r="J3" s="15">
        <f t="array" ref="J3">INDEX(WarehouseData!$E$2:$E$505, MATCH(1, (WarehouseData!$A$2:$A$505=A3) * (WarehouseData!$B$2:$B$505=C3), 0))</f>
        <v>5096</v>
      </c>
      <c r="K3" s="16">
        <f t="shared" si="2"/>
        <v>0.2508933528</v>
      </c>
      <c r="L3" s="16">
        <f t="shared" si="3"/>
        <v>0.3349234101</v>
      </c>
    </row>
    <row r="4" ht="14.25" customHeight="1">
      <c r="A4" s="21">
        <v>43949.0</v>
      </c>
      <c r="B4" s="11">
        <f t="shared" si="1"/>
        <v>18</v>
      </c>
      <c r="C4" s="22" t="s">
        <v>14</v>
      </c>
      <c r="D4" s="23">
        <v>12331.5</v>
      </c>
      <c r="E4" s="23">
        <v>869983.5</v>
      </c>
      <c r="F4" s="23">
        <v>896773.3239999999</v>
      </c>
      <c r="G4" s="24">
        <v>51681.03846153846</v>
      </c>
      <c r="H4" s="15">
        <f t="array" ref="H4">INDEX(WarehouseData!$C$2:$C$505, MATCH(1, (WarehouseData!$A$2:$A$505=A4) * (WarehouseData!$B$2:$B$505=C4), 0))</f>
        <v>10</v>
      </c>
      <c r="I4" s="15">
        <f t="array" ref="I4">INDEX(WarehouseData!$D$2:$D$505, MATCH(1, (WarehouseData!$A$2:$A$505=A4) * (WarehouseData!$B$2:$B$505=C4), 0))</f>
        <v>580</v>
      </c>
      <c r="J4" s="15">
        <f t="array" ref="J4">INDEX(WarehouseData!$E$2:$E$505, MATCH(1, (WarehouseData!$A$2:$A$505=A4) * (WarehouseData!$B$2:$B$505=C4), 0))</f>
        <v>506</v>
      </c>
      <c r="K4" s="16">
        <f t="shared" si="2"/>
        <v>-0.03079348516</v>
      </c>
      <c r="L4" s="16">
        <f t="shared" si="3"/>
        <v>-0.02987357371</v>
      </c>
    </row>
    <row r="5" ht="14.25" customHeight="1">
      <c r="A5" s="17">
        <v>43949.0</v>
      </c>
      <c r="B5" s="11">
        <f t="shared" si="1"/>
        <v>18</v>
      </c>
      <c r="C5" s="18" t="s">
        <v>15</v>
      </c>
      <c r="D5" s="19">
        <v>23314.5</v>
      </c>
      <c r="E5" s="19">
        <v>2136817.5</v>
      </c>
      <c r="F5" s="19">
        <v>1701780.478</v>
      </c>
      <c r="G5" s="20">
        <v>141999.40078461537</v>
      </c>
      <c r="H5" s="15">
        <f t="array" ref="H5">INDEX(WarehouseData!$C$2:$C$505, MATCH(1, (WarehouseData!$A$2:$A$505=A5) * (WarehouseData!$B$2:$B$505=C5), 0))</f>
        <v>17</v>
      </c>
      <c r="I5" s="15">
        <f t="array" ref="I5">INDEX(WarehouseData!$D$2:$D$505, MATCH(1, (WarehouseData!$A$2:$A$505=A5) * (WarehouseData!$B$2:$B$505=C5), 0))</f>
        <v>1439</v>
      </c>
      <c r="J5" s="15">
        <f t="array" ref="J5">INDEX(WarehouseData!$E$2:$E$505, MATCH(1, (WarehouseData!$A$2:$A$505=A5) * (WarehouseData!$B$2:$B$505=C5), 0))</f>
        <v>1265</v>
      </c>
      <c r="K5" s="16">
        <f t="shared" si="2"/>
        <v>0.2035910984</v>
      </c>
      <c r="L5" s="16">
        <f t="shared" si="3"/>
        <v>0.2556363924</v>
      </c>
    </row>
    <row r="6" ht="14.25" customHeight="1">
      <c r="A6" s="10">
        <v>43949.0</v>
      </c>
      <c r="B6" s="11">
        <f t="shared" si="1"/>
        <v>18</v>
      </c>
      <c r="C6" s="12" t="s">
        <v>16</v>
      </c>
      <c r="D6" s="13">
        <v>286002.0</v>
      </c>
      <c r="E6" s="13">
        <v>2.91590325E7</v>
      </c>
      <c r="F6" s="13">
        <v>2.1437602310000002E7</v>
      </c>
      <c r="G6" s="14">
        <v>637711.5937230769</v>
      </c>
      <c r="H6" s="15">
        <f t="array" ref="H6">INDEX(WarehouseData!$C$2:$C$505, MATCH(1, (WarehouseData!$A$2:$A$505=A6) * (WarehouseData!$B$2:$B$505=C6), 0))</f>
        <v>128</v>
      </c>
      <c r="I6" s="15">
        <f t="array" ref="I6">INDEX(WarehouseData!$D$2:$D$505, MATCH(1, (WarehouseData!$A$2:$A$505=A6) * (WarehouseData!$B$2:$B$505=C6), 0))</f>
        <v>16450</v>
      </c>
      <c r="J6" s="15">
        <f t="array" ref="J6">INDEX(WarehouseData!$E$2:$E$505, MATCH(1, (WarehouseData!$A$2:$A$505=A6) * (WarehouseData!$B$2:$B$505=C6), 0))</f>
        <v>15320</v>
      </c>
      <c r="K6" s="16">
        <f t="shared" si="2"/>
        <v>0.2648040599</v>
      </c>
      <c r="L6" s="16">
        <f t="shared" si="3"/>
        <v>0.3601816135</v>
      </c>
    </row>
    <row r="7" ht="14.25" customHeight="1">
      <c r="A7" s="25">
        <v>43949.0</v>
      </c>
      <c r="B7" s="11">
        <f t="shared" si="1"/>
        <v>18</v>
      </c>
      <c r="C7" s="26" t="s">
        <v>17</v>
      </c>
      <c r="D7" s="27">
        <v>376060.5</v>
      </c>
      <c r="E7" s="27">
        <v>3.99180285E7</v>
      </c>
      <c r="F7" s="27">
        <v>2.9154014884E7</v>
      </c>
      <c r="G7" s="28">
        <v>611904.2335230769</v>
      </c>
      <c r="H7" s="15">
        <f t="array" ref="H7">INDEX(WarehouseData!$C$2:$C$505, MATCH(1, (WarehouseData!$A$2:$A$505=A7) * (WarehouseData!$B$2:$B$505=C7), 0))</f>
        <v>125</v>
      </c>
      <c r="I7" s="15">
        <f t="array" ref="I7">INDEX(WarehouseData!$D$2:$D$505, MATCH(1, (WarehouseData!$A$2:$A$505=A7) * (WarehouseData!$B$2:$B$505=C7), 0))</f>
        <v>20914</v>
      </c>
      <c r="J7" s="15">
        <f t="array" ref="J7">INDEX(WarehouseData!$E$2:$E$505, MATCH(1, (WarehouseData!$A$2:$A$505=A7) * (WarehouseData!$B$2:$B$505=C7), 0))</f>
        <v>19479</v>
      </c>
      <c r="K7" s="16">
        <f t="shared" si="2"/>
        <v>0.2696529368</v>
      </c>
      <c r="L7" s="16">
        <f t="shared" si="3"/>
        <v>0.3692120505</v>
      </c>
    </row>
    <row r="8" ht="14.25" customHeight="1">
      <c r="A8" s="21">
        <v>43949.0</v>
      </c>
      <c r="B8" s="11">
        <f t="shared" si="1"/>
        <v>18</v>
      </c>
      <c r="C8" s="22" t="s">
        <v>18</v>
      </c>
      <c r="D8" s="23">
        <v>73147.5</v>
      </c>
      <c r="E8" s="23">
        <v>6288246.0</v>
      </c>
      <c r="F8" s="23">
        <v>4798265.113</v>
      </c>
      <c r="G8" s="24">
        <v>123081.63515384615</v>
      </c>
      <c r="H8" s="15">
        <f t="array" ref="H8">INDEX(WarehouseData!$C$2:$C$505, MATCH(1, (WarehouseData!$A$2:$A$505=A8) * (WarehouseData!$B$2:$B$505=C8), 0))</f>
        <v>36</v>
      </c>
      <c r="I8" s="15">
        <f t="array" ref="I8">INDEX(WarehouseData!$D$2:$D$505, MATCH(1, (WarehouseData!$A$2:$A$505=A8) * (WarehouseData!$B$2:$B$505=C8), 0))</f>
        <v>4923</v>
      </c>
      <c r="J8" s="15">
        <f t="array" ref="J8">INDEX(WarehouseData!$E$2:$E$505, MATCH(1, (WarehouseData!$A$2:$A$505=A8) * (WarehouseData!$B$2:$B$505=C8), 0))</f>
        <v>4560</v>
      </c>
      <c r="K8" s="16">
        <f t="shared" si="2"/>
        <v>0.2369469781</v>
      </c>
      <c r="L8" s="16">
        <f t="shared" si="3"/>
        <v>0.3105249193</v>
      </c>
    </row>
    <row r="9" ht="14.25" customHeight="1">
      <c r="A9" s="25">
        <v>43949.0</v>
      </c>
      <c r="B9" s="11">
        <f t="shared" si="1"/>
        <v>18</v>
      </c>
      <c r="C9" s="26" t="s">
        <v>19</v>
      </c>
      <c r="D9" s="27">
        <v>32181.0</v>
      </c>
      <c r="E9" s="27">
        <v>2863600.5</v>
      </c>
      <c r="F9" s="27">
        <v>2246478.617</v>
      </c>
      <c r="G9" s="28">
        <v>140503.93076923076</v>
      </c>
      <c r="H9" s="15">
        <f t="array" ref="H9">INDEX(WarehouseData!$C$2:$C$505, MATCH(1, (WarehouseData!$A$2:$A$505=A9) * (WarehouseData!$B$2:$B$505=C9), 0))</f>
        <v>19</v>
      </c>
      <c r="I9" s="15">
        <f t="array" ref="I9">INDEX(WarehouseData!$D$2:$D$505, MATCH(1, (WarehouseData!$A$2:$A$505=A9) * (WarehouseData!$B$2:$B$505=C9), 0))</f>
        <v>1846</v>
      </c>
      <c r="J9" s="15">
        <f t="array" ref="J9">INDEX(WarehouseData!$E$2:$E$505, MATCH(1, (WarehouseData!$A$2:$A$505=A9) * (WarehouseData!$B$2:$B$505=C9), 0))</f>
        <v>1681</v>
      </c>
      <c r="K9" s="16">
        <f t="shared" si="2"/>
        <v>0.2155055787</v>
      </c>
      <c r="L9" s="16">
        <f t="shared" si="3"/>
        <v>0.2747063241</v>
      </c>
    </row>
    <row r="10" ht="14.25" customHeight="1">
      <c r="A10" s="10">
        <v>43949.0</v>
      </c>
      <c r="B10" s="11">
        <f t="shared" si="1"/>
        <v>18</v>
      </c>
      <c r="C10" s="12" t="s">
        <v>20</v>
      </c>
      <c r="D10" s="13">
        <v>13303.5</v>
      </c>
      <c r="E10" s="13">
        <v>1102887.0</v>
      </c>
      <c r="F10" s="13">
        <v>914116.792</v>
      </c>
      <c r="G10" s="14">
        <v>173095.92049999998</v>
      </c>
      <c r="H10" s="15">
        <f t="array" ref="H10">INDEX(WarehouseData!$C$2:$C$505, MATCH(1, (WarehouseData!$A$2:$A$505=A10) * (WarehouseData!$B$2:$B$505=C10), 0))</f>
        <v>15</v>
      </c>
      <c r="I10" s="15">
        <f t="array" ref="I10">INDEX(WarehouseData!$D$2:$D$505, MATCH(1, (WarehouseData!$A$2:$A$505=A10) * (WarehouseData!$B$2:$B$505=C10), 0))</f>
        <v>780</v>
      </c>
      <c r="J10" s="15">
        <f t="array" ref="J10">INDEX(WarehouseData!$E$2:$E$505, MATCH(1, (WarehouseData!$A$2:$A$505=A10) * (WarehouseData!$B$2:$B$505=C10), 0))</f>
        <v>690</v>
      </c>
      <c r="K10" s="16">
        <f t="shared" si="2"/>
        <v>0.1711600626</v>
      </c>
      <c r="L10" s="16">
        <f t="shared" si="3"/>
        <v>0.2065055687</v>
      </c>
    </row>
    <row r="11" ht="14.25" customHeight="1">
      <c r="A11" s="25">
        <v>43949.0</v>
      </c>
      <c r="B11" s="11">
        <f t="shared" si="1"/>
        <v>18</v>
      </c>
      <c r="C11" s="26" t="s">
        <v>21</v>
      </c>
      <c r="D11" s="27">
        <v>25149.0</v>
      </c>
      <c r="E11" s="27">
        <v>2277072.0</v>
      </c>
      <c r="F11" s="27">
        <v>1804070.1239999998</v>
      </c>
      <c r="G11" s="28">
        <v>125553.02143076922</v>
      </c>
      <c r="H11" s="15">
        <f t="array" ref="H11">INDEX(WarehouseData!$C$2:$C$505, MATCH(1, (WarehouseData!$A$2:$A$505=A11) * (WarehouseData!$B$2:$B$505=C11), 0))</f>
        <v>18</v>
      </c>
      <c r="I11" s="15">
        <f t="array" ref="I11">INDEX(WarehouseData!$D$2:$D$505, MATCH(1, (WarehouseData!$A$2:$A$505=A11) * (WarehouseData!$B$2:$B$505=C11), 0))</f>
        <v>1505</v>
      </c>
      <c r="J11" s="15">
        <f t="array" ref="J11">INDEX(WarehouseData!$E$2:$E$505, MATCH(1, (WarehouseData!$A$2:$A$505=A11) * (WarehouseData!$B$2:$B$505=C11), 0))</f>
        <v>1368</v>
      </c>
      <c r="K11" s="16">
        <f t="shared" si="2"/>
        <v>0.2077237242</v>
      </c>
      <c r="L11" s="16">
        <f t="shared" si="3"/>
        <v>0.2621859703</v>
      </c>
    </row>
    <row r="12" ht="14.25" customHeight="1">
      <c r="A12" s="10">
        <v>43949.0</v>
      </c>
      <c r="B12" s="11">
        <f t="shared" si="1"/>
        <v>18</v>
      </c>
      <c r="C12" s="12" t="s">
        <v>22</v>
      </c>
      <c r="D12" s="13">
        <v>204637.5</v>
      </c>
      <c r="E12" s="13">
        <v>2.11148985E7</v>
      </c>
      <c r="F12" s="13">
        <v>1.5426373359E7</v>
      </c>
      <c r="G12" s="14">
        <v>255889.23846153845</v>
      </c>
      <c r="H12" s="15">
        <f t="array" ref="H12">INDEX(WarehouseData!$C$2:$C$505, MATCH(1, (WarehouseData!$A$2:$A$505=A12) * (WarehouseData!$B$2:$B$505=C12), 0))</f>
        <v>59</v>
      </c>
      <c r="I12" s="15">
        <f t="array" ref="I12">INDEX(WarehouseData!$D$2:$D$505, MATCH(1, (WarehouseData!$A$2:$A$505=A12) * (WarehouseData!$B$2:$B$505=C12), 0))</f>
        <v>12943</v>
      </c>
      <c r="J12" s="15">
        <f t="array" ref="J12">INDEX(WarehouseData!$E$2:$E$505, MATCH(1, (WarehouseData!$A$2:$A$505=A12) * (WarehouseData!$B$2:$B$505=C12), 0))</f>
        <v>12072</v>
      </c>
      <c r="K12" s="16">
        <f t="shared" si="2"/>
        <v>0.2694081215</v>
      </c>
      <c r="L12" s="16">
        <f t="shared" si="3"/>
        <v>0.3687532389</v>
      </c>
    </row>
    <row r="13" ht="14.25" customHeight="1">
      <c r="A13" s="17">
        <v>43949.0</v>
      </c>
      <c r="B13" s="11">
        <f t="shared" si="1"/>
        <v>18</v>
      </c>
      <c r="C13" s="18" t="s">
        <v>23</v>
      </c>
      <c r="D13" s="19">
        <v>195705.0</v>
      </c>
      <c r="E13" s="19">
        <v>2.00032635E7</v>
      </c>
      <c r="F13" s="19">
        <v>1.4633542982E7</v>
      </c>
      <c r="G13" s="20">
        <v>268185.43076923076</v>
      </c>
      <c r="H13" s="15">
        <f t="array" ref="H13">INDEX(WarehouseData!$C$2:$C$505, MATCH(1, (WarehouseData!$A$2:$A$505=A13) * (WarehouseData!$B$2:$B$505=C13), 0))</f>
        <v>54</v>
      </c>
      <c r="I13" s="15">
        <f t="array" ref="I13">INDEX(WarehouseData!$D$2:$D$505, MATCH(1, (WarehouseData!$A$2:$A$505=A13) * (WarehouseData!$B$2:$B$505=C13), 0))</f>
        <v>12306</v>
      </c>
      <c r="J13" s="15">
        <f t="array" ref="J13">INDEX(WarehouseData!$E$2:$E$505, MATCH(1, (WarehouseData!$A$2:$A$505=A13) * (WarehouseData!$B$2:$B$505=C13), 0))</f>
        <v>11532</v>
      </c>
      <c r="K13" s="16">
        <f t="shared" si="2"/>
        <v>0.2684422228</v>
      </c>
      <c r="L13" s="16">
        <f t="shared" si="3"/>
        <v>0.3669460311</v>
      </c>
    </row>
    <row r="14" ht="14.25" customHeight="1">
      <c r="A14" s="10">
        <v>43949.0</v>
      </c>
      <c r="B14" s="11">
        <f t="shared" si="1"/>
        <v>18</v>
      </c>
      <c r="C14" s="12" t="s">
        <v>24</v>
      </c>
      <c r="D14" s="13">
        <v>12541.5</v>
      </c>
      <c r="E14" s="13">
        <v>992541.0</v>
      </c>
      <c r="F14" s="13">
        <v>874678.696</v>
      </c>
      <c r="G14" s="14">
        <v>83886.67692307691</v>
      </c>
      <c r="H14" s="15">
        <f t="array" ref="H14">INDEX(WarehouseData!$C$2:$C$505, MATCH(1, (WarehouseData!$A$2:$A$505=A14) * (WarehouseData!$B$2:$B$505=C14), 0))</f>
        <v>15</v>
      </c>
      <c r="I14" s="15">
        <f t="array" ref="I14">INDEX(WarehouseData!$D$2:$D$505, MATCH(1, (WarehouseData!$A$2:$A$505=A14) * (WarehouseData!$B$2:$B$505=C14), 0))</f>
        <v>636</v>
      </c>
      <c r="J14" s="15">
        <f t="array" ref="J14">INDEX(WarehouseData!$E$2:$E$505, MATCH(1, (WarehouseData!$A$2:$A$505=A14) * (WarehouseData!$B$2:$B$505=C14), 0))</f>
        <v>547</v>
      </c>
      <c r="K14" s="16">
        <f t="shared" si="2"/>
        <v>0.1187480457</v>
      </c>
      <c r="L14" s="16">
        <f t="shared" si="3"/>
        <v>0.1347492565</v>
      </c>
    </row>
    <row r="15" ht="14.25" customHeight="1">
      <c r="A15" s="25">
        <v>43950.0</v>
      </c>
      <c r="B15" s="11">
        <f t="shared" si="1"/>
        <v>18</v>
      </c>
      <c r="C15" s="26" t="s">
        <v>12</v>
      </c>
      <c r="D15" s="27">
        <v>29319.0</v>
      </c>
      <c r="E15" s="27">
        <v>2623480.5</v>
      </c>
      <c r="F15" s="27">
        <v>2115481.9889999996</v>
      </c>
      <c r="G15" s="28">
        <v>139204.6</v>
      </c>
      <c r="H15" s="15">
        <f t="array" ref="H15">INDEX(WarehouseData!$C$2:$C$505, MATCH(1, (WarehouseData!$A$2:$A$505=A15) * (WarehouseData!$B$2:$B$505=C15), 0))</f>
        <v>18</v>
      </c>
      <c r="I15" s="15">
        <f t="array" ref="I15">INDEX(WarehouseData!$D$2:$D$505, MATCH(1, (WarehouseData!$A$2:$A$505=A15) * (WarehouseData!$B$2:$B$505=C15), 0))</f>
        <v>1684</v>
      </c>
      <c r="J15" s="15">
        <f t="array" ref="J15">INDEX(WarehouseData!$E$2:$E$505, MATCH(1, (WarehouseData!$A$2:$A$505=A15) * (WarehouseData!$B$2:$B$505=C15), 0))</f>
        <v>1528</v>
      </c>
      <c r="K15" s="16">
        <f t="shared" si="2"/>
        <v>0.1936353295</v>
      </c>
      <c r="L15" s="16">
        <f t="shared" si="3"/>
        <v>0.240133697</v>
      </c>
    </row>
    <row r="16" ht="14.25" customHeight="1">
      <c r="A16" s="21">
        <v>43950.0</v>
      </c>
      <c r="B16" s="11">
        <f t="shared" si="1"/>
        <v>18</v>
      </c>
      <c r="C16" s="22" t="s">
        <v>13</v>
      </c>
      <c r="D16" s="23">
        <v>79527.0</v>
      </c>
      <c r="E16" s="23">
        <v>7180498.5</v>
      </c>
      <c r="F16" s="23">
        <v>5432087.979</v>
      </c>
      <c r="G16" s="24">
        <v>172769.1923076923</v>
      </c>
      <c r="H16" s="15">
        <f t="array" ref="H16">INDEX(WarehouseData!$C$2:$C$505, MATCH(1, (WarehouseData!$A$2:$A$505=A16) * (WarehouseData!$B$2:$B$505=C16), 0))</f>
        <v>31</v>
      </c>
      <c r="I16" s="15">
        <f t="array" ref="I16">INDEX(WarehouseData!$D$2:$D$505, MATCH(1, (WarehouseData!$A$2:$A$505=A16) * (WarehouseData!$B$2:$B$505=C16), 0))</f>
        <v>5378</v>
      </c>
      <c r="J16" s="15">
        <f t="array" ref="J16">INDEX(WarehouseData!$E$2:$E$505, MATCH(1, (WarehouseData!$A$2:$A$505=A16) * (WarehouseData!$B$2:$B$505=C16), 0))</f>
        <v>4985</v>
      </c>
      <c r="K16" s="16">
        <f t="shared" si="2"/>
        <v>0.2434943091</v>
      </c>
      <c r="L16" s="16">
        <f t="shared" si="3"/>
        <v>0.3218671214</v>
      </c>
    </row>
    <row r="17" ht="14.25" customHeight="1">
      <c r="A17" s="17">
        <v>43950.0</v>
      </c>
      <c r="B17" s="11">
        <f t="shared" si="1"/>
        <v>18</v>
      </c>
      <c r="C17" s="18" t="s">
        <v>14</v>
      </c>
      <c r="D17" s="19">
        <v>10840.5</v>
      </c>
      <c r="E17" s="19">
        <v>797919.0</v>
      </c>
      <c r="F17" s="19">
        <v>783753.2949999999</v>
      </c>
      <c r="G17" s="20">
        <v>58214.93076923077</v>
      </c>
      <c r="H17" s="15">
        <f t="array" ref="H17">INDEX(WarehouseData!$C$2:$C$505, MATCH(1, (WarehouseData!$A$2:$A$505=A17) * (WarehouseData!$B$2:$B$505=C17), 0))</f>
        <v>10</v>
      </c>
      <c r="I17" s="15">
        <f t="array" ref="I17">INDEX(WarehouseData!$D$2:$D$505, MATCH(1, (WarehouseData!$A$2:$A$505=A17) * (WarehouseData!$B$2:$B$505=C17), 0))</f>
        <v>502</v>
      </c>
      <c r="J17" s="15">
        <f t="array" ref="J17">INDEX(WarehouseData!$E$2:$E$505, MATCH(1, (WarehouseData!$A$2:$A$505=A17) * (WarehouseData!$B$2:$B$505=C17), 0))</f>
        <v>433</v>
      </c>
      <c r="K17" s="16">
        <f t="shared" si="2"/>
        <v>0.01775331205</v>
      </c>
      <c r="L17" s="16">
        <f t="shared" si="3"/>
        <v>0.01807418877</v>
      </c>
    </row>
    <row r="18" ht="14.25" customHeight="1">
      <c r="A18" s="21">
        <v>43950.0</v>
      </c>
      <c r="B18" s="11">
        <f t="shared" si="1"/>
        <v>18</v>
      </c>
      <c r="C18" s="22" t="s">
        <v>15</v>
      </c>
      <c r="D18" s="23">
        <v>25917.0</v>
      </c>
      <c r="E18" s="23">
        <v>2397588.0</v>
      </c>
      <c r="F18" s="23">
        <v>1937222.0459999999</v>
      </c>
      <c r="G18" s="24">
        <v>159472.57584615384</v>
      </c>
      <c r="H18" s="15">
        <f t="array" ref="H18">INDEX(WarehouseData!$C$2:$C$505, MATCH(1, (WarehouseData!$A$2:$A$505=A18) * (WarehouseData!$B$2:$B$505=C18), 0))</f>
        <v>18</v>
      </c>
      <c r="I18" s="15">
        <f t="array" ref="I18">INDEX(WarehouseData!$D$2:$D$505, MATCH(1, (WarehouseData!$A$2:$A$505=A18) * (WarehouseData!$B$2:$B$505=C18), 0))</f>
        <v>1534</v>
      </c>
      <c r="J18" s="15">
        <f t="array" ref="J18">INDEX(WarehouseData!$E$2:$E$505, MATCH(1, (WarehouseData!$A$2:$A$505=A18) * (WarehouseData!$B$2:$B$505=C18), 0))</f>
        <v>1369</v>
      </c>
      <c r="K18" s="16">
        <f t="shared" si="2"/>
        <v>0.1920121197</v>
      </c>
      <c r="L18" s="16">
        <f t="shared" si="3"/>
        <v>0.2376423265</v>
      </c>
    </row>
    <row r="19" ht="14.25" customHeight="1">
      <c r="A19" s="25">
        <v>43950.0</v>
      </c>
      <c r="B19" s="11">
        <f t="shared" si="1"/>
        <v>18</v>
      </c>
      <c r="C19" s="26" t="s">
        <v>16</v>
      </c>
      <c r="D19" s="27">
        <v>298059.0</v>
      </c>
      <c r="E19" s="27">
        <v>3.08692875E7</v>
      </c>
      <c r="F19" s="27">
        <v>2.2717731617999997E7</v>
      </c>
      <c r="G19" s="28">
        <v>661329.1783384614</v>
      </c>
      <c r="H19" s="15">
        <f t="array" ref="H19">INDEX(WarehouseData!$C$2:$C$505, MATCH(1, (WarehouseData!$A$2:$A$505=A19) * (WarehouseData!$B$2:$B$505=C19), 0))</f>
        <v>128</v>
      </c>
      <c r="I19" s="15">
        <f t="array" ref="I19">INDEX(WarehouseData!$D$2:$D$505, MATCH(1, (WarehouseData!$A$2:$A$505=A19) * (WarehouseData!$B$2:$B$505=C19), 0))</f>
        <v>17368</v>
      </c>
      <c r="J19" s="15">
        <f t="array" ref="J19">INDEX(WarehouseData!$E$2:$E$505, MATCH(1, (WarehouseData!$A$2:$A$505=A19) * (WarehouseData!$B$2:$B$505=C19), 0))</f>
        <v>16077</v>
      </c>
      <c r="K19" s="16">
        <f t="shared" si="2"/>
        <v>0.264066862</v>
      </c>
      <c r="L19" s="16">
        <f t="shared" si="3"/>
        <v>0.3588190942</v>
      </c>
    </row>
    <row r="20" ht="14.25" customHeight="1">
      <c r="A20" s="10">
        <v>43950.0</v>
      </c>
      <c r="B20" s="11">
        <f t="shared" si="1"/>
        <v>18</v>
      </c>
      <c r="C20" s="12" t="s">
        <v>17</v>
      </c>
      <c r="D20" s="13">
        <v>387220.5</v>
      </c>
      <c r="E20" s="13">
        <v>4.1559384E7</v>
      </c>
      <c r="F20" s="13">
        <v>3.0476170214999996E7</v>
      </c>
      <c r="G20" s="14">
        <v>642893.5665692308</v>
      </c>
      <c r="H20" s="15">
        <f t="array" ref="H20">INDEX(WarehouseData!$C$2:$C$505, MATCH(1, (WarehouseData!$A$2:$A$505=A20) * (WarehouseData!$B$2:$B$505=C20), 0))</f>
        <v>125</v>
      </c>
      <c r="I20" s="15">
        <f t="array" ref="I20">INDEX(WarehouseData!$D$2:$D$505, MATCH(1, (WarehouseData!$A$2:$A$505=A20) * (WarehouseData!$B$2:$B$505=C20), 0))</f>
        <v>21863</v>
      </c>
      <c r="J20" s="15">
        <f t="array" ref="J20">INDEX(WarehouseData!$E$2:$E$505, MATCH(1, (WarehouseData!$A$2:$A$505=A20) * (WarehouseData!$B$2:$B$505=C20), 0))</f>
        <v>20160</v>
      </c>
      <c r="K20" s="16">
        <f t="shared" si="2"/>
        <v>0.266683784</v>
      </c>
      <c r="L20" s="16">
        <f t="shared" si="3"/>
        <v>0.3636681941</v>
      </c>
    </row>
    <row r="21" ht="14.25" customHeight="1">
      <c r="A21" s="17">
        <v>43950.0</v>
      </c>
      <c r="B21" s="11">
        <f t="shared" si="1"/>
        <v>18</v>
      </c>
      <c r="C21" s="18" t="s">
        <v>18</v>
      </c>
      <c r="D21" s="19">
        <v>74707.5</v>
      </c>
      <c r="E21" s="19">
        <v>6454458.0</v>
      </c>
      <c r="F21" s="19">
        <v>4968152.947</v>
      </c>
      <c r="G21" s="20">
        <v>118941.29398461539</v>
      </c>
      <c r="H21" s="15">
        <f t="array" ref="H21">INDEX(WarehouseData!$C$2:$C$505, MATCH(1, (WarehouseData!$A$2:$A$505=A21) * (WarehouseData!$B$2:$B$505=C21), 0))</f>
        <v>36</v>
      </c>
      <c r="I21" s="15">
        <f t="array" ref="I21">INDEX(WarehouseData!$D$2:$D$505, MATCH(1, (WarehouseData!$A$2:$A$505=A21) * (WarehouseData!$B$2:$B$505=C21), 0))</f>
        <v>4937</v>
      </c>
      <c r="J21" s="15">
        <f t="array" ref="J21">INDEX(WarehouseData!$E$2:$E$505, MATCH(1, (WarehouseData!$A$2:$A$505=A21) * (WarehouseData!$B$2:$B$505=C21), 0))</f>
        <v>4561</v>
      </c>
      <c r="K21" s="16">
        <f t="shared" si="2"/>
        <v>0.2302757339</v>
      </c>
      <c r="L21" s="16">
        <f t="shared" si="3"/>
        <v>0.299166525</v>
      </c>
    </row>
    <row r="22" ht="14.25" customHeight="1">
      <c r="A22" s="10">
        <v>43950.0</v>
      </c>
      <c r="B22" s="11">
        <f t="shared" si="1"/>
        <v>18</v>
      </c>
      <c r="C22" s="12" t="s">
        <v>19</v>
      </c>
      <c r="D22" s="13">
        <v>29142.0</v>
      </c>
      <c r="E22" s="13">
        <v>2627595.0</v>
      </c>
      <c r="F22" s="13">
        <v>2033299.2799999998</v>
      </c>
      <c r="G22" s="14">
        <v>202681.39594615382</v>
      </c>
      <c r="H22" s="15">
        <f t="array" ref="H22">INDEX(WarehouseData!$C$2:$C$505, MATCH(1, (WarehouseData!$A$2:$A$505=A22) * (WarehouseData!$B$2:$B$505=C22), 0))</f>
        <v>19</v>
      </c>
      <c r="I22" s="15">
        <f t="array" ref="I22">INDEX(WarehouseData!$D$2:$D$505, MATCH(1, (WarehouseData!$A$2:$A$505=A22) * (WarehouseData!$B$2:$B$505=C22), 0))</f>
        <v>1676</v>
      </c>
      <c r="J22" s="15">
        <f t="array" ref="J22">INDEX(WarehouseData!$E$2:$E$505, MATCH(1, (WarehouseData!$A$2:$A$505=A22) * (WarehouseData!$B$2:$B$505=C22), 0))</f>
        <v>1516</v>
      </c>
      <c r="K22" s="16">
        <f t="shared" si="2"/>
        <v>0.2261747796</v>
      </c>
      <c r="L22" s="16">
        <f t="shared" si="3"/>
        <v>0.2922814786</v>
      </c>
    </row>
    <row r="23" ht="14.25" customHeight="1">
      <c r="A23" s="25">
        <v>43950.0</v>
      </c>
      <c r="B23" s="11">
        <f t="shared" si="1"/>
        <v>18</v>
      </c>
      <c r="C23" s="26" t="s">
        <v>20</v>
      </c>
      <c r="D23" s="27">
        <v>13014.0</v>
      </c>
      <c r="E23" s="27">
        <v>1115992.5</v>
      </c>
      <c r="F23" s="27">
        <v>928035.2359999999</v>
      </c>
      <c r="G23" s="28">
        <v>185811.06153846154</v>
      </c>
      <c r="H23" s="15">
        <f t="array" ref="H23">INDEX(WarehouseData!$C$2:$C$505, MATCH(1, (WarehouseData!$A$2:$A$505=A23) * (WarehouseData!$B$2:$B$505=C23), 0))</f>
        <v>15</v>
      </c>
      <c r="I23" s="15">
        <f t="array" ref="I23">INDEX(WarehouseData!$D$2:$D$505, MATCH(1, (WarehouseData!$A$2:$A$505=A23) * (WarehouseData!$B$2:$B$505=C23), 0))</f>
        <v>786</v>
      </c>
      <c r="J23" s="15">
        <f t="array" ref="J23">INDEX(WarehouseData!$E$2:$E$505, MATCH(1, (WarehouseData!$A$2:$A$505=A23) * (WarehouseData!$B$2:$B$505=C23), 0))</f>
        <v>695</v>
      </c>
      <c r="K23" s="16">
        <f t="shared" si="2"/>
        <v>0.1684216193</v>
      </c>
      <c r="L23" s="16">
        <f t="shared" si="3"/>
        <v>0.202532465</v>
      </c>
    </row>
    <row r="24" ht="14.25" customHeight="1">
      <c r="A24" s="10">
        <v>43950.0</v>
      </c>
      <c r="B24" s="11">
        <f t="shared" si="1"/>
        <v>18</v>
      </c>
      <c r="C24" s="12" t="s">
        <v>21</v>
      </c>
      <c r="D24" s="13">
        <v>25816.5</v>
      </c>
      <c r="E24" s="13">
        <v>2360914.5</v>
      </c>
      <c r="F24" s="13">
        <v>1868643.6719999998</v>
      </c>
      <c r="G24" s="14">
        <v>137636.84266153845</v>
      </c>
      <c r="H24" s="15">
        <f t="array" ref="H24">INDEX(WarehouseData!$C$2:$C$505, MATCH(1, (WarehouseData!$A$2:$A$505=A24) * (WarehouseData!$B$2:$B$505=C24), 0))</f>
        <v>18</v>
      </c>
      <c r="I24" s="15">
        <f t="array" ref="I24">INDEX(WarehouseData!$D$2:$D$505, MATCH(1, (WarehouseData!$A$2:$A$505=A24) * (WarehouseData!$B$2:$B$505=C24), 0))</f>
        <v>1599</v>
      </c>
      <c r="J24" s="15">
        <f t="array" ref="J24">INDEX(WarehouseData!$E$2:$E$505, MATCH(1, (WarehouseData!$A$2:$A$505=A24) * (WarehouseData!$B$2:$B$505=C24), 0))</f>
        <v>1450</v>
      </c>
      <c r="K24" s="16">
        <f t="shared" si="2"/>
        <v>0.2085085368</v>
      </c>
      <c r="L24" s="16">
        <f t="shared" si="3"/>
        <v>0.2634375057</v>
      </c>
    </row>
    <row r="25" ht="14.25" customHeight="1">
      <c r="A25" s="17">
        <v>43950.0</v>
      </c>
      <c r="B25" s="11">
        <f t="shared" si="1"/>
        <v>18</v>
      </c>
      <c r="C25" s="18" t="s">
        <v>22</v>
      </c>
      <c r="D25" s="19">
        <v>208351.5</v>
      </c>
      <c r="E25" s="19">
        <v>2.1615333E7</v>
      </c>
      <c r="F25" s="19">
        <v>1.5729720814999998E7</v>
      </c>
      <c r="G25" s="20">
        <v>273156.72</v>
      </c>
      <c r="H25" s="15">
        <f t="array" ref="H25">INDEX(WarehouseData!$C$2:$C$505, MATCH(1, (WarehouseData!$A$2:$A$505=A25) * (WarehouseData!$B$2:$B$505=C25), 0))</f>
        <v>59</v>
      </c>
      <c r="I25" s="15">
        <f t="array" ref="I25">INDEX(WarehouseData!$D$2:$D$505, MATCH(1, (WarehouseData!$A$2:$A$505=A25) * (WarehouseData!$B$2:$B$505=C25), 0))</f>
        <v>13186</v>
      </c>
      <c r="J25" s="15">
        <f t="array" ref="J25">INDEX(WarehouseData!$E$2:$E$505, MATCH(1, (WarehouseData!$A$2:$A$505=A25) * (WarehouseData!$B$2:$B$505=C25), 0))</f>
        <v>12251</v>
      </c>
      <c r="K25" s="16">
        <f t="shared" si="2"/>
        <v>0.2722887584</v>
      </c>
      <c r="L25" s="16">
        <f t="shared" si="3"/>
        <v>0.3741714334</v>
      </c>
    </row>
    <row r="26" ht="14.25" customHeight="1">
      <c r="A26" s="21">
        <v>43950.0</v>
      </c>
      <c r="B26" s="11">
        <f t="shared" si="1"/>
        <v>18</v>
      </c>
      <c r="C26" s="22" t="s">
        <v>23</v>
      </c>
      <c r="D26" s="23">
        <v>203209.5</v>
      </c>
      <c r="E26" s="23">
        <v>2.08713915E7</v>
      </c>
      <c r="F26" s="23">
        <v>1.5206983089E7</v>
      </c>
      <c r="G26" s="24">
        <v>284467.6615384616</v>
      </c>
      <c r="H26" s="15">
        <f t="array" ref="H26">INDEX(WarehouseData!$C$2:$C$505, MATCH(1, (WarehouseData!$A$2:$A$505=A26) * (WarehouseData!$B$2:$B$505=C26), 0))</f>
        <v>54</v>
      </c>
      <c r="I26" s="15">
        <f t="array" ref="I26">INDEX(WarehouseData!$D$2:$D$505, MATCH(1, (WarehouseData!$A$2:$A$505=A26) * (WarehouseData!$B$2:$B$505=C26), 0))</f>
        <v>12747</v>
      </c>
      <c r="J26" s="15">
        <f t="array" ref="J26">INDEX(WarehouseData!$E$2:$E$505, MATCH(1, (WarehouseData!$A$2:$A$505=A26) * (WarehouseData!$B$2:$B$505=C26), 0))</f>
        <v>11884</v>
      </c>
      <c r="K26" s="16">
        <f t="shared" si="2"/>
        <v>0.27139582</v>
      </c>
      <c r="L26" s="16">
        <f t="shared" si="3"/>
        <v>0.3724873223</v>
      </c>
    </row>
    <row r="27" ht="14.25" customHeight="1">
      <c r="A27" s="17">
        <v>43950.0</v>
      </c>
      <c r="B27" s="11">
        <f t="shared" si="1"/>
        <v>18</v>
      </c>
      <c r="C27" s="18" t="s">
        <v>24</v>
      </c>
      <c r="D27" s="19">
        <v>12250.5</v>
      </c>
      <c r="E27" s="19">
        <v>981519.0</v>
      </c>
      <c r="F27" s="19">
        <v>867080.682</v>
      </c>
      <c r="G27" s="20">
        <v>102160.21538461538</v>
      </c>
      <c r="H27" s="15">
        <f t="array" ref="H27">INDEX(WarehouseData!$C$2:$C$505, MATCH(1, (WarehouseData!$A$2:$A$505=A27) * (WarehouseData!$B$2:$B$505=C27), 0))</f>
        <v>15</v>
      </c>
      <c r="I27" s="15">
        <f t="array" ref="I27">INDEX(WarehouseData!$D$2:$D$505, MATCH(1, (WarehouseData!$A$2:$A$505=A27) * (WarehouseData!$B$2:$B$505=C27), 0))</f>
        <v>659</v>
      </c>
      <c r="J27" s="15">
        <f t="array" ref="J27">INDEX(WarehouseData!$E$2:$E$505, MATCH(1, (WarehouseData!$A$2:$A$505=A27) * (WarehouseData!$B$2:$B$505=C27), 0))</f>
        <v>575</v>
      </c>
      <c r="K27" s="16">
        <f t="shared" si="2"/>
        <v>0.1165930746</v>
      </c>
      <c r="L27" s="16">
        <f t="shared" si="3"/>
        <v>0.1319811644</v>
      </c>
    </row>
    <row r="28" ht="14.25" customHeight="1">
      <c r="A28" s="10">
        <v>43951.0</v>
      </c>
      <c r="B28" s="11">
        <f t="shared" si="1"/>
        <v>18</v>
      </c>
      <c r="C28" s="12" t="s">
        <v>12</v>
      </c>
      <c r="D28" s="13">
        <v>30445.5</v>
      </c>
      <c r="E28" s="13">
        <v>2817196.5</v>
      </c>
      <c r="F28" s="13">
        <v>2244503.1999999997</v>
      </c>
      <c r="G28" s="14">
        <v>203231.46096923074</v>
      </c>
      <c r="H28" s="15">
        <f t="array" ref="H28">INDEX(WarehouseData!$C$2:$C$505, MATCH(1, (WarehouseData!$A$2:$A$505=A28) * (WarehouseData!$B$2:$B$505=C28), 0))</f>
        <v>19</v>
      </c>
      <c r="I28" s="15">
        <f t="array" ref="I28">INDEX(WarehouseData!$D$2:$D$505, MATCH(1, (WarehouseData!$A$2:$A$505=A28) * (WarehouseData!$B$2:$B$505=C28), 0))</f>
        <v>1712</v>
      </c>
      <c r="J28" s="15">
        <f t="array" ref="J28">INDEX(WarehouseData!$E$2:$E$505, MATCH(1, (WarehouseData!$A$2:$A$505=A28) * (WarehouseData!$B$2:$B$505=C28), 0))</f>
        <v>1552</v>
      </c>
      <c r="K28" s="16">
        <f t="shared" si="2"/>
        <v>0.2032848259</v>
      </c>
      <c r="L28" s="16">
        <f t="shared" si="3"/>
        <v>0.2551537017</v>
      </c>
    </row>
    <row r="29" ht="14.25" customHeight="1">
      <c r="A29" s="17">
        <v>43951.0</v>
      </c>
      <c r="B29" s="11">
        <f t="shared" si="1"/>
        <v>18</v>
      </c>
      <c r="C29" s="18" t="s">
        <v>13</v>
      </c>
      <c r="D29" s="19">
        <v>77565.0</v>
      </c>
      <c r="E29" s="19">
        <v>7023727.5</v>
      </c>
      <c r="F29" s="19">
        <v>5349682.484999999</v>
      </c>
      <c r="G29" s="20">
        <v>31578.20769230769</v>
      </c>
      <c r="H29" s="15">
        <f t="array" ref="H29">INDEX(WarehouseData!$C$2:$C$505, MATCH(1, (WarehouseData!$A$2:$A$505=A29) * (WarehouseData!$B$2:$B$505=C29), 0))</f>
        <v>31</v>
      </c>
      <c r="I29" s="15">
        <f t="array" ref="I29">INDEX(WarehouseData!$D$2:$D$505, MATCH(1, (WarehouseData!$A$2:$A$505=A29) * (WarehouseData!$B$2:$B$505=C29), 0))</f>
        <v>5120</v>
      </c>
      <c r="J29" s="15">
        <f t="array" ref="J29">INDEX(WarehouseData!$E$2:$E$505, MATCH(1, (WarehouseData!$A$2:$A$505=A29) * (WarehouseData!$B$2:$B$505=C29), 0))</f>
        <v>4737</v>
      </c>
      <c r="K29" s="16">
        <f t="shared" si="2"/>
        <v>0.2383413956</v>
      </c>
      <c r="L29" s="16">
        <f t="shared" si="3"/>
        <v>0.3129241819</v>
      </c>
    </row>
    <row r="30" ht="14.25" customHeight="1">
      <c r="A30" s="10">
        <v>43951.0</v>
      </c>
      <c r="B30" s="11">
        <f t="shared" si="1"/>
        <v>18</v>
      </c>
      <c r="C30" s="12" t="s">
        <v>14</v>
      </c>
      <c r="D30" s="13">
        <v>8934.0</v>
      </c>
      <c r="E30" s="13">
        <v>716196.0</v>
      </c>
      <c r="F30" s="13">
        <v>663415.497</v>
      </c>
      <c r="G30" s="14">
        <v>24274.438461538462</v>
      </c>
      <c r="H30" s="15">
        <f t="array" ref="H30">INDEX(WarehouseData!$C$2:$C$505, MATCH(1, (WarehouseData!$A$2:$A$505=A30) * (WarehouseData!$B$2:$B$505=C30), 0))</f>
        <v>10</v>
      </c>
      <c r="I30" s="15">
        <f t="array" ref="I30">INDEX(WarehouseData!$D$2:$D$505, MATCH(1, (WarehouseData!$A$2:$A$505=A30) * (WarehouseData!$B$2:$B$505=C30), 0))</f>
        <v>448</v>
      </c>
      <c r="J30" s="15">
        <f t="array" ref="J30">INDEX(WarehouseData!$E$2:$E$505, MATCH(1, (WarehouseData!$A$2:$A$505=A30) * (WarehouseData!$B$2:$B$505=C30), 0))</f>
        <v>376</v>
      </c>
      <c r="K30" s="16">
        <f t="shared" si="2"/>
        <v>0.07369561265</v>
      </c>
      <c r="L30" s="16">
        <f t="shared" si="3"/>
        <v>0.07955874296</v>
      </c>
    </row>
    <row r="31" ht="14.25" customHeight="1">
      <c r="A31" s="17">
        <v>43951.0</v>
      </c>
      <c r="B31" s="11">
        <f t="shared" si="1"/>
        <v>18</v>
      </c>
      <c r="C31" s="18" t="s">
        <v>15</v>
      </c>
      <c r="D31" s="19">
        <v>24211.5</v>
      </c>
      <c r="E31" s="19">
        <v>2267664.0</v>
      </c>
      <c r="F31" s="19">
        <v>1801564.392</v>
      </c>
      <c r="G31" s="20">
        <v>97090.63692307692</v>
      </c>
      <c r="H31" s="15">
        <f t="array" ref="H31">INDEX(WarehouseData!$C$2:$C$505, MATCH(1, (WarehouseData!$A$2:$A$505=A31) * (WarehouseData!$B$2:$B$505=C31), 0))</f>
        <v>19</v>
      </c>
      <c r="I31" s="15">
        <f t="array" ref="I31">INDEX(WarehouseData!$D$2:$D$505, MATCH(1, (WarehouseData!$A$2:$A$505=A31) * (WarehouseData!$B$2:$B$505=C31), 0))</f>
        <v>1499</v>
      </c>
      <c r="J31" s="15">
        <f t="array" ref="J31">INDEX(WarehouseData!$E$2:$E$505, MATCH(1, (WarehouseData!$A$2:$A$505=A31) * (WarehouseData!$B$2:$B$505=C31), 0))</f>
        <v>1322</v>
      </c>
      <c r="K31" s="16">
        <f t="shared" si="2"/>
        <v>0.2055417416</v>
      </c>
      <c r="L31" s="16">
        <f t="shared" si="3"/>
        <v>0.2587193719</v>
      </c>
    </row>
    <row r="32" ht="14.25" customHeight="1">
      <c r="A32" s="10">
        <v>43951.0</v>
      </c>
      <c r="B32" s="11">
        <f t="shared" si="1"/>
        <v>18</v>
      </c>
      <c r="C32" s="12" t="s">
        <v>16</v>
      </c>
      <c r="D32" s="13">
        <v>311131.5</v>
      </c>
      <c r="E32" s="13">
        <v>3.2418879E7</v>
      </c>
      <c r="F32" s="13">
        <v>2.3595019661E7</v>
      </c>
      <c r="G32" s="14">
        <v>265444.33165384614</v>
      </c>
      <c r="H32" s="15">
        <f t="array" ref="H32">INDEX(WarehouseData!$C$2:$C$505, MATCH(1, (WarehouseData!$A$2:$A$505=A32) * (WarehouseData!$B$2:$B$505=C32), 0))</f>
        <v>129</v>
      </c>
      <c r="I32" s="15">
        <f t="array" ref="I32">INDEX(WarehouseData!$D$2:$D$505, MATCH(1, (WarehouseData!$A$2:$A$505=A32) * (WarehouseData!$B$2:$B$505=C32), 0))</f>
        <v>18042</v>
      </c>
      <c r="J32" s="15">
        <f t="array" ref="J32">INDEX(WarehouseData!$E$2:$E$505, MATCH(1, (WarehouseData!$A$2:$A$505=A32) * (WarehouseData!$B$2:$B$505=C32), 0))</f>
        <v>16631</v>
      </c>
      <c r="K32" s="16">
        <f t="shared" si="2"/>
        <v>0.2721827408</v>
      </c>
      <c r="L32" s="16">
        <f t="shared" si="3"/>
        <v>0.3739712645</v>
      </c>
    </row>
    <row r="33" ht="14.25" customHeight="1">
      <c r="A33" s="17">
        <v>43951.0</v>
      </c>
      <c r="B33" s="11">
        <f t="shared" si="1"/>
        <v>18</v>
      </c>
      <c r="C33" s="18" t="s">
        <v>17</v>
      </c>
      <c r="D33" s="19">
        <v>401580.0</v>
      </c>
      <c r="E33" s="19">
        <v>4.30287345E7</v>
      </c>
      <c r="F33" s="19">
        <v>3.1156525939999998E7</v>
      </c>
      <c r="G33" s="20">
        <v>343786.0846153846</v>
      </c>
      <c r="H33" s="15">
        <f t="array" ref="H33">INDEX(WarehouseData!$C$2:$C$505, MATCH(1, (WarehouseData!$A$2:$A$505=A33) * (WarehouseData!$B$2:$B$505=C33), 0))</f>
        <v>125</v>
      </c>
      <c r="I33" s="15">
        <f t="array" ref="I33">INDEX(WarehouseData!$D$2:$D$505, MATCH(1, (WarehouseData!$A$2:$A$505=A33) * (WarehouseData!$B$2:$B$505=C33), 0))</f>
        <v>22368</v>
      </c>
      <c r="J33" s="15">
        <f t="array" ref="J33">INDEX(WarehouseData!$E$2:$E$505, MATCH(1, (WarehouseData!$A$2:$A$505=A33) * (WarehouseData!$B$2:$B$505=C33), 0))</f>
        <v>20625</v>
      </c>
      <c r="K33" s="16">
        <f t="shared" si="2"/>
        <v>0.2759134959</v>
      </c>
      <c r="L33" s="16">
        <f t="shared" si="3"/>
        <v>0.3810504606</v>
      </c>
    </row>
    <row r="34" ht="14.25" customHeight="1">
      <c r="A34" s="10">
        <v>43951.0</v>
      </c>
      <c r="B34" s="11">
        <f t="shared" si="1"/>
        <v>18</v>
      </c>
      <c r="C34" s="12" t="s">
        <v>18</v>
      </c>
      <c r="D34" s="13">
        <v>78235.5</v>
      </c>
      <c r="E34" s="13">
        <v>6819594.0</v>
      </c>
      <c r="F34" s="13">
        <v>5260171.534999999</v>
      </c>
      <c r="G34" s="14">
        <v>70931.81667692307</v>
      </c>
      <c r="H34" s="15">
        <f t="array" ref="H34">INDEX(WarehouseData!$C$2:$C$505, MATCH(1, (WarehouseData!$A$2:$A$505=A34) * (WarehouseData!$B$2:$B$505=C34), 0))</f>
        <v>36</v>
      </c>
      <c r="I34" s="15">
        <f t="array" ref="I34">INDEX(WarehouseData!$D$2:$D$505, MATCH(1, (WarehouseData!$A$2:$A$505=A34) * (WarehouseData!$B$2:$B$505=C34), 0))</f>
        <v>5143</v>
      </c>
      <c r="J34" s="15">
        <f t="array" ref="J34">INDEX(WarehouseData!$E$2:$E$505, MATCH(1, (WarehouseData!$A$2:$A$505=A34) * (WarehouseData!$B$2:$B$505=C34), 0))</f>
        <v>4715</v>
      </c>
      <c r="K34" s="16">
        <f t="shared" si="2"/>
        <v>0.2286679332</v>
      </c>
      <c r="L34" s="16">
        <f t="shared" si="3"/>
        <v>0.2964584814</v>
      </c>
    </row>
    <row r="35" ht="14.25" customHeight="1">
      <c r="A35" s="17">
        <v>43951.0</v>
      </c>
      <c r="B35" s="11">
        <f t="shared" si="1"/>
        <v>18</v>
      </c>
      <c r="C35" s="18" t="s">
        <v>19</v>
      </c>
      <c r="D35" s="19">
        <v>31231.5</v>
      </c>
      <c r="E35" s="19">
        <v>2853310.5</v>
      </c>
      <c r="F35" s="19">
        <v>2211817.6569999997</v>
      </c>
      <c r="G35" s="20">
        <v>63441.68461538461</v>
      </c>
      <c r="H35" s="15">
        <f t="array" ref="H35">INDEX(WarehouseData!$C$2:$C$505, MATCH(1, (WarehouseData!$A$2:$A$505=A35) * (WarehouseData!$B$2:$B$505=C35), 0))</f>
        <v>20</v>
      </c>
      <c r="I35" s="15">
        <f t="array" ref="I35">INDEX(WarehouseData!$D$2:$D$505, MATCH(1, (WarehouseData!$A$2:$A$505=A35) * (WarehouseData!$B$2:$B$505=C35), 0))</f>
        <v>1756</v>
      </c>
      <c r="J35" s="15">
        <f t="array" ref="J35">INDEX(WarehouseData!$E$2:$E$505, MATCH(1, (WarehouseData!$A$2:$A$505=A35) * (WarehouseData!$B$2:$B$505=C35), 0))</f>
        <v>1586</v>
      </c>
      <c r="K35" s="16">
        <f t="shared" si="2"/>
        <v>0.2248240572</v>
      </c>
      <c r="L35" s="16">
        <f t="shared" si="3"/>
        <v>0.2900297142</v>
      </c>
    </row>
    <row r="36" ht="14.25" customHeight="1">
      <c r="A36" s="10">
        <v>43951.0</v>
      </c>
      <c r="B36" s="11">
        <f t="shared" si="1"/>
        <v>18</v>
      </c>
      <c r="C36" s="12" t="s">
        <v>20</v>
      </c>
      <c r="D36" s="13">
        <v>12753.0</v>
      </c>
      <c r="E36" s="13">
        <v>1103068.5</v>
      </c>
      <c r="F36" s="13">
        <v>904501.456</v>
      </c>
      <c r="G36" s="14">
        <v>58978.55866923076</v>
      </c>
      <c r="H36" s="15">
        <f t="array" ref="H36">INDEX(WarehouseData!$C$2:$C$505, MATCH(1, (WarehouseData!$A$2:$A$505=A36) * (WarehouseData!$B$2:$B$505=C36), 0))</f>
        <v>15</v>
      </c>
      <c r="I36" s="15">
        <f t="array" ref="I36">INDEX(WarehouseData!$D$2:$D$505, MATCH(1, (WarehouseData!$A$2:$A$505=A36) * (WarehouseData!$B$2:$B$505=C36), 0))</f>
        <v>791</v>
      </c>
      <c r="J36" s="15">
        <f t="array" ref="J36">INDEX(WarehouseData!$E$2:$E$505, MATCH(1, (WarehouseData!$A$2:$A$505=A36) * (WarehouseData!$B$2:$B$505=C36), 0))</f>
        <v>691</v>
      </c>
      <c r="K36" s="16">
        <f t="shared" si="2"/>
        <v>0.1800133392</v>
      </c>
      <c r="L36" s="16">
        <f t="shared" si="3"/>
        <v>0.2195320336</v>
      </c>
    </row>
    <row r="37" ht="14.25" customHeight="1">
      <c r="A37" s="17">
        <v>43951.0</v>
      </c>
      <c r="B37" s="11">
        <f t="shared" si="1"/>
        <v>18</v>
      </c>
      <c r="C37" s="18" t="s">
        <v>25</v>
      </c>
      <c r="D37" s="19">
        <v>4285.5</v>
      </c>
      <c r="E37" s="19">
        <v>404691.0</v>
      </c>
      <c r="F37" s="19">
        <v>333054.548</v>
      </c>
      <c r="G37" s="20">
        <v>11494.63076923077</v>
      </c>
      <c r="H37" s="15">
        <f t="array" ref="H37">INDEX(WarehouseData!$C$2:$C$505, MATCH(1, (WarehouseData!$A$2:$A$505=A37) * (WarehouseData!$B$2:$B$505=C37), 0))</f>
        <v>15</v>
      </c>
      <c r="I37" s="15">
        <f t="array" ref="I37">INDEX(WarehouseData!$D$2:$D$505, MATCH(1, (WarehouseData!$A$2:$A$505=A37) * (WarehouseData!$B$2:$B$505=C37), 0))</f>
        <v>262</v>
      </c>
      <c r="J37" s="15">
        <f t="array" ref="J37">INDEX(WarehouseData!$E$2:$E$505, MATCH(1, (WarehouseData!$A$2:$A$505=A37) * (WarehouseData!$B$2:$B$505=C37), 0))</f>
        <v>195</v>
      </c>
      <c r="K37" s="16">
        <f t="shared" si="2"/>
        <v>0.1770151844</v>
      </c>
      <c r="L37" s="16">
        <f t="shared" si="3"/>
        <v>0.2150892472</v>
      </c>
    </row>
    <row r="38" ht="14.25" customHeight="1">
      <c r="A38" s="10">
        <v>43951.0</v>
      </c>
      <c r="B38" s="11">
        <f t="shared" si="1"/>
        <v>18</v>
      </c>
      <c r="C38" s="12" t="s">
        <v>21</v>
      </c>
      <c r="D38" s="13">
        <v>27883.5</v>
      </c>
      <c r="E38" s="13">
        <v>2560080.0</v>
      </c>
      <c r="F38" s="13">
        <v>2016381.645</v>
      </c>
      <c r="G38" s="14">
        <v>41912.70769230769</v>
      </c>
      <c r="H38" s="15">
        <f t="array" ref="H38">INDEX(WarehouseData!$C$2:$C$505, MATCH(1, (WarehouseData!$A$2:$A$505=A38) * (WarehouseData!$B$2:$B$505=C38), 0))</f>
        <v>19</v>
      </c>
      <c r="I38" s="15">
        <f t="array" ref="I38">INDEX(WarehouseData!$D$2:$D$505, MATCH(1, (WarehouseData!$A$2:$A$505=A38) * (WarehouseData!$B$2:$B$505=C38), 0))</f>
        <v>1662</v>
      </c>
      <c r="J38" s="15">
        <f t="array" ref="J38">INDEX(WarehouseData!$E$2:$E$505, MATCH(1, (WarehouseData!$A$2:$A$505=A38) * (WarehouseData!$B$2:$B$505=C38), 0))</f>
        <v>1506</v>
      </c>
      <c r="K38" s="16">
        <f t="shared" si="2"/>
        <v>0.2123755332</v>
      </c>
      <c r="L38" s="16">
        <f t="shared" si="3"/>
        <v>0.2696405992</v>
      </c>
    </row>
    <row r="39" ht="14.25" customHeight="1">
      <c r="A39" s="17">
        <v>43951.0</v>
      </c>
      <c r="B39" s="11">
        <f t="shared" si="1"/>
        <v>18</v>
      </c>
      <c r="C39" s="18" t="s">
        <v>22</v>
      </c>
      <c r="D39" s="19">
        <v>214386.0</v>
      </c>
      <c r="E39" s="19">
        <v>2.253E7</v>
      </c>
      <c r="F39" s="19">
        <v>1.6370527077E7</v>
      </c>
      <c r="G39" s="20">
        <v>115618.05384615384</v>
      </c>
      <c r="H39" s="15">
        <f t="array" ref="H39">INDEX(WarehouseData!$C$2:$C$505, MATCH(1, (WarehouseData!$A$2:$A$505=A39) * (WarehouseData!$B$2:$B$505=C39), 0))</f>
        <v>59</v>
      </c>
      <c r="I39" s="15">
        <f t="array" ref="I39">INDEX(WarehouseData!$D$2:$D$505, MATCH(1, (WarehouseData!$A$2:$A$505=A39) * (WarehouseData!$B$2:$B$505=C39), 0))</f>
        <v>13251</v>
      </c>
      <c r="J39" s="15">
        <f t="array" ref="J39">INDEX(WarehouseData!$E$2:$E$505, MATCH(1, (WarehouseData!$A$2:$A$505=A39) * (WarehouseData!$B$2:$B$505=C39), 0))</f>
        <v>12255</v>
      </c>
      <c r="K39" s="16">
        <f t="shared" si="2"/>
        <v>0.2733898324</v>
      </c>
      <c r="L39" s="16">
        <f t="shared" si="3"/>
        <v>0.376253794</v>
      </c>
    </row>
    <row r="40" ht="14.25" customHeight="1">
      <c r="A40" s="10">
        <v>43951.0</v>
      </c>
      <c r="B40" s="11">
        <f t="shared" si="1"/>
        <v>18</v>
      </c>
      <c r="C40" s="12" t="s">
        <v>23</v>
      </c>
      <c r="D40" s="13">
        <v>206038.5</v>
      </c>
      <c r="E40" s="13">
        <v>2.174046E7</v>
      </c>
      <c r="F40" s="13">
        <v>1.5789926042999998E7</v>
      </c>
      <c r="G40" s="14">
        <v>115102.03846153845</v>
      </c>
      <c r="H40" s="15">
        <f t="array" ref="H40">INDEX(WarehouseData!$C$2:$C$505, MATCH(1, (WarehouseData!$A$2:$A$505=A40) * (WarehouseData!$B$2:$B$505=C40), 0))</f>
        <v>54</v>
      </c>
      <c r="I40" s="15">
        <f t="array" ref="I40">INDEX(WarehouseData!$D$2:$D$505, MATCH(1, (WarehouseData!$A$2:$A$505=A40) * (WarehouseData!$B$2:$B$505=C40), 0))</f>
        <v>12817</v>
      </c>
      <c r="J40" s="15">
        <f t="array" ref="J40">INDEX(WarehouseData!$E$2:$E$505, MATCH(1, (WarehouseData!$A$2:$A$505=A40) * (WarehouseData!$B$2:$B$505=C40), 0))</f>
        <v>11865</v>
      </c>
      <c r="K40" s="16">
        <f t="shared" si="2"/>
        <v>0.2737078221</v>
      </c>
      <c r="L40" s="16">
        <f t="shared" si="3"/>
        <v>0.3768563539</v>
      </c>
    </row>
    <row r="41" ht="14.25" customHeight="1">
      <c r="A41" s="17">
        <v>43951.0</v>
      </c>
      <c r="B41" s="11">
        <f t="shared" si="1"/>
        <v>18</v>
      </c>
      <c r="C41" s="18" t="s">
        <v>24</v>
      </c>
      <c r="D41" s="19">
        <v>11976.0</v>
      </c>
      <c r="E41" s="19">
        <v>1004511.0</v>
      </c>
      <c r="F41" s="19">
        <v>861334.614</v>
      </c>
      <c r="G41" s="20">
        <v>20847.353846153845</v>
      </c>
      <c r="H41" s="15">
        <f t="array" ref="H41">INDEX(WarehouseData!$C$2:$C$505, MATCH(1, (WarehouseData!$A$2:$A$505=A41) * (WarehouseData!$B$2:$B$505=C41), 0))</f>
        <v>15</v>
      </c>
      <c r="I41" s="15">
        <f t="array" ref="I41">INDEX(WarehouseData!$D$2:$D$505, MATCH(1, (WarehouseData!$A$2:$A$505=A41) * (WarehouseData!$B$2:$B$505=C41), 0))</f>
        <v>644</v>
      </c>
      <c r="J41" s="15">
        <f t="array" ref="J41">INDEX(WarehouseData!$E$2:$E$505, MATCH(1, (WarehouseData!$A$2:$A$505=A41) * (WarehouseData!$B$2:$B$505=C41), 0))</f>
        <v>550</v>
      </c>
      <c r="K41" s="16">
        <f t="shared" si="2"/>
        <v>0.1425334178</v>
      </c>
      <c r="L41" s="16">
        <f t="shared" si="3"/>
        <v>0.1662262072</v>
      </c>
    </row>
    <row r="42" ht="14.25" customHeight="1">
      <c r="A42" s="21">
        <v>43952.0</v>
      </c>
      <c r="B42" s="11">
        <f t="shared" si="1"/>
        <v>18</v>
      </c>
      <c r="C42" s="22" t="s">
        <v>12</v>
      </c>
      <c r="D42" s="23">
        <v>32487.0</v>
      </c>
      <c r="E42" s="23">
        <v>3031254.0</v>
      </c>
      <c r="F42" s="23">
        <v>2397503.37</v>
      </c>
      <c r="G42" s="24">
        <v>232079.8475076923</v>
      </c>
      <c r="H42" s="15">
        <f t="array" ref="H42">INDEX(WarehouseData!$C$2:$C$505, MATCH(1, (WarehouseData!$A$2:$A$505=A42) * (WarehouseData!$B$2:$B$505=C42), 0))</f>
        <v>18</v>
      </c>
      <c r="I42" s="15">
        <f t="array" ref="I42">INDEX(WarehouseData!$D$2:$D$505, MATCH(1, (WarehouseData!$A$2:$A$505=A42) * (WarehouseData!$B$2:$B$505=C42), 0))</f>
        <v>1826</v>
      </c>
      <c r="J42" s="15">
        <f t="array" ref="J42">INDEX(WarehouseData!$E$2:$E$505, MATCH(1, (WarehouseData!$A$2:$A$505=A42) * (WarehouseData!$B$2:$B$505=C42), 0))</f>
        <v>1633</v>
      </c>
      <c r="K42" s="16">
        <f t="shared" si="2"/>
        <v>0.2090720969</v>
      </c>
      <c r="L42" s="16">
        <f t="shared" si="3"/>
        <v>0.2643377431</v>
      </c>
    </row>
    <row r="43" ht="14.25" customHeight="1">
      <c r="A43" s="25">
        <v>43952.0</v>
      </c>
      <c r="B43" s="11">
        <f t="shared" si="1"/>
        <v>18</v>
      </c>
      <c r="C43" s="26" t="s">
        <v>13</v>
      </c>
      <c r="D43" s="27">
        <v>97534.5</v>
      </c>
      <c r="E43" s="27">
        <v>8893024.5</v>
      </c>
      <c r="F43" s="27">
        <v>6855177.24</v>
      </c>
      <c r="G43" s="28">
        <v>185180.3800769231</v>
      </c>
      <c r="H43" s="15">
        <f t="array" ref="H43">INDEX(WarehouseData!$C$2:$C$505, MATCH(1, (WarehouseData!$A$2:$A$505=A43) * (WarehouseData!$B$2:$B$505=C43), 0))</f>
        <v>31</v>
      </c>
      <c r="I43" s="15">
        <f t="array" ref="I43">INDEX(WarehouseData!$D$2:$D$505, MATCH(1, (WarehouseData!$A$2:$A$505=A43) * (WarehouseData!$B$2:$B$505=C43), 0))</f>
        <v>6118</v>
      </c>
      <c r="J43" s="15">
        <f t="array" ref="J43">INDEX(WarehouseData!$E$2:$E$505, MATCH(1, (WarehouseData!$A$2:$A$505=A43) * (WarehouseData!$B$2:$B$505=C43), 0))</f>
        <v>5564</v>
      </c>
      <c r="K43" s="16">
        <f t="shared" si="2"/>
        <v>0.2291512027</v>
      </c>
      <c r="L43" s="16">
        <f t="shared" si="3"/>
        <v>0.2972712723</v>
      </c>
    </row>
    <row r="44" ht="14.25" customHeight="1">
      <c r="A44" s="10">
        <v>43952.0</v>
      </c>
      <c r="B44" s="11">
        <f t="shared" si="1"/>
        <v>18</v>
      </c>
      <c r="C44" s="12" t="s">
        <v>14</v>
      </c>
      <c r="D44" s="13">
        <v>11619.0</v>
      </c>
      <c r="E44" s="13">
        <v>891139.5</v>
      </c>
      <c r="F44" s="13">
        <v>829782.376</v>
      </c>
      <c r="G44" s="14">
        <v>121759.66210769229</v>
      </c>
      <c r="H44" s="15">
        <f t="array" ref="H44">INDEX(WarehouseData!$C$2:$C$505, MATCH(1, (WarehouseData!$A$2:$A$505=A44) * (WarehouseData!$B$2:$B$505=C44), 0))</f>
        <v>10</v>
      </c>
      <c r="I44" s="15">
        <f t="array" ref="I44">INDEX(WarehouseData!$D$2:$D$505, MATCH(1, (WarehouseData!$A$2:$A$505=A44) * (WarehouseData!$B$2:$B$505=C44), 0))</f>
        <v>554</v>
      </c>
      <c r="J44" s="15">
        <f t="array" ref="J44">INDEX(WarehouseData!$E$2:$E$505, MATCH(1, (WarehouseData!$A$2:$A$505=A44) * (WarehouseData!$B$2:$B$505=C44), 0))</f>
        <v>472</v>
      </c>
      <c r="K44" s="16">
        <f t="shared" si="2"/>
        <v>0.06885243444</v>
      </c>
      <c r="L44" s="16">
        <f t="shared" si="3"/>
        <v>0.07394363363</v>
      </c>
    </row>
    <row r="45" ht="14.25" customHeight="1">
      <c r="A45" s="25">
        <v>43952.0</v>
      </c>
      <c r="B45" s="11">
        <f t="shared" si="1"/>
        <v>18</v>
      </c>
      <c r="C45" s="26" t="s">
        <v>15</v>
      </c>
      <c r="D45" s="27">
        <v>25792.5</v>
      </c>
      <c r="E45" s="27">
        <v>2374356.0</v>
      </c>
      <c r="F45" s="27">
        <v>1915101.034</v>
      </c>
      <c r="G45" s="28">
        <v>277477.3193230769</v>
      </c>
      <c r="H45" s="15">
        <f t="array" ref="H45">INDEX(WarehouseData!$C$2:$C$505, MATCH(1, (WarehouseData!$A$2:$A$505=A45) * (WarehouseData!$B$2:$B$505=C45), 0))</f>
        <v>19</v>
      </c>
      <c r="I45" s="15">
        <f t="array" ref="I45">INDEX(WarehouseData!$D$2:$D$505, MATCH(1, (WarehouseData!$A$2:$A$505=A45) * (WarehouseData!$B$2:$B$505=C45), 0))</f>
        <v>1497</v>
      </c>
      <c r="J45" s="15">
        <f t="array" ref="J45">INDEX(WarehouseData!$E$2:$E$505, MATCH(1, (WarehouseData!$A$2:$A$505=A45) * (WarehouseData!$B$2:$B$505=C45), 0))</f>
        <v>1291</v>
      </c>
      <c r="K45" s="16">
        <f t="shared" si="2"/>
        <v>0.1934229602</v>
      </c>
      <c r="L45" s="16">
        <f t="shared" si="3"/>
        <v>0.2398071735</v>
      </c>
    </row>
    <row r="46" ht="14.25" customHeight="1">
      <c r="A46" s="21">
        <v>43952.0</v>
      </c>
      <c r="B46" s="11">
        <f t="shared" si="1"/>
        <v>18</v>
      </c>
      <c r="C46" s="22" t="s">
        <v>16</v>
      </c>
      <c r="D46" s="23">
        <v>296149.5</v>
      </c>
      <c r="E46" s="23">
        <v>3.10533165E7</v>
      </c>
      <c r="F46" s="23">
        <v>2.2737807547E7</v>
      </c>
      <c r="G46" s="24">
        <v>896375.1692307692</v>
      </c>
      <c r="H46" s="15">
        <f t="array" ref="H46">INDEX(WarehouseData!$C$2:$C$505, MATCH(1, (WarehouseData!$A$2:$A$505=A46) * (WarehouseData!$B$2:$B$505=C46), 0))</f>
        <v>129</v>
      </c>
      <c r="I46" s="15">
        <f t="array" ref="I46">INDEX(WarehouseData!$D$2:$D$505, MATCH(1, (WarehouseData!$A$2:$A$505=A46) * (WarehouseData!$B$2:$B$505=C46), 0))</f>
        <v>17002</v>
      </c>
      <c r="J46" s="15">
        <f t="array" ref="J46">INDEX(WarehouseData!$E$2:$E$505, MATCH(1, (WarehouseData!$A$2:$A$505=A46) * (WarehouseData!$B$2:$B$505=C46), 0))</f>
        <v>15570</v>
      </c>
      <c r="K46" s="16">
        <f t="shared" si="2"/>
        <v>0.2677816701</v>
      </c>
      <c r="L46" s="16">
        <f t="shared" si="3"/>
        <v>0.3657128743</v>
      </c>
    </row>
    <row r="47" ht="14.25" customHeight="1">
      <c r="A47" s="17">
        <v>43952.0</v>
      </c>
      <c r="B47" s="11">
        <f t="shared" si="1"/>
        <v>18</v>
      </c>
      <c r="C47" s="18" t="s">
        <v>17</v>
      </c>
      <c r="D47" s="19">
        <v>372504.0</v>
      </c>
      <c r="E47" s="19">
        <v>4.00771935E7</v>
      </c>
      <c r="F47" s="19">
        <v>2.9141359438E7</v>
      </c>
      <c r="G47" s="20">
        <v>848425.4184384615</v>
      </c>
      <c r="H47" s="15">
        <f t="array" ref="H47">INDEX(WarehouseData!$C$2:$C$505, MATCH(1, (WarehouseData!$A$2:$A$505=A47) * (WarehouseData!$B$2:$B$505=C47), 0))</f>
        <v>125</v>
      </c>
      <c r="I47" s="15">
        <f t="array" ref="I47">INDEX(WarehouseData!$D$2:$D$505, MATCH(1, (WarehouseData!$A$2:$A$505=A47) * (WarehouseData!$B$2:$B$505=C47), 0))</f>
        <v>20602</v>
      </c>
      <c r="J47" s="15">
        <f t="array" ref="J47">INDEX(WarehouseData!$E$2:$E$505, MATCH(1, (WarehouseData!$A$2:$A$505=A47) * (WarehouseData!$B$2:$B$505=C47), 0))</f>
        <v>18845</v>
      </c>
      <c r="K47" s="16">
        <f t="shared" si="2"/>
        <v>0.2728692582</v>
      </c>
      <c r="L47" s="16">
        <f t="shared" si="3"/>
        <v>0.3752684937</v>
      </c>
    </row>
    <row r="48" ht="14.25" customHeight="1">
      <c r="A48" s="10">
        <v>43952.0</v>
      </c>
      <c r="B48" s="11">
        <f t="shared" si="1"/>
        <v>18</v>
      </c>
      <c r="C48" s="12" t="s">
        <v>18</v>
      </c>
      <c r="D48" s="13">
        <v>82228.5</v>
      </c>
      <c r="E48" s="13">
        <v>7032225.0</v>
      </c>
      <c r="F48" s="13">
        <v>5546127.192</v>
      </c>
      <c r="G48" s="14">
        <v>196859.98644615384</v>
      </c>
      <c r="H48" s="15">
        <f t="array" ref="H48">INDEX(WarehouseData!$C$2:$C$505, MATCH(1, (WarehouseData!$A$2:$A$505=A48) * (WarehouseData!$B$2:$B$505=C48), 0))</f>
        <v>36</v>
      </c>
      <c r="I48" s="15">
        <f t="array" ref="I48">INDEX(WarehouseData!$D$2:$D$505, MATCH(1, (WarehouseData!$A$2:$A$505=A48) * (WarehouseData!$B$2:$B$505=C48), 0))</f>
        <v>5457</v>
      </c>
      <c r="J48" s="15">
        <f t="array" ref="J48">INDEX(WarehouseData!$E$2:$E$505, MATCH(1, (WarehouseData!$A$2:$A$505=A48) * (WarehouseData!$B$2:$B$505=C48), 0))</f>
        <v>4916</v>
      </c>
      <c r="K48" s="16">
        <f t="shared" si="2"/>
        <v>0.2113268287</v>
      </c>
      <c r="L48" s="16">
        <f t="shared" si="3"/>
        <v>0.2679523488</v>
      </c>
    </row>
    <row r="49" ht="14.25" customHeight="1">
      <c r="A49" s="17">
        <v>43952.0</v>
      </c>
      <c r="B49" s="11">
        <f t="shared" si="1"/>
        <v>18</v>
      </c>
      <c r="C49" s="18" t="s">
        <v>19</v>
      </c>
      <c r="D49" s="19">
        <v>46620.0</v>
      </c>
      <c r="E49" s="19">
        <v>4293241.5</v>
      </c>
      <c r="F49" s="19">
        <v>3389723.959</v>
      </c>
      <c r="G49" s="20">
        <v>329717.03827692306</v>
      </c>
      <c r="H49" s="15">
        <f t="array" ref="H49">INDEX(WarehouseData!$C$2:$C$505, MATCH(1, (WarehouseData!$A$2:$A$505=A49) * (WarehouseData!$B$2:$B$505=C49), 0))</f>
        <v>20</v>
      </c>
      <c r="I49" s="15">
        <f t="array" ref="I49">INDEX(WarehouseData!$D$2:$D$505, MATCH(1, (WarehouseData!$A$2:$A$505=A49) * (WarehouseData!$B$2:$B$505=C49), 0))</f>
        <v>2468</v>
      </c>
      <c r="J49" s="15">
        <f t="array" ref="J49">INDEX(WarehouseData!$E$2:$E$505, MATCH(1, (WarehouseData!$A$2:$A$505=A49) * (WarehouseData!$B$2:$B$505=C49), 0))</f>
        <v>2221</v>
      </c>
      <c r="K49" s="16">
        <f t="shared" si="2"/>
        <v>0.2104511337</v>
      </c>
      <c r="L49" s="16">
        <f t="shared" si="3"/>
        <v>0.2665460527</v>
      </c>
    </row>
    <row r="50" ht="14.25" customHeight="1">
      <c r="A50" s="21">
        <v>43952.0</v>
      </c>
      <c r="B50" s="11">
        <f t="shared" si="1"/>
        <v>18</v>
      </c>
      <c r="C50" s="22" t="s">
        <v>20</v>
      </c>
      <c r="D50" s="23">
        <v>17113.5</v>
      </c>
      <c r="E50" s="23">
        <v>1465842.0</v>
      </c>
      <c r="F50" s="23">
        <v>1193019.642</v>
      </c>
      <c r="G50" s="24">
        <v>272484.6307692308</v>
      </c>
      <c r="H50" s="15">
        <f t="array" ref="H50">INDEX(WarehouseData!$C$2:$C$505, MATCH(1, (WarehouseData!$A$2:$A$505=A50) * (WarehouseData!$B$2:$B$505=C50), 0))</f>
        <v>15</v>
      </c>
      <c r="I50" s="15">
        <f t="array" ref="I50">INDEX(WarehouseData!$D$2:$D$505, MATCH(1, (WarehouseData!$A$2:$A$505=A50) * (WarehouseData!$B$2:$B$505=C50), 0))</f>
        <v>996</v>
      </c>
      <c r="J50" s="15">
        <f t="array" ref="J50">INDEX(WarehouseData!$E$2:$E$505, MATCH(1, (WarehouseData!$A$2:$A$505=A50) * (WarehouseData!$B$2:$B$505=C50), 0))</f>
        <v>888</v>
      </c>
      <c r="K50" s="16">
        <f t="shared" si="2"/>
        <v>0.1861198942</v>
      </c>
      <c r="L50" s="16">
        <f t="shared" si="3"/>
        <v>0.2286822014</v>
      </c>
    </row>
    <row r="51" ht="14.25" customHeight="1">
      <c r="A51" s="17">
        <v>43952.0</v>
      </c>
      <c r="B51" s="11">
        <f t="shared" si="1"/>
        <v>18</v>
      </c>
      <c r="C51" s="18" t="s">
        <v>25</v>
      </c>
      <c r="D51" s="19">
        <v>5446.5</v>
      </c>
      <c r="E51" s="19">
        <v>505572.0</v>
      </c>
      <c r="F51" s="19">
        <v>422390.908</v>
      </c>
      <c r="G51" s="20">
        <v>42729.218369230766</v>
      </c>
      <c r="H51" s="15">
        <f t="array" ref="H51">INDEX(WarehouseData!$C$2:$C$505, MATCH(1, (WarehouseData!$A$2:$A$505=A51) * (WarehouseData!$B$2:$B$505=C51), 0))</f>
        <v>15</v>
      </c>
      <c r="I51" s="15">
        <f t="array" ref="I51">INDEX(WarehouseData!$D$2:$D$505, MATCH(1, (WarehouseData!$A$2:$A$505=A51) * (WarehouseData!$B$2:$B$505=C51), 0))</f>
        <v>294</v>
      </c>
      <c r="J51" s="15">
        <f t="array" ref="J51">INDEX(WarehouseData!$E$2:$E$505, MATCH(1, (WarehouseData!$A$2:$A$505=A51) * (WarehouseData!$B$2:$B$505=C51), 0))</f>
        <v>225</v>
      </c>
      <c r="K51" s="16">
        <f t="shared" si="2"/>
        <v>0.1645286764</v>
      </c>
      <c r="L51" s="16">
        <f t="shared" si="3"/>
        <v>0.1969291725</v>
      </c>
    </row>
    <row r="52" ht="14.25" customHeight="1">
      <c r="A52" s="21">
        <v>43952.0</v>
      </c>
      <c r="B52" s="11">
        <f t="shared" si="1"/>
        <v>18</v>
      </c>
      <c r="C52" s="22" t="s">
        <v>21</v>
      </c>
      <c r="D52" s="23">
        <v>35190.0</v>
      </c>
      <c r="E52" s="23">
        <v>3168510.0</v>
      </c>
      <c r="F52" s="23">
        <v>2533138.72</v>
      </c>
      <c r="G52" s="24">
        <v>102615.49999999999</v>
      </c>
      <c r="H52" s="15">
        <f t="array" ref="H52">INDEX(WarehouseData!$C$2:$C$505, MATCH(1, (WarehouseData!$A$2:$A$505=A52) * (WarehouseData!$B$2:$B$505=C52), 0))</f>
        <v>19</v>
      </c>
      <c r="I52" s="15">
        <f t="array" ref="I52">INDEX(WarehouseData!$D$2:$D$505, MATCH(1, (WarehouseData!$A$2:$A$505=A52) * (WarehouseData!$B$2:$B$505=C52), 0))</f>
        <v>1987</v>
      </c>
      <c r="J52" s="15">
        <f t="array" ref="J52">INDEX(WarehouseData!$E$2:$E$505, MATCH(1, (WarehouseData!$A$2:$A$505=A52) * (WarehouseData!$B$2:$B$505=C52), 0))</f>
        <v>1791</v>
      </c>
      <c r="K52" s="16">
        <f t="shared" si="2"/>
        <v>0.2005268344</v>
      </c>
      <c r="L52" s="16">
        <f t="shared" si="3"/>
        <v>0.2508237212</v>
      </c>
    </row>
    <row r="53" ht="14.25" customHeight="1">
      <c r="A53" s="25">
        <v>43952.0</v>
      </c>
      <c r="B53" s="11">
        <f t="shared" si="1"/>
        <v>18</v>
      </c>
      <c r="C53" s="26" t="s">
        <v>22</v>
      </c>
      <c r="D53" s="27">
        <v>239409.0</v>
      </c>
      <c r="E53" s="27">
        <v>2.5413351E7</v>
      </c>
      <c r="F53" s="27">
        <v>1.8463277771E7</v>
      </c>
      <c r="G53" s="28">
        <v>369443.39999999997</v>
      </c>
      <c r="H53" s="15">
        <f t="array" ref="H53">INDEX(WarehouseData!$C$2:$C$505, MATCH(1, (WarehouseData!$A$2:$A$505=A53) * (WarehouseData!$B$2:$B$505=C53), 0))</f>
        <v>59</v>
      </c>
      <c r="I53" s="15">
        <f t="array" ref="I53">INDEX(WarehouseData!$D$2:$D$505, MATCH(1, (WarehouseData!$A$2:$A$505=A53) * (WarehouseData!$B$2:$B$505=C53), 0))</f>
        <v>15222</v>
      </c>
      <c r="J53" s="15">
        <f t="array" ref="J53">INDEX(WarehouseData!$E$2:$E$505, MATCH(1, (WarehouseData!$A$2:$A$505=A53) * (WarehouseData!$B$2:$B$505=C53), 0))</f>
        <v>13873</v>
      </c>
      <c r="K53" s="16">
        <f t="shared" si="2"/>
        <v>0.2734811804</v>
      </c>
      <c r="L53" s="16">
        <f t="shared" si="3"/>
        <v>0.3764268358</v>
      </c>
    </row>
    <row r="54" ht="14.25" customHeight="1">
      <c r="A54" s="21">
        <v>43952.0</v>
      </c>
      <c r="B54" s="11">
        <f t="shared" si="1"/>
        <v>18</v>
      </c>
      <c r="C54" s="22" t="s">
        <v>23</v>
      </c>
      <c r="D54" s="23">
        <v>226540.5</v>
      </c>
      <c r="E54" s="23">
        <v>2.3953536E7</v>
      </c>
      <c r="F54" s="23">
        <v>1.7342946797E7</v>
      </c>
      <c r="G54" s="24">
        <v>380499.56092307693</v>
      </c>
      <c r="H54" s="15">
        <f t="array" ref="H54">INDEX(WarehouseData!$C$2:$C$505, MATCH(1, (WarehouseData!$A$2:$A$505=A54) * (WarehouseData!$B$2:$B$505=C54), 0))</f>
        <v>54</v>
      </c>
      <c r="I54" s="15">
        <f t="array" ref="I54">INDEX(WarehouseData!$D$2:$D$505, MATCH(1, (WarehouseData!$A$2:$A$505=A54) * (WarehouseData!$B$2:$B$505=C54), 0))</f>
        <v>14205</v>
      </c>
      <c r="J54" s="15">
        <f t="array" ref="J54">INDEX(WarehouseData!$E$2:$E$505, MATCH(1, (WarehouseData!$A$2:$A$505=A54) * (WarehouseData!$B$2:$B$505=C54), 0))</f>
        <v>13026</v>
      </c>
      <c r="K54" s="16">
        <f t="shared" si="2"/>
        <v>0.2759755054</v>
      </c>
      <c r="L54" s="16">
        <f t="shared" si="3"/>
        <v>0.3811687414</v>
      </c>
    </row>
    <row r="55" ht="14.25" customHeight="1">
      <c r="A55" s="17">
        <v>43952.0</v>
      </c>
      <c r="B55" s="11">
        <f t="shared" si="1"/>
        <v>18</v>
      </c>
      <c r="C55" s="18" t="s">
        <v>24</v>
      </c>
      <c r="D55" s="19">
        <v>13644.0</v>
      </c>
      <c r="E55" s="19">
        <v>1134444.0</v>
      </c>
      <c r="F55" s="19">
        <v>971710.8709999999</v>
      </c>
      <c r="G55" s="20">
        <v>291527.8831384615</v>
      </c>
      <c r="H55" s="15">
        <f t="array" ref="H55">INDEX(WarehouseData!$C$2:$C$505, MATCH(1, (WarehouseData!$A$2:$A$505=A55) * (WarehouseData!$B$2:$B$505=C55), 0))</f>
        <v>15</v>
      </c>
      <c r="I55" s="15">
        <f t="array" ref="I55">INDEX(WarehouseData!$D$2:$D$505, MATCH(1, (WarehouseData!$A$2:$A$505=A55) * (WarehouseData!$B$2:$B$505=C55), 0))</f>
        <v>721</v>
      </c>
      <c r="J55" s="15">
        <f t="array" ref="J55">INDEX(WarehouseData!$E$2:$E$505, MATCH(1, (WarehouseData!$A$2:$A$505=A55) * (WarehouseData!$B$2:$B$505=C55), 0))</f>
        <v>625</v>
      </c>
      <c r="K55" s="16">
        <f t="shared" si="2"/>
        <v>0.1434474765</v>
      </c>
      <c r="L55" s="16">
        <f t="shared" si="3"/>
        <v>0.1674707301</v>
      </c>
    </row>
    <row r="56" ht="14.25" customHeight="1">
      <c r="A56" s="21">
        <v>43953.0</v>
      </c>
      <c r="B56" s="11">
        <f t="shared" si="1"/>
        <v>18</v>
      </c>
      <c r="C56" s="22" t="s">
        <v>12</v>
      </c>
      <c r="D56" s="23">
        <v>29031.0</v>
      </c>
      <c r="E56" s="23">
        <v>2711247.0</v>
      </c>
      <c r="F56" s="23">
        <v>2165434.925</v>
      </c>
      <c r="G56" s="24">
        <v>185484.16923076924</v>
      </c>
      <c r="H56" s="15">
        <f t="array" ref="H56">INDEX(WarehouseData!$C$2:$C$505, MATCH(1, (WarehouseData!$A$2:$A$505=A56) * (WarehouseData!$B$2:$B$505=C56), 0))</f>
        <v>18</v>
      </c>
      <c r="I56" s="15">
        <f t="array" ref="I56">INDEX(WarehouseData!$D$2:$D$505, MATCH(1, (WarehouseData!$A$2:$A$505=A56) * (WarehouseData!$B$2:$B$505=C56), 0))</f>
        <v>1708</v>
      </c>
      <c r="J56" s="15">
        <f t="array" ref="J56">INDEX(WarehouseData!$E$2:$E$505, MATCH(1, (WarehouseData!$A$2:$A$505=A56) * (WarehouseData!$B$2:$B$505=C56), 0))</f>
        <v>1534</v>
      </c>
      <c r="K56" s="16">
        <f t="shared" si="2"/>
        <v>0.2013140356</v>
      </c>
      <c r="L56" s="16">
        <f t="shared" si="3"/>
        <v>0.2520565586</v>
      </c>
    </row>
    <row r="57" ht="14.25" customHeight="1">
      <c r="A57" s="25">
        <v>43953.0</v>
      </c>
      <c r="B57" s="11">
        <f t="shared" si="1"/>
        <v>18</v>
      </c>
      <c r="C57" s="26" t="s">
        <v>13</v>
      </c>
      <c r="D57" s="27">
        <v>60463.5</v>
      </c>
      <c r="E57" s="27">
        <v>5554192.5</v>
      </c>
      <c r="F57" s="27">
        <v>4218316.029</v>
      </c>
      <c r="G57" s="28">
        <v>244262.12107692307</v>
      </c>
      <c r="H57" s="15">
        <f t="array" ref="H57">INDEX(WarehouseData!$C$2:$C$505, MATCH(1, (WarehouseData!$A$2:$A$505=A57) * (WarehouseData!$B$2:$B$505=C57), 0))</f>
        <v>31</v>
      </c>
      <c r="I57" s="15">
        <f t="array" ref="I57">INDEX(WarehouseData!$D$2:$D$505, MATCH(1, (WarehouseData!$A$2:$A$505=A57) * (WarehouseData!$B$2:$B$505=C57), 0))</f>
        <v>4157</v>
      </c>
      <c r="J57" s="15">
        <f t="array" ref="J57">INDEX(WarehouseData!$E$2:$E$505, MATCH(1, (WarehouseData!$A$2:$A$505=A57) * (WarehouseData!$B$2:$B$505=C57), 0))</f>
        <v>3823</v>
      </c>
      <c r="K57" s="16">
        <f t="shared" si="2"/>
        <v>0.2405167756</v>
      </c>
      <c r="L57" s="16">
        <f t="shared" si="3"/>
        <v>0.316684777</v>
      </c>
    </row>
    <row r="58" ht="14.25" customHeight="1">
      <c r="A58" s="10">
        <v>43953.0</v>
      </c>
      <c r="B58" s="11">
        <f t="shared" si="1"/>
        <v>18</v>
      </c>
      <c r="C58" s="12" t="s">
        <v>14</v>
      </c>
      <c r="D58" s="13">
        <v>7866.0</v>
      </c>
      <c r="E58" s="13">
        <v>617881.5</v>
      </c>
      <c r="F58" s="13">
        <v>575518.068</v>
      </c>
      <c r="G58" s="14">
        <v>119723.42363076922</v>
      </c>
      <c r="H58" s="15">
        <f t="array" ref="H58">INDEX(WarehouseData!$C$2:$C$505, MATCH(1, (WarehouseData!$A$2:$A$505=A58) * (WarehouseData!$B$2:$B$505=C58), 0))</f>
        <v>10</v>
      </c>
      <c r="I58" s="15">
        <f t="array" ref="I58">INDEX(WarehouseData!$D$2:$D$505, MATCH(1, (WarehouseData!$A$2:$A$505=A58) * (WarehouseData!$B$2:$B$505=C58), 0))</f>
        <v>416</v>
      </c>
      <c r="J58" s="15">
        <f t="array" ref="J58">INDEX(WarehouseData!$E$2:$E$505, MATCH(1, (WarehouseData!$A$2:$A$505=A58) * (WarehouseData!$B$2:$B$505=C58), 0))</f>
        <v>341</v>
      </c>
      <c r="K58" s="16">
        <f t="shared" si="2"/>
        <v>0.06856238939</v>
      </c>
      <c r="L58" s="16">
        <f t="shared" si="3"/>
        <v>0.07360921291</v>
      </c>
    </row>
    <row r="59" ht="14.25" customHeight="1">
      <c r="A59" s="25">
        <v>43953.0</v>
      </c>
      <c r="B59" s="11">
        <f t="shared" si="1"/>
        <v>18</v>
      </c>
      <c r="C59" s="26" t="s">
        <v>15</v>
      </c>
      <c r="D59" s="27">
        <v>19461.0</v>
      </c>
      <c r="E59" s="27">
        <v>1799230.5</v>
      </c>
      <c r="F59" s="27">
        <v>1457108.1479999998</v>
      </c>
      <c r="G59" s="28">
        <v>183829.81409230767</v>
      </c>
      <c r="H59" s="15">
        <f t="array" ref="H59">INDEX(WarehouseData!$C$2:$C$505, MATCH(1, (WarehouseData!$A$2:$A$505=A59) * (WarehouseData!$B$2:$B$505=C59), 0))</f>
        <v>19</v>
      </c>
      <c r="I59" s="15">
        <f t="array" ref="I59">INDEX(WarehouseData!$D$2:$D$505, MATCH(1, (WarehouseData!$A$2:$A$505=A59) * (WarehouseData!$B$2:$B$505=C59), 0))</f>
        <v>1217</v>
      </c>
      <c r="J59" s="15">
        <f t="array" ref="J59">INDEX(WarehouseData!$E$2:$E$505, MATCH(1, (WarehouseData!$A$2:$A$505=A59) * (WarehouseData!$B$2:$B$505=C59), 0))</f>
        <v>1048</v>
      </c>
      <c r="K59" s="16">
        <f t="shared" si="2"/>
        <v>0.1901492621</v>
      </c>
      <c r="L59" s="16">
        <f t="shared" si="3"/>
        <v>0.2347954422</v>
      </c>
    </row>
    <row r="60" ht="14.25" customHeight="1">
      <c r="A60" s="21">
        <v>43953.0</v>
      </c>
      <c r="B60" s="11">
        <f t="shared" si="1"/>
        <v>18</v>
      </c>
      <c r="C60" s="22" t="s">
        <v>16</v>
      </c>
      <c r="D60" s="23">
        <v>232903.5</v>
      </c>
      <c r="E60" s="23">
        <v>2.43420165E7</v>
      </c>
      <c r="F60" s="23">
        <v>1.7790852444E7</v>
      </c>
      <c r="G60" s="24">
        <v>634118.8692307692</v>
      </c>
      <c r="H60" s="15">
        <f t="array" ref="H60">INDEX(WarehouseData!$C$2:$C$505, MATCH(1, (WarehouseData!$A$2:$A$505=A60) * (WarehouseData!$B$2:$B$505=C60), 0))</f>
        <v>129</v>
      </c>
      <c r="I60" s="15">
        <f t="array" ref="I60">INDEX(WarehouseData!$D$2:$D$505, MATCH(1, (WarehouseData!$A$2:$A$505=A60) * (WarehouseData!$B$2:$B$505=C60), 0))</f>
        <v>14009</v>
      </c>
      <c r="J60" s="15">
        <f t="array" ref="J60">INDEX(WarehouseData!$E$2:$E$505, MATCH(1, (WarehouseData!$A$2:$A$505=A60) * (WarehouseData!$B$2:$B$505=C60), 0))</f>
        <v>12920</v>
      </c>
      <c r="K60" s="16">
        <f t="shared" si="2"/>
        <v>0.2691298831</v>
      </c>
      <c r="L60" s="16">
        <f t="shared" si="3"/>
        <v>0.3682321618</v>
      </c>
    </row>
    <row r="61" ht="14.25" customHeight="1">
      <c r="A61" s="17">
        <v>43953.0</v>
      </c>
      <c r="B61" s="11">
        <f t="shared" si="1"/>
        <v>18</v>
      </c>
      <c r="C61" s="18" t="s">
        <v>17</v>
      </c>
      <c r="D61" s="19">
        <v>296580.0</v>
      </c>
      <c r="E61" s="19">
        <v>3.1843737E7</v>
      </c>
      <c r="F61" s="19">
        <v>2.311977798E7</v>
      </c>
      <c r="G61" s="20">
        <v>657754.3188</v>
      </c>
      <c r="H61" s="15">
        <f t="array" ref="H61">INDEX(WarehouseData!$C$2:$C$505, MATCH(1, (WarehouseData!$A$2:$A$505=A61) * (WarehouseData!$B$2:$B$505=C61), 0))</f>
        <v>125</v>
      </c>
      <c r="I61" s="15">
        <f t="array" ref="I61">INDEX(WarehouseData!$D$2:$D$505, MATCH(1, (WarehouseData!$A$2:$A$505=A61) * (WarehouseData!$B$2:$B$505=C61), 0))</f>
        <v>16932</v>
      </c>
      <c r="J61" s="15">
        <f t="array" ref="J61">INDEX(WarehouseData!$E$2:$E$505, MATCH(1, (WarehouseData!$A$2:$A$505=A61) * (WarehouseData!$B$2:$B$505=C61), 0))</f>
        <v>15601</v>
      </c>
      <c r="K61" s="16">
        <f t="shared" si="2"/>
        <v>0.2739615335</v>
      </c>
      <c r="L61" s="16">
        <f t="shared" si="3"/>
        <v>0.3773374912</v>
      </c>
    </row>
    <row r="62" ht="14.25" customHeight="1">
      <c r="A62" s="10">
        <v>43953.0</v>
      </c>
      <c r="B62" s="11">
        <f t="shared" si="1"/>
        <v>18</v>
      </c>
      <c r="C62" s="12" t="s">
        <v>18</v>
      </c>
      <c r="D62" s="13">
        <v>46216.5</v>
      </c>
      <c r="E62" s="13">
        <v>4118251.5</v>
      </c>
      <c r="F62" s="13">
        <v>3133704.928</v>
      </c>
      <c r="G62" s="14">
        <v>179531.89196153847</v>
      </c>
      <c r="H62" s="15">
        <f t="array" ref="H62">INDEX(WarehouseData!$C$2:$C$505, MATCH(1, (WarehouseData!$A$2:$A$505=A62) * (WarehouseData!$B$2:$B$505=C62), 0))</f>
        <v>36</v>
      </c>
      <c r="I62" s="15">
        <f t="array" ref="I62">INDEX(WarehouseData!$D$2:$D$505, MATCH(1, (WarehouseData!$A$2:$A$505=A62) * (WarehouseData!$B$2:$B$505=C62), 0))</f>
        <v>3442</v>
      </c>
      <c r="J62" s="15">
        <f t="array" ref="J62">INDEX(WarehouseData!$E$2:$E$505, MATCH(1, (WarehouseData!$A$2:$A$505=A62) * (WarehouseData!$B$2:$B$505=C62), 0))</f>
        <v>3147</v>
      </c>
      <c r="K62" s="16">
        <f t="shared" si="2"/>
        <v>0.2390690739</v>
      </c>
      <c r="L62" s="16">
        <f t="shared" si="3"/>
        <v>0.3141797312</v>
      </c>
    </row>
    <row r="63" ht="14.25" customHeight="1">
      <c r="A63" s="17">
        <v>43953.0</v>
      </c>
      <c r="B63" s="11">
        <f t="shared" si="1"/>
        <v>18</v>
      </c>
      <c r="C63" s="18" t="s">
        <v>19</v>
      </c>
      <c r="D63" s="19">
        <v>26428.5</v>
      </c>
      <c r="E63" s="19">
        <v>2470465.5</v>
      </c>
      <c r="F63" s="19">
        <v>1911613.144</v>
      </c>
      <c r="G63" s="20">
        <v>187667.93086153845</v>
      </c>
      <c r="H63" s="15">
        <f t="array" ref="H63">INDEX(WarehouseData!$C$2:$C$505, MATCH(1, (WarehouseData!$A$2:$A$505=A63) * (WarehouseData!$B$2:$B$505=C63), 0))</f>
        <v>20</v>
      </c>
      <c r="I63" s="15">
        <f t="array" ref="I63">INDEX(WarehouseData!$D$2:$D$505, MATCH(1, (WarehouseData!$A$2:$A$505=A63) * (WarehouseData!$B$2:$B$505=C63), 0))</f>
        <v>1613</v>
      </c>
      <c r="J63" s="15">
        <f t="array" ref="J63">INDEX(WarehouseData!$E$2:$E$505, MATCH(1, (WarehouseData!$A$2:$A$505=A63) * (WarehouseData!$B$2:$B$505=C63), 0))</f>
        <v>1457</v>
      </c>
      <c r="K63" s="16">
        <f t="shared" si="2"/>
        <v>0.2262133821</v>
      </c>
      <c r="L63" s="16">
        <f t="shared" si="3"/>
        <v>0.2923459476</v>
      </c>
    </row>
    <row r="64" ht="14.25" customHeight="1">
      <c r="A64" s="21">
        <v>43953.0</v>
      </c>
      <c r="B64" s="11">
        <f t="shared" si="1"/>
        <v>18</v>
      </c>
      <c r="C64" s="22" t="s">
        <v>20</v>
      </c>
      <c r="D64" s="23">
        <v>12313.5</v>
      </c>
      <c r="E64" s="23">
        <v>1053220.5</v>
      </c>
      <c r="F64" s="23">
        <v>843395.109</v>
      </c>
      <c r="G64" s="24">
        <v>137019.6769230769</v>
      </c>
      <c r="H64" s="15">
        <f t="array" ref="H64">INDEX(WarehouseData!$C$2:$C$505, MATCH(1, (WarehouseData!$A$2:$A$505=A64) * (WarehouseData!$B$2:$B$505=C64), 0))</f>
        <v>15</v>
      </c>
      <c r="I64" s="15">
        <f t="array" ref="I64">INDEX(WarehouseData!$D$2:$D$505, MATCH(1, (WarehouseData!$A$2:$A$505=A64) * (WarehouseData!$B$2:$B$505=C64), 0))</f>
        <v>751</v>
      </c>
      <c r="J64" s="15">
        <f t="array" ref="J64">INDEX(WarehouseData!$E$2:$E$505, MATCH(1, (WarehouseData!$A$2:$A$505=A64) * (WarehouseData!$B$2:$B$505=C64), 0))</f>
        <v>651</v>
      </c>
      <c r="K64" s="16">
        <f t="shared" si="2"/>
        <v>0.1992226614</v>
      </c>
      <c r="L64" s="16">
        <f t="shared" si="3"/>
        <v>0.2487865874</v>
      </c>
    </row>
    <row r="65" ht="14.25" customHeight="1">
      <c r="A65" s="17">
        <v>43953.0</v>
      </c>
      <c r="B65" s="11">
        <f t="shared" si="1"/>
        <v>18</v>
      </c>
      <c r="C65" s="18" t="s">
        <v>25</v>
      </c>
      <c r="D65" s="19">
        <v>4624.5</v>
      </c>
      <c r="E65" s="19">
        <v>433243.5</v>
      </c>
      <c r="F65" s="19">
        <v>377401.46199999994</v>
      </c>
      <c r="G65" s="20">
        <v>65936.34336923076</v>
      </c>
      <c r="H65" s="15">
        <f t="array" ref="H65">INDEX(WarehouseData!$C$2:$C$505, MATCH(1, (WarehouseData!$A$2:$A$505=A65) * (WarehouseData!$B$2:$B$505=C65), 0))</f>
        <v>15</v>
      </c>
      <c r="I65" s="15">
        <f t="array" ref="I65">INDEX(WarehouseData!$D$2:$D$505, MATCH(1, (WarehouseData!$A$2:$A$505=A65) * (WarehouseData!$B$2:$B$505=C65), 0))</f>
        <v>274</v>
      </c>
      <c r="J65" s="15">
        <f t="array" ref="J65">INDEX(WarehouseData!$E$2:$E$505, MATCH(1, (WarehouseData!$A$2:$A$505=A65) * (WarehouseData!$B$2:$B$505=C65), 0))</f>
        <v>203</v>
      </c>
      <c r="K65" s="16">
        <f t="shared" si="2"/>
        <v>0.128892962</v>
      </c>
      <c r="L65" s="16">
        <f t="shared" si="3"/>
        <v>0.1479645513</v>
      </c>
    </row>
    <row r="66" ht="14.25" customHeight="1">
      <c r="A66" s="21">
        <v>43953.0</v>
      </c>
      <c r="B66" s="11">
        <f t="shared" si="1"/>
        <v>18</v>
      </c>
      <c r="C66" s="22" t="s">
        <v>21</v>
      </c>
      <c r="D66" s="23">
        <v>18427.5</v>
      </c>
      <c r="E66" s="23">
        <v>1682851.5</v>
      </c>
      <c r="F66" s="23">
        <v>1337535.2989999999</v>
      </c>
      <c r="G66" s="24">
        <v>121636.08074615385</v>
      </c>
      <c r="H66" s="15">
        <f t="array" ref="H66">INDEX(WarehouseData!$C$2:$C$505, MATCH(1, (WarehouseData!$A$2:$A$505=A66) * (WarehouseData!$B$2:$B$505=C66), 0))</f>
        <v>19</v>
      </c>
      <c r="I66" s="15">
        <f t="array" ref="I66">INDEX(WarehouseData!$D$2:$D$505, MATCH(1, (WarehouseData!$A$2:$A$505=A66) * (WarehouseData!$B$2:$B$505=C66), 0))</f>
        <v>1206</v>
      </c>
      <c r="J66" s="15">
        <f t="array" ref="J66">INDEX(WarehouseData!$E$2:$E$505, MATCH(1, (WarehouseData!$A$2:$A$505=A66) * (WarehouseData!$B$2:$B$505=C66), 0))</f>
        <v>1080</v>
      </c>
      <c r="K66" s="16">
        <f t="shared" si="2"/>
        <v>0.2051970724</v>
      </c>
      <c r="L66" s="16">
        <f t="shared" si="3"/>
        <v>0.2581735235</v>
      </c>
    </row>
    <row r="67" ht="14.25" customHeight="1">
      <c r="A67" s="25">
        <v>43953.0</v>
      </c>
      <c r="B67" s="11">
        <f t="shared" si="1"/>
        <v>18</v>
      </c>
      <c r="C67" s="26" t="s">
        <v>22</v>
      </c>
      <c r="D67" s="27">
        <v>185979.0</v>
      </c>
      <c r="E67" s="27">
        <v>1.9625364E7</v>
      </c>
      <c r="F67" s="27">
        <v>1.4386025838000001E7</v>
      </c>
      <c r="G67" s="28">
        <v>361439.69230769225</v>
      </c>
      <c r="H67" s="15">
        <f t="array" ref="H67">INDEX(WarehouseData!$C$2:$C$505, MATCH(1, (WarehouseData!$A$2:$A$505=A67) * (WarehouseData!$B$2:$B$505=C67), 0))</f>
        <v>59</v>
      </c>
      <c r="I67" s="15">
        <f t="array" ref="I67">INDEX(WarehouseData!$D$2:$D$505, MATCH(1, (WarehouseData!$A$2:$A$505=A67) * (WarehouseData!$B$2:$B$505=C67), 0))</f>
        <v>12429</v>
      </c>
      <c r="J67" s="15">
        <f t="array" ref="J67">INDEX(WarehouseData!$E$2:$E$505, MATCH(1, (WarehouseData!$A$2:$A$505=A67) * (WarehouseData!$B$2:$B$505=C67), 0))</f>
        <v>11477</v>
      </c>
      <c r="K67" s="16">
        <f t="shared" si="2"/>
        <v>0.2669676935</v>
      </c>
      <c r="L67" s="16">
        <f t="shared" si="3"/>
        <v>0.3641963542</v>
      </c>
    </row>
    <row r="68" ht="14.25" customHeight="1">
      <c r="A68" s="21">
        <v>43953.0</v>
      </c>
      <c r="B68" s="11">
        <f t="shared" si="1"/>
        <v>18</v>
      </c>
      <c r="C68" s="22" t="s">
        <v>23</v>
      </c>
      <c r="D68" s="23">
        <v>176397.0</v>
      </c>
      <c r="E68" s="23">
        <v>1.86259215E7</v>
      </c>
      <c r="F68" s="23">
        <v>1.3628439163999999E7</v>
      </c>
      <c r="G68" s="24">
        <v>370802.93846153846</v>
      </c>
      <c r="H68" s="15">
        <f t="array" ref="H68">INDEX(WarehouseData!$C$2:$C$505, MATCH(1, (WarehouseData!$A$2:$A$505=A68) * (WarehouseData!$B$2:$B$505=C68), 0))</f>
        <v>54</v>
      </c>
      <c r="I68" s="15">
        <f t="array" ref="I68">INDEX(WarehouseData!$D$2:$D$505, MATCH(1, (WarehouseData!$A$2:$A$505=A68) * (WarehouseData!$B$2:$B$505=C68), 0))</f>
        <v>11622</v>
      </c>
      <c r="J68" s="15">
        <f t="array" ref="J68">INDEX(WarehouseData!$E$2:$E$505, MATCH(1, (WarehouseData!$A$2:$A$505=A68) * (WarehouseData!$B$2:$B$505=C68), 0))</f>
        <v>10754</v>
      </c>
      <c r="K68" s="16">
        <f t="shared" si="2"/>
        <v>0.2683079243</v>
      </c>
      <c r="L68" s="16">
        <f t="shared" si="3"/>
        <v>0.3666951348</v>
      </c>
    </row>
    <row r="69" ht="14.25" customHeight="1">
      <c r="A69" s="17">
        <v>43953.0</v>
      </c>
      <c r="B69" s="11">
        <f t="shared" si="1"/>
        <v>18</v>
      </c>
      <c r="C69" s="18" t="s">
        <v>24</v>
      </c>
      <c r="D69" s="19">
        <v>10018.5</v>
      </c>
      <c r="E69" s="19">
        <v>816859.5</v>
      </c>
      <c r="F69" s="19">
        <v>697541.2969999999</v>
      </c>
      <c r="G69" s="20">
        <v>106508.82307692307</v>
      </c>
      <c r="H69" s="15">
        <f t="array" ref="H69">INDEX(WarehouseData!$C$2:$C$505, MATCH(1, (WarehouseData!$A$2:$A$505=A69) * (WarehouseData!$B$2:$B$505=C69), 0))</f>
        <v>15</v>
      </c>
      <c r="I69" s="15">
        <f t="array" ref="I69">INDEX(WarehouseData!$D$2:$D$505, MATCH(1, (WarehouseData!$A$2:$A$505=A69) * (WarehouseData!$B$2:$B$505=C69), 0))</f>
        <v>567</v>
      </c>
      <c r="J69" s="15">
        <f t="array" ref="J69">INDEX(WarehouseData!$E$2:$E$505, MATCH(1, (WarehouseData!$A$2:$A$505=A69) * (WarehouseData!$B$2:$B$505=C69), 0))</f>
        <v>493</v>
      </c>
      <c r="K69" s="16">
        <f t="shared" si="2"/>
        <v>0.1460694318</v>
      </c>
      <c r="L69" s="16">
        <f t="shared" si="3"/>
        <v>0.1710553963</v>
      </c>
    </row>
    <row r="70" ht="14.25" customHeight="1">
      <c r="A70" s="10">
        <v>43954.0</v>
      </c>
      <c r="B70" s="11">
        <f t="shared" si="1"/>
        <v>18</v>
      </c>
      <c r="C70" s="12" t="s">
        <v>12</v>
      </c>
      <c r="D70" s="13">
        <v>26082.0</v>
      </c>
      <c r="E70" s="13">
        <v>2434914.0</v>
      </c>
      <c r="F70" s="13">
        <v>1925475.1139999998</v>
      </c>
      <c r="G70" s="14">
        <v>247646.60936153846</v>
      </c>
      <c r="H70" s="15">
        <f t="array" ref="H70">INDEX(WarehouseData!$C$2:$C$505, MATCH(1, (WarehouseData!$A$2:$A$505=A70) * (WarehouseData!$B$2:$B$505=C70), 0))</f>
        <v>20</v>
      </c>
      <c r="I70" s="15">
        <f t="array" ref="I70">INDEX(WarehouseData!$D$2:$D$505, MATCH(1, (WarehouseData!$A$2:$A$505=A70) * (WarehouseData!$B$2:$B$505=C70), 0))</f>
        <v>1520</v>
      </c>
      <c r="J70" s="15">
        <f t="array" ref="J70">INDEX(WarehouseData!$E$2:$E$505, MATCH(1, (WarehouseData!$A$2:$A$505=A70) * (WarehouseData!$B$2:$B$505=C70), 0))</f>
        <v>1373</v>
      </c>
      <c r="K70" s="16">
        <f t="shared" si="2"/>
        <v>0.2092225376</v>
      </c>
      <c r="L70" s="16">
        <f t="shared" si="3"/>
        <v>0.2645782759</v>
      </c>
    </row>
    <row r="71" ht="14.25" customHeight="1">
      <c r="A71" s="17">
        <v>43954.0</v>
      </c>
      <c r="B71" s="11">
        <f t="shared" si="1"/>
        <v>18</v>
      </c>
      <c r="C71" s="18" t="s">
        <v>13</v>
      </c>
      <c r="D71" s="19">
        <v>77263.5</v>
      </c>
      <c r="E71" s="19">
        <v>7013670.0</v>
      </c>
      <c r="F71" s="19">
        <v>5282661.8549999995</v>
      </c>
      <c r="G71" s="20">
        <v>161473.0769230769</v>
      </c>
      <c r="H71" s="15">
        <f t="array" ref="H71">INDEX(WarehouseData!$C$2:$C$505, MATCH(1, (WarehouseData!$A$2:$A$505=A71) * (WarehouseData!$B$2:$B$505=C71), 0))</f>
        <v>31</v>
      </c>
      <c r="I71" s="15">
        <f t="array" ref="I71">INDEX(WarehouseData!$D$2:$D$505, MATCH(1, (WarehouseData!$A$2:$A$505=A71) * (WarehouseData!$B$2:$B$505=C71), 0))</f>
        <v>5155</v>
      </c>
      <c r="J71" s="15">
        <f t="array" ref="J71">INDEX(WarehouseData!$E$2:$E$505, MATCH(1, (WarehouseData!$A$2:$A$505=A71) * (WarehouseData!$B$2:$B$505=C71), 0))</f>
        <v>4762</v>
      </c>
      <c r="K71" s="16">
        <f t="shared" si="2"/>
        <v>0.2468049031</v>
      </c>
      <c r="L71" s="16">
        <f t="shared" si="3"/>
        <v>0.3276772568</v>
      </c>
    </row>
    <row r="72" ht="14.25" customHeight="1">
      <c r="A72" s="10">
        <v>43954.0</v>
      </c>
      <c r="B72" s="11">
        <f t="shared" si="1"/>
        <v>18</v>
      </c>
      <c r="C72" s="12" t="s">
        <v>14</v>
      </c>
      <c r="D72" s="13">
        <v>8185.5</v>
      </c>
      <c r="E72" s="13">
        <v>637881.0</v>
      </c>
      <c r="F72" s="13">
        <v>575840.677</v>
      </c>
      <c r="G72" s="14">
        <v>73920.5846153846</v>
      </c>
      <c r="H72" s="15">
        <f t="array" ref="H72">INDEX(WarehouseData!$C$2:$C$505, MATCH(1, (WarehouseData!$A$2:$A$505=A72) * (WarehouseData!$B$2:$B$505=C72), 0))</f>
        <v>10</v>
      </c>
      <c r="I72" s="15">
        <f t="array" ref="I72">INDEX(WarehouseData!$D$2:$D$505, MATCH(1, (WarehouseData!$A$2:$A$505=A72) * (WarehouseData!$B$2:$B$505=C72), 0))</f>
        <v>402</v>
      </c>
      <c r="J72" s="15">
        <f t="array" ref="J72">INDEX(WarehouseData!$E$2:$E$505, MATCH(1, (WarehouseData!$A$2:$A$505=A72) * (WarehouseData!$B$2:$B$505=C72), 0))</f>
        <v>333</v>
      </c>
      <c r="K72" s="16">
        <f t="shared" si="2"/>
        <v>0.09726002656</v>
      </c>
      <c r="L72" s="16">
        <f t="shared" si="3"/>
        <v>0.1077386949</v>
      </c>
    </row>
    <row r="73" ht="14.25" customHeight="1">
      <c r="A73" s="17">
        <v>43954.0</v>
      </c>
      <c r="B73" s="11">
        <f t="shared" si="1"/>
        <v>18</v>
      </c>
      <c r="C73" s="18" t="s">
        <v>15</v>
      </c>
      <c r="D73" s="19">
        <v>23539.5</v>
      </c>
      <c r="E73" s="19">
        <v>2170309.5</v>
      </c>
      <c r="F73" s="19">
        <v>1735984.614</v>
      </c>
      <c r="G73" s="20">
        <v>170377.8575384615</v>
      </c>
      <c r="H73" s="15">
        <f t="array" ref="H73">INDEX(WarehouseData!$C$2:$C$505, MATCH(1, (WarehouseData!$A$2:$A$505=A73) * (WarehouseData!$B$2:$B$505=C73), 0))</f>
        <v>19</v>
      </c>
      <c r="I73" s="15">
        <f t="array" ref="I73">INDEX(WarehouseData!$D$2:$D$505, MATCH(1, (WarehouseData!$A$2:$A$505=A73) * (WarehouseData!$B$2:$B$505=C73), 0))</f>
        <v>1402</v>
      </c>
      <c r="J73" s="15">
        <f t="array" ref="J73">INDEX(WarehouseData!$E$2:$E$505, MATCH(1, (WarehouseData!$A$2:$A$505=A73) * (WarehouseData!$B$2:$B$505=C73), 0))</f>
        <v>1234</v>
      </c>
      <c r="K73" s="16">
        <f t="shared" si="2"/>
        <v>0.2001211744</v>
      </c>
      <c r="L73" s="16">
        <f t="shared" si="3"/>
        <v>0.2501893637</v>
      </c>
    </row>
    <row r="74" ht="14.25" customHeight="1">
      <c r="A74" s="10">
        <v>43954.0</v>
      </c>
      <c r="B74" s="11">
        <f t="shared" si="1"/>
        <v>18</v>
      </c>
      <c r="C74" s="12" t="s">
        <v>16</v>
      </c>
      <c r="D74" s="13">
        <v>274083.0</v>
      </c>
      <c r="E74" s="13">
        <v>2.8427001E7</v>
      </c>
      <c r="F74" s="13">
        <v>2.0563887599E7</v>
      </c>
      <c r="G74" s="14">
        <v>779849.3653846154</v>
      </c>
      <c r="H74" s="15">
        <f t="array" ref="H74">INDEX(WarehouseData!$C$2:$C$505, MATCH(1, (WarehouseData!$A$2:$A$505=A74) * (WarehouseData!$B$2:$B$505=C74), 0))</f>
        <v>129</v>
      </c>
      <c r="I74" s="15">
        <f t="array" ref="I74">INDEX(WarehouseData!$D$2:$D$505, MATCH(1, (WarehouseData!$A$2:$A$505=A74) * (WarehouseData!$B$2:$B$505=C74), 0))</f>
        <v>15778</v>
      </c>
      <c r="J74" s="15">
        <f t="array" ref="J74">INDEX(WarehouseData!$E$2:$E$505, MATCH(1, (WarehouseData!$A$2:$A$505=A74) * (WarehouseData!$B$2:$B$505=C74), 0))</f>
        <v>14624</v>
      </c>
      <c r="K74" s="16">
        <f t="shared" si="2"/>
        <v>0.2766072088</v>
      </c>
      <c r="L74" s="16">
        <f t="shared" si="3"/>
        <v>0.3823748483</v>
      </c>
    </row>
    <row r="75" ht="14.25" customHeight="1">
      <c r="A75" s="17">
        <v>43954.0</v>
      </c>
      <c r="B75" s="11">
        <f t="shared" si="1"/>
        <v>18</v>
      </c>
      <c r="C75" s="18" t="s">
        <v>17</v>
      </c>
      <c r="D75" s="19">
        <v>342666.0</v>
      </c>
      <c r="E75" s="19">
        <v>3.66319995E7</v>
      </c>
      <c r="F75" s="19">
        <v>2.6408496047999997E7</v>
      </c>
      <c r="G75" s="20">
        <v>820373.5681538461</v>
      </c>
      <c r="H75" s="15">
        <f t="array" ref="H75">INDEX(WarehouseData!$C$2:$C$505, MATCH(1, (WarehouseData!$A$2:$A$505=A75) * (WarehouseData!$B$2:$B$505=C75), 0))</f>
        <v>125</v>
      </c>
      <c r="I75" s="15">
        <f t="array" ref="I75">INDEX(WarehouseData!$D$2:$D$505, MATCH(1, (WarehouseData!$A$2:$A$505=A75) * (WarehouseData!$B$2:$B$505=C75), 0))</f>
        <v>18861</v>
      </c>
      <c r="J75" s="15">
        <f t="array" ref="J75">INDEX(WarehouseData!$E$2:$E$505, MATCH(1, (WarehouseData!$A$2:$A$505=A75) * (WarehouseData!$B$2:$B$505=C75), 0))</f>
        <v>17420</v>
      </c>
      <c r="K75" s="16">
        <f t="shared" si="2"/>
        <v>0.279086689</v>
      </c>
      <c r="L75" s="16">
        <f t="shared" si="3"/>
        <v>0.3871293327</v>
      </c>
    </row>
    <row r="76" ht="14.25" customHeight="1">
      <c r="A76" s="10">
        <v>43954.0</v>
      </c>
      <c r="B76" s="11">
        <f t="shared" si="1"/>
        <v>18</v>
      </c>
      <c r="C76" s="12" t="s">
        <v>18</v>
      </c>
      <c r="D76" s="13">
        <v>70581.0</v>
      </c>
      <c r="E76" s="13">
        <v>6221320.5</v>
      </c>
      <c r="F76" s="13">
        <v>4762185.061</v>
      </c>
      <c r="G76" s="14">
        <v>172821.83076923076</v>
      </c>
      <c r="H76" s="15">
        <f t="array" ref="H76">INDEX(WarehouseData!$C$2:$C$505, MATCH(1, (WarehouseData!$A$2:$A$505=A76) * (WarehouseData!$B$2:$B$505=C76), 0))</f>
        <v>36</v>
      </c>
      <c r="I76" s="15">
        <f t="array" ref="I76">INDEX(WarehouseData!$D$2:$D$505, MATCH(1, (WarehouseData!$A$2:$A$505=A76) * (WarehouseData!$B$2:$B$505=C76), 0))</f>
        <v>4751</v>
      </c>
      <c r="J76" s="15">
        <f t="array" ref="J76">INDEX(WarehouseData!$E$2:$E$505, MATCH(1, (WarehouseData!$A$2:$A$505=A76) * (WarehouseData!$B$2:$B$505=C76), 0))</f>
        <v>4370</v>
      </c>
      <c r="K76" s="16">
        <f t="shared" si="2"/>
        <v>0.234537899</v>
      </c>
      <c r="L76" s="16">
        <f t="shared" si="3"/>
        <v>0.3064004066</v>
      </c>
    </row>
    <row r="77" ht="14.25" customHeight="1">
      <c r="A77" s="17">
        <v>43954.0</v>
      </c>
      <c r="B77" s="11">
        <f t="shared" si="1"/>
        <v>18</v>
      </c>
      <c r="C77" s="18" t="s">
        <v>19</v>
      </c>
      <c r="D77" s="19">
        <v>29935.5</v>
      </c>
      <c r="E77" s="19">
        <v>2720002.5</v>
      </c>
      <c r="F77" s="19">
        <v>2102974.001</v>
      </c>
      <c r="G77" s="20">
        <v>175338.6411076923</v>
      </c>
      <c r="H77" s="15">
        <f t="array" ref="H77">INDEX(WarehouseData!$C$2:$C$505, MATCH(1, (WarehouseData!$A$2:$A$505=A77) * (WarehouseData!$B$2:$B$505=C77), 0))</f>
        <v>20</v>
      </c>
      <c r="I77" s="15">
        <f t="array" ref="I77">INDEX(WarehouseData!$D$2:$D$505, MATCH(1, (WarehouseData!$A$2:$A$505=A77) * (WarehouseData!$B$2:$B$505=C77), 0))</f>
        <v>1716</v>
      </c>
      <c r="J77" s="15">
        <f t="array" ref="J77">INDEX(WarehouseData!$E$2:$E$505, MATCH(1, (WarehouseData!$A$2:$A$505=A77) * (WarehouseData!$B$2:$B$505=C77), 0))</f>
        <v>1561</v>
      </c>
      <c r="K77" s="16">
        <f t="shared" si="2"/>
        <v>0.2268485044</v>
      </c>
      <c r="L77" s="16">
        <f t="shared" si="3"/>
        <v>0.2934075736</v>
      </c>
    </row>
    <row r="78" ht="14.25" customHeight="1">
      <c r="A78" s="10">
        <v>43954.0</v>
      </c>
      <c r="B78" s="11">
        <f t="shared" si="1"/>
        <v>18</v>
      </c>
      <c r="C78" s="12" t="s">
        <v>20</v>
      </c>
      <c r="D78" s="13">
        <v>12924.0</v>
      </c>
      <c r="E78" s="13">
        <v>1120009.5</v>
      </c>
      <c r="F78" s="13">
        <v>902752.717</v>
      </c>
      <c r="G78" s="14">
        <v>193184.6</v>
      </c>
      <c r="H78" s="15">
        <f t="array" ref="H78">INDEX(WarehouseData!$C$2:$C$505, MATCH(1, (WarehouseData!$A$2:$A$505=A78) * (WarehouseData!$B$2:$B$505=C78), 0))</f>
        <v>15</v>
      </c>
      <c r="I78" s="15">
        <f t="array" ref="I78">INDEX(WarehouseData!$D$2:$D$505, MATCH(1, (WarehouseData!$A$2:$A$505=A78) * (WarehouseData!$B$2:$B$505=C78), 0))</f>
        <v>784</v>
      </c>
      <c r="J78" s="15">
        <f t="array" ref="J78">INDEX(WarehouseData!$E$2:$E$505, MATCH(1, (WarehouseData!$A$2:$A$505=A78) * (WarehouseData!$B$2:$B$505=C78), 0))</f>
        <v>696</v>
      </c>
      <c r="K78" s="16">
        <f t="shared" si="2"/>
        <v>0.1939776252</v>
      </c>
      <c r="L78" s="16">
        <f t="shared" si="3"/>
        <v>0.240660348</v>
      </c>
    </row>
    <row r="79" ht="14.25" customHeight="1">
      <c r="A79" s="17">
        <v>43954.0</v>
      </c>
      <c r="B79" s="11">
        <f t="shared" si="1"/>
        <v>18</v>
      </c>
      <c r="C79" s="18" t="s">
        <v>25</v>
      </c>
      <c r="D79" s="19">
        <v>8127.0</v>
      </c>
      <c r="E79" s="19">
        <v>665302.5</v>
      </c>
      <c r="F79" s="19">
        <v>644221.494</v>
      </c>
      <c r="G79" s="20">
        <v>95245.72713846153</v>
      </c>
      <c r="H79" s="15">
        <f t="array" ref="H79">INDEX(WarehouseData!$C$2:$C$505, MATCH(1, (WarehouseData!$A$2:$A$505=A79) * (WarehouseData!$B$2:$B$505=C79), 0))</f>
        <v>15</v>
      </c>
      <c r="I79" s="15">
        <f t="array" ref="I79">INDEX(WarehouseData!$D$2:$D$505, MATCH(1, (WarehouseData!$A$2:$A$505=A79) * (WarehouseData!$B$2:$B$505=C79), 0))</f>
        <v>455</v>
      </c>
      <c r="J79" s="15">
        <f t="array" ref="J79">INDEX(WarehouseData!$E$2:$E$505, MATCH(1, (WarehouseData!$A$2:$A$505=A79) * (WarehouseData!$B$2:$B$505=C79), 0))</f>
        <v>384</v>
      </c>
      <c r="K79" s="16">
        <f t="shared" si="2"/>
        <v>0.03168634719</v>
      </c>
      <c r="L79" s="16">
        <f t="shared" si="3"/>
        <v>0.03272322671</v>
      </c>
    </row>
    <row r="80" ht="14.25" customHeight="1">
      <c r="A80" s="10">
        <v>43954.0</v>
      </c>
      <c r="B80" s="11">
        <f t="shared" si="1"/>
        <v>18</v>
      </c>
      <c r="C80" s="12" t="s">
        <v>21</v>
      </c>
      <c r="D80" s="13">
        <v>21343.5</v>
      </c>
      <c r="E80" s="13">
        <v>1906557.0</v>
      </c>
      <c r="F80" s="13">
        <v>1485927.8739999998</v>
      </c>
      <c r="G80" s="14">
        <v>100092.68052307691</v>
      </c>
      <c r="H80" s="15">
        <f t="array" ref="H80">INDEX(WarehouseData!$C$2:$C$505, MATCH(1, (WarehouseData!$A$2:$A$505=A80) * (WarehouseData!$B$2:$B$505=C80), 0))</f>
        <v>19</v>
      </c>
      <c r="I80" s="15">
        <f t="array" ref="I80">INDEX(WarehouseData!$D$2:$D$505, MATCH(1, (WarehouseData!$A$2:$A$505=A80) * (WarehouseData!$B$2:$B$505=C80), 0))</f>
        <v>1314</v>
      </c>
      <c r="J80" s="15">
        <f t="array" ref="J80">INDEX(WarehouseData!$E$2:$E$505, MATCH(1, (WarehouseData!$A$2:$A$505=A80) * (WarehouseData!$B$2:$B$505=C80), 0))</f>
        <v>1192</v>
      </c>
      <c r="K80" s="16">
        <f t="shared" si="2"/>
        <v>0.2206223711</v>
      </c>
      <c r="L80" s="16">
        <f t="shared" si="3"/>
        <v>0.2830750626</v>
      </c>
    </row>
    <row r="81" ht="14.25" customHeight="1">
      <c r="A81" s="17">
        <v>43954.0</v>
      </c>
      <c r="B81" s="11">
        <f t="shared" si="1"/>
        <v>18</v>
      </c>
      <c r="C81" s="18" t="s">
        <v>22</v>
      </c>
      <c r="D81" s="19">
        <v>257215.5</v>
      </c>
      <c r="E81" s="19">
        <v>2.64922785E7</v>
      </c>
      <c r="F81" s="19">
        <v>1.9179229932E7</v>
      </c>
      <c r="G81" s="20">
        <v>254778.07384615383</v>
      </c>
      <c r="H81" s="15">
        <f t="array" ref="H81">INDEX(WarehouseData!$C$2:$C$505, MATCH(1, (WarehouseData!$A$2:$A$505=A81) * (WarehouseData!$B$2:$B$505=C81), 0))</f>
        <v>59</v>
      </c>
      <c r="I81" s="15">
        <f t="array" ref="I81">INDEX(WarehouseData!$D$2:$D$505, MATCH(1, (WarehouseData!$A$2:$A$505=A81) * (WarehouseData!$B$2:$B$505=C81), 0))</f>
        <v>15277</v>
      </c>
      <c r="J81" s="15">
        <f t="array" ref="J81">INDEX(WarehouseData!$E$2:$E$505, MATCH(1, (WarehouseData!$A$2:$A$505=A81) * (WarehouseData!$B$2:$B$505=C81), 0))</f>
        <v>14163</v>
      </c>
      <c r="K81" s="16">
        <f t="shared" si="2"/>
        <v>0.27604453</v>
      </c>
      <c r="L81" s="16">
        <f t="shared" si="3"/>
        <v>0.3813004273</v>
      </c>
    </row>
    <row r="82" ht="14.25" customHeight="1">
      <c r="A82" s="10">
        <v>43954.0</v>
      </c>
      <c r="B82" s="11">
        <f t="shared" si="1"/>
        <v>18</v>
      </c>
      <c r="C82" s="12" t="s">
        <v>23</v>
      </c>
      <c r="D82" s="13">
        <v>248148.0</v>
      </c>
      <c r="E82" s="13">
        <v>2.55190725E7</v>
      </c>
      <c r="F82" s="13">
        <v>1.8491870615E7</v>
      </c>
      <c r="G82" s="14">
        <v>270910.05384615384</v>
      </c>
      <c r="H82" s="15">
        <f t="array" ref="H82">INDEX(WarehouseData!$C$2:$C$505, MATCH(1, (WarehouseData!$A$2:$A$505=A82) * (WarehouseData!$B$2:$B$505=C82), 0))</f>
        <v>54</v>
      </c>
      <c r="I82" s="15">
        <f t="array" ref="I82">INDEX(WarehouseData!$D$2:$D$505, MATCH(1, (WarehouseData!$A$2:$A$505=A82) * (WarehouseData!$B$2:$B$505=C82), 0))</f>
        <v>14823</v>
      </c>
      <c r="J82" s="15">
        <f t="array" ref="J82">INDEX(WarehouseData!$E$2:$E$505, MATCH(1, (WarehouseData!$A$2:$A$505=A82) * (WarehouseData!$B$2:$B$505=C82), 0))</f>
        <v>13751</v>
      </c>
      <c r="K82" s="16">
        <f t="shared" si="2"/>
        <v>0.2753705835</v>
      </c>
      <c r="L82" s="16">
        <f t="shared" si="3"/>
        <v>0.3800157394</v>
      </c>
    </row>
    <row r="83" ht="14.25" customHeight="1">
      <c r="A83" s="17">
        <v>43954.0</v>
      </c>
      <c r="B83" s="11">
        <f t="shared" si="1"/>
        <v>18</v>
      </c>
      <c r="C83" s="18" t="s">
        <v>24</v>
      </c>
      <c r="D83" s="19">
        <v>10032.0</v>
      </c>
      <c r="E83" s="19">
        <v>816150.0</v>
      </c>
      <c r="F83" s="19">
        <v>698626.0329999999</v>
      </c>
      <c r="G83" s="20">
        <v>97812.8923076923</v>
      </c>
      <c r="H83" s="15">
        <f t="array" ref="H83">INDEX(WarehouseData!$C$2:$C$505, MATCH(1, (WarehouseData!$A$2:$A$505=A83) * (WarehouseData!$B$2:$B$505=C83), 0))</f>
        <v>15</v>
      </c>
      <c r="I83" s="15">
        <f t="array" ref="I83">INDEX(WarehouseData!$D$2:$D$505, MATCH(1, (WarehouseData!$A$2:$A$505=A83) * (WarehouseData!$B$2:$B$505=C83), 0))</f>
        <v>585</v>
      </c>
      <c r="J83" s="15">
        <f t="array" ref="J83">INDEX(WarehouseData!$E$2:$E$505, MATCH(1, (WarehouseData!$A$2:$A$505=A83) * (WarehouseData!$B$2:$B$505=C83), 0))</f>
        <v>502</v>
      </c>
      <c r="K83" s="16">
        <f t="shared" si="2"/>
        <v>0.1439979991</v>
      </c>
      <c r="L83" s="16">
        <f t="shared" si="3"/>
        <v>0.1682215684</v>
      </c>
    </row>
    <row r="84" ht="14.25" customHeight="1">
      <c r="A84" s="21">
        <v>43955.0</v>
      </c>
      <c r="B84" s="11">
        <f t="shared" si="1"/>
        <v>19</v>
      </c>
      <c r="C84" s="22" t="s">
        <v>12</v>
      </c>
      <c r="D84" s="23">
        <v>25566.0</v>
      </c>
      <c r="E84" s="23">
        <v>2372310.0</v>
      </c>
      <c r="F84" s="23">
        <v>1875929.923</v>
      </c>
      <c r="G84" s="24">
        <v>280340.1657</v>
      </c>
      <c r="H84" s="15">
        <f t="array" ref="H84">INDEX(WarehouseData!$C$2:$C$505, MATCH(1, (WarehouseData!$A$2:$A$505=A84) * (WarehouseData!$B$2:$B$505=C84), 0))</f>
        <v>20</v>
      </c>
      <c r="I84" s="15">
        <f t="array" ref="I84">INDEX(WarehouseData!$D$2:$D$505, MATCH(1, (WarehouseData!$A$2:$A$505=A84) * (WarehouseData!$B$2:$B$505=C84), 0))</f>
        <v>1519</v>
      </c>
      <c r="J84" s="15">
        <f t="array" ref="J84">INDEX(WarehouseData!$E$2:$E$505, MATCH(1, (WarehouseData!$A$2:$A$505=A84) * (WarehouseData!$B$2:$B$505=C84), 0))</f>
        <v>1372</v>
      </c>
      <c r="K84" s="16">
        <f t="shared" si="2"/>
        <v>0.2092391285</v>
      </c>
      <c r="L84" s="16">
        <f t="shared" si="3"/>
        <v>0.2646048079</v>
      </c>
    </row>
    <row r="85" ht="14.25" customHeight="1">
      <c r="A85" s="25">
        <v>43955.0</v>
      </c>
      <c r="B85" s="11">
        <f t="shared" si="1"/>
        <v>19</v>
      </c>
      <c r="C85" s="26" t="s">
        <v>13</v>
      </c>
      <c r="D85" s="27">
        <v>72928.5</v>
      </c>
      <c r="E85" s="27">
        <v>6642249.0</v>
      </c>
      <c r="F85" s="27">
        <v>4993791.956</v>
      </c>
      <c r="G85" s="28">
        <v>215294.37692307692</v>
      </c>
      <c r="H85" s="15">
        <f t="array" ref="H85">INDEX(WarehouseData!$C$2:$C$505, MATCH(1, (WarehouseData!$A$2:$A$505=A85) * (WarehouseData!$B$2:$B$505=C85), 0))</f>
        <v>31</v>
      </c>
      <c r="I85" s="15">
        <f t="array" ref="I85">INDEX(WarehouseData!$D$2:$D$505, MATCH(1, (WarehouseData!$A$2:$A$505=A85) * (WarehouseData!$B$2:$B$505=C85), 0))</f>
        <v>4968</v>
      </c>
      <c r="J85" s="15">
        <f t="array" ref="J85">INDEX(WarehouseData!$E$2:$E$505, MATCH(1, (WarehouseData!$A$2:$A$505=A85) * (WarehouseData!$B$2:$B$505=C85), 0))</f>
        <v>4596</v>
      </c>
      <c r="K85" s="16">
        <f t="shared" si="2"/>
        <v>0.2481775441</v>
      </c>
      <c r="L85" s="16">
        <f t="shared" si="3"/>
        <v>0.3301012654</v>
      </c>
    </row>
    <row r="86" ht="14.25" customHeight="1">
      <c r="A86" s="10">
        <v>43955.0</v>
      </c>
      <c r="B86" s="11">
        <f t="shared" si="1"/>
        <v>19</v>
      </c>
      <c r="C86" s="12" t="s">
        <v>14</v>
      </c>
      <c r="D86" s="13">
        <v>9130.5</v>
      </c>
      <c r="E86" s="13">
        <v>728890.5</v>
      </c>
      <c r="F86" s="13">
        <v>644150.519</v>
      </c>
      <c r="G86" s="14">
        <v>98026.49036923076</v>
      </c>
      <c r="H86" s="15">
        <f t="array" ref="H86">INDEX(WarehouseData!$C$2:$C$505, MATCH(1, (WarehouseData!$A$2:$A$505=A86) * (WarehouseData!$B$2:$B$505=C86), 0))</f>
        <v>10</v>
      </c>
      <c r="I86" s="15">
        <f t="array" ref="I86">INDEX(WarehouseData!$D$2:$D$505, MATCH(1, (WarehouseData!$A$2:$A$505=A86) * (WarehouseData!$B$2:$B$505=C86), 0))</f>
        <v>462</v>
      </c>
      <c r="J86" s="15">
        <f t="array" ref="J86">INDEX(WarehouseData!$E$2:$E$505, MATCH(1, (WarehouseData!$A$2:$A$505=A86) * (WarehouseData!$B$2:$B$505=C86), 0))</f>
        <v>396</v>
      </c>
      <c r="K86" s="16">
        <f t="shared" si="2"/>
        <v>0.1162588633</v>
      </c>
      <c r="L86" s="16">
        <f t="shared" si="3"/>
        <v>0.1315530742</v>
      </c>
    </row>
    <row r="87" ht="14.25" customHeight="1">
      <c r="A87" s="25">
        <v>43955.0</v>
      </c>
      <c r="B87" s="11">
        <f t="shared" si="1"/>
        <v>19</v>
      </c>
      <c r="C87" s="26" t="s">
        <v>15</v>
      </c>
      <c r="D87" s="27">
        <v>27072.0</v>
      </c>
      <c r="E87" s="27">
        <v>2450968.5</v>
      </c>
      <c r="F87" s="27">
        <v>1980824.9889999998</v>
      </c>
      <c r="G87" s="28">
        <v>188174.3243923077</v>
      </c>
      <c r="H87" s="15">
        <f t="array" ref="H87">INDEX(WarehouseData!$C$2:$C$505, MATCH(1, (WarehouseData!$A$2:$A$505=A87) * (WarehouseData!$B$2:$B$505=C87), 0))</f>
        <v>19</v>
      </c>
      <c r="I87" s="15">
        <f t="array" ref="I87">INDEX(WarehouseData!$D$2:$D$505, MATCH(1, (WarehouseData!$A$2:$A$505=A87) * (WarehouseData!$B$2:$B$505=C87), 0))</f>
        <v>1582</v>
      </c>
      <c r="J87" s="15">
        <f t="array" ref="J87">INDEX(WarehouseData!$E$2:$E$505, MATCH(1, (WarehouseData!$A$2:$A$505=A87) * (WarehouseData!$B$2:$B$505=C87), 0))</f>
        <v>1403</v>
      </c>
      <c r="K87" s="16">
        <f t="shared" si="2"/>
        <v>0.1918194832</v>
      </c>
      <c r="L87" s="16">
        <f t="shared" si="3"/>
        <v>0.2373473243</v>
      </c>
    </row>
    <row r="88" ht="14.25" customHeight="1">
      <c r="A88" s="21">
        <v>43955.0</v>
      </c>
      <c r="B88" s="11">
        <f t="shared" si="1"/>
        <v>19</v>
      </c>
      <c r="C88" s="22" t="s">
        <v>16</v>
      </c>
      <c r="D88" s="23">
        <v>283942.5</v>
      </c>
      <c r="E88" s="23">
        <v>2.935794E7</v>
      </c>
      <c r="F88" s="23">
        <v>2.1174604830000002E7</v>
      </c>
      <c r="G88" s="24">
        <v>988153.4080307692</v>
      </c>
      <c r="H88" s="15">
        <f t="array" ref="H88">INDEX(WarehouseData!$C$2:$C$505, MATCH(1, (WarehouseData!$A$2:$A$505=A88) * (WarehouseData!$B$2:$B$505=C88), 0))</f>
        <v>129</v>
      </c>
      <c r="I88" s="15">
        <f t="array" ref="I88">INDEX(WarehouseData!$D$2:$D$505, MATCH(1, (WarehouseData!$A$2:$A$505=A88) * (WarehouseData!$B$2:$B$505=C88), 0))</f>
        <v>16525</v>
      </c>
      <c r="J88" s="15">
        <f t="array" ref="J88">INDEX(WarehouseData!$E$2:$E$505, MATCH(1, (WarehouseData!$A$2:$A$505=A88) * (WarehouseData!$B$2:$B$505=C88), 0))</f>
        <v>15310</v>
      </c>
      <c r="K88" s="16">
        <f t="shared" si="2"/>
        <v>0.2787435075</v>
      </c>
      <c r="L88" s="16">
        <f t="shared" si="3"/>
        <v>0.3864693219</v>
      </c>
    </row>
    <row r="89" ht="14.25" customHeight="1">
      <c r="A89" s="17">
        <v>43955.0</v>
      </c>
      <c r="B89" s="11">
        <f t="shared" si="1"/>
        <v>19</v>
      </c>
      <c r="C89" s="18" t="s">
        <v>17</v>
      </c>
      <c r="D89" s="19">
        <v>360255.0</v>
      </c>
      <c r="E89" s="19">
        <v>3.8406954E7</v>
      </c>
      <c r="F89" s="19">
        <v>2.7588003988E7</v>
      </c>
      <c r="G89" s="20">
        <v>1078421.345076923</v>
      </c>
      <c r="H89" s="15">
        <f t="array" ref="H89">INDEX(WarehouseData!$C$2:$C$505, MATCH(1, (WarehouseData!$A$2:$A$505=A89) * (WarehouseData!$B$2:$B$505=C89), 0))</f>
        <v>125</v>
      </c>
      <c r="I89" s="15">
        <f t="array" ref="I89">INDEX(WarehouseData!$D$2:$D$505, MATCH(1, (WarehouseData!$A$2:$A$505=A89) * (WarehouseData!$B$2:$B$505=C89), 0))</f>
        <v>20495</v>
      </c>
      <c r="J89" s="15">
        <f t="array" ref="J89">INDEX(WarehouseData!$E$2:$E$505, MATCH(1, (WarehouseData!$A$2:$A$505=A89) * (WarehouseData!$B$2:$B$505=C89), 0))</f>
        <v>18964</v>
      </c>
      <c r="K89" s="16">
        <f t="shared" si="2"/>
        <v>0.2816924771</v>
      </c>
      <c r="L89" s="16">
        <f t="shared" si="3"/>
        <v>0.3921613908</v>
      </c>
    </row>
    <row r="90" ht="14.25" customHeight="1">
      <c r="A90" s="10">
        <v>43955.0</v>
      </c>
      <c r="B90" s="11">
        <f t="shared" si="1"/>
        <v>19</v>
      </c>
      <c r="C90" s="12" t="s">
        <v>18</v>
      </c>
      <c r="D90" s="13">
        <v>64108.5</v>
      </c>
      <c r="E90" s="13">
        <v>5561452.5</v>
      </c>
      <c r="F90" s="13">
        <v>4257859.372</v>
      </c>
      <c r="G90" s="14">
        <v>337872.83273076924</v>
      </c>
      <c r="H90" s="15">
        <f t="array" ref="H90">INDEX(WarehouseData!$C$2:$C$505, MATCH(1, (WarehouseData!$A$2:$A$505=A90) * (WarehouseData!$B$2:$B$505=C90), 0))</f>
        <v>36</v>
      </c>
      <c r="I90" s="15">
        <f t="array" ref="I90">INDEX(WarehouseData!$D$2:$D$505, MATCH(1, (WarehouseData!$A$2:$A$505=A90) * (WarehouseData!$B$2:$B$505=C90), 0))</f>
        <v>4508</v>
      </c>
      <c r="J90" s="15">
        <f t="array" ref="J90">INDEX(WarehouseData!$E$2:$E$505, MATCH(1, (WarehouseData!$A$2:$A$505=A90) * (WarehouseData!$B$2:$B$505=C90), 0))</f>
        <v>4149</v>
      </c>
      <c r="K90" s="16">
        <f t="shared" si="2"/>
        <v>0.2343979613</v>
      </c>
      <c r="L90" s="16">
        <f t="shared" si="3"/>
        <v>0.3061616212</v>
      </c>
    </row>
    <row r="91" ht="14.25" customHeight="1">
      <c r="A91" s="17">
        <v>43955.0</v>
      </c>
      <c r="B91" s="11">
        <f t="shared" si="1"/>
        <v>19</v>
      </c>
      <c r="C91" s="18" t="s">
        <v>19</v>
      </c>
      <c r="D91" s="19">
        <v>30780.0</v>
      </c>
      <c r="E91" s="19">
        <v>2817853.5</v>
      </c>
      <c r="F91" s="19">
        <v>2169377.225</v>
      </c>
      <c r="G91" s="20">
        <v>215836.18461538458</v>
      </c>
      <c r="H91" s="15">
        <f t="array" ref="H91">INDEX(WarehouseData!$C$2:$C$505, MATCH(1, (WarehouseData!$A$2:$A$505=A91) * (WarehouseData!$B$2:$B$505=C91), 0))</f>
        <v>20</v>
      </c>
      <c r="I91" s="15">
        <f t="array" ref="I91">INDEX(WarehouseData!$D$2:$D$505, MATCH(1, (WarehouseData!$A$2:$A$505=A91) * (WarehouseData!$B$2:$B$505=C91), 0))</f>
        <v>1804</v>
      </c>
      <c r="J91" s="15">
        <f t="array" ref="J91">INDEX(WarehouseData!$E$2:$E$505, MATCH(1, (WarehouseData!$A$2:$A$505=A91) * (WarehouseData!$B$2:$B$505=C91), 0))</f>
        <v>1638</v>
      </c>
      <c r="K91" s="16">
        <f t="shared" si="2"/>
        <v>0.230131295</v>
      </c>
      <c r="L91" s="16">
        <f t="shared" si="3"/>
        <v>0.2989227819</v>
      </c>
    </row>
    <row r="92" ht="14.25" customHeight="1">
      <c r="A92" s="21">
        <v>43955.0</v>
      </c>
      <c r="B92" s="11">
        <f t="shared" si="1"/>
        <v>19</v>
      </c>
      <c r="C92" s="22" t="s">
        <v>20</v>
      </c>
      <c r="D92" s="23">
        <v>12301.5</v>
      </c>
      <c r="E92" s="23">
        <v>1085211.0</v>
      </c>
      <c r="F92" s="23">
        <v>874153.345</v>
      </c>
      <c r="G92" s="24">
        <v>243709.4826923077</v>
      </c>
      <c r="H92" s="15">
        <f t="array" ref="H92">INDEX(WarehouseData!$C$2:$C$505, MATCH(1, (WarehouseData!$A$2:$A$505=A92) * (WarehouseData!$B$2:$B$505=C92), 0))</f>
        <v>15</v>
      </c>
      <c r="I92" s="15">
        <f t="array" ref="I92">INDEX(WarehouseData!$D$2:$D$505, MATCH(1, (WarehouseData!$A$2:$A$505=A92) * (WarehouseData!$B$2:$B$505=C92), 0))</f>
        <v>750</v>
      </c>
      <c r="J92" s="15">
        <f t="array" ref="J92">INDEX(WarehouseData!$E$2:$E$505, MATCH(1, (WarehouseData!$A$2:$A$505=A92) * (WarehouseData!$B$2:$B$505=C92), 0))</f>
        <v>647</v>
      </c>
      <c r="K92" s="16">
        <f t="shared" si="2"/>
        <v>0.1944853628</v>
      </c>
      <c r="L92" s="16">
        <f t="shared" si="3"/>
        <v>0.2414423696</v>
      </c>
    </row>
    <row r="93" ht="14.25" customHeight="1">
      <c r="A93" s="17">
        <v>43955.0</v>
      </c>
      <c r="B93" s="11">
        <f t="shared" si="1"/>
        <v>19</v>
      </c>
      <c r="C93" s="18" t="s">
        <v>25</v>
      </c>
      <c r="D93" s="19">
        <v>7087.5</v>
      </c>
      <c r="E93" s="19">
        <v>610855.5</v>
      </c>
      <c r="F93" s="19">
        <v>541946.128</v>
      </c>
      <c r="G93" s="20">
        <v>150795.5846153846</v>
      </c>
      <c r="H93" s="15">
        <f t="array" ref="H93">INDEX(WarehouseData!$C$2:$C$505, MATCH(1, (WarehouseData!$A$2:$A$505=A93) * (WarehouseData!$B$2:$B$505=C93), 0))</f>
        <v>15</v>
      </c>
      <c r="I93" s="15">
        <f t="array" ref="I93">INDEX(WarehouseData!$D$2:$D$505, MATCH(1, (WarehouseData!$A$2:$A$505=A93) * (WarehouseData!$B$2:$B$505=C93), 0))</f>
        <v>390</v>
      </c>
      <c r="J93" s="15">
        <f t="array" ref="J93">INDEX(WarehouseData!$E$2:$E$505, MATCH(1, (WarehouseData!$A$2:$A$505=A93) * (WarehouseData!$B$2:$B$505=C93), 0))</f>
        <v>315</v>
      </c>
      <c r="K93" s="16">
        <f t="shared" si="2"/>
        <v>0.112807975</v>
      </c>
      <c r="L93" s="16">
        <f t="shared" si="3"/>
        <v>0.127151701</v>
      </c>
    </row>
    <row r="94" ht="14.25" customHeight="1">
      <c r="A94" s="10">
        <v>43955.0</v>
      </c>
      <c r="B94" s="11">
        <f t="shared" si="1"/>
        <v>19</v>
      </c>
      <c r="C94" s="12" t="s">
        <v>21</v>
      </c>
      <c r="D94" s="13">
        <v>23587.5</v>
      </c>
      <c r="E94" s="13">
        <v>2155668.0</v>
      </c>
      <c r="F94" s="13">
        <v>1685753.184</v>
      </c>
      <c r="G94" s="14">
        <v>135489.1581153846</v>
      </c>
      <c r="H94" s="15">
        <f t="array" ref="H94">INDEX(WarehouseData!$C$2:$C$505, MATCH(1, (WarehouseData!$A$2:$A$505=A94) * (WarehouseData!$B$2:$B$505=C94), 0))</f>
        <v>19</v>
      </c>
      <c r="I94" s="15">
        <f t="array" ref="I94">INDEX(WarehouseData!$D$2:$D$505, MATCH(1, (WarehouseData!$A$2:$A$505=A94) * (WarehouseData!$B$2:$B$505=C94), 0))</f>
        <v>1479</v>
      </c>
      <c r="J94" s="15">
        <f t="array" ref="J94">INDEX(WarehouseData!$E$2:$E$505, MATCH(1, (WarehouseData!$A$2:$A$505=A94) * (WarehouseData!$B$2:$B$505=C94), 0))</f>
        <v>1346</v>
      </c>
      <c r="K94" s="16">
        <f t="shared" si="2"/>
        <v>0.2179903473</v>
      </c>
      <c r="L94" s="16">
        <f t="shared" si="3"/>
        <v>0.2787565941</v>
      </c>
    </row>
    <row r="95" ht="14.25" customHeight="1">
      <c r="A95" s="25">
        <v>43955.0</v>
      </c>
      <c r="B95" s="11">
        <f t="shared" si="1"/>
        <v>19</v>
      </c>
      <c r="C95" s="26" t="s">
        <v>22</v>
      </c>
      <c r="D95" s="27">
        <v>237544.5</v>
      </c>
      <c r="E95" s="27">
        <v>2.4292218E7</v>
      </c>
      <c r="F95" s="27">
        <v>1.7650186029E7</v>
      </c>
      <c r="G95" s="28">
        <v>347608.6384615384</v>
      </c>
      <c r="H95" s="15">
        <f t="array" ref="H95">INDEX(WarehouseData!$C$2:$C$505, MATCH(1, (WarehouseData!$A$2:$A$505=A95) * (WarehouseData!$B$2:$B$505=C95), 0))</f>
        <v>59</v>
      </c>
      <c r="I95" s="15">
        <f t="array" ref="I95">INDEX(WarehouseData!$D$2:$D$505, MATCH(1, (WarehouseData!$A$2:$A$505=A95) * (WarehouseData!$B$2:$B$505=C95), 0))</f>
        <v>14423</v>
      </c>
      <c r="J95" s="15">
        <f t="array" ref="J95">INDEX(WarehouseData!$E$2:$E$505, MATCH(1, (WarehouseData!$A$2:$A$505=A95) * (WarehouseData!$B$2:$B$505=C95), 0))</f>
        <v>13432</v>
      </c>
      <c r="K95" s="16">
        <f t="shared" si="2"/>
        <v>0.2734222116</v>
      </c>
      <c r="L95" s="16">
        <f t="shared" si="3"/>
        <v>0.3763151255</v>
      </c>
    </row>
    <row r="96" ht="14.25" customHeight="1">
      <c r="A96" s="10">
        <v>43955.0</v>
      </c>
      <c r="B96" s="11">
        <f t="shared" si="1"/>
        <v>19</v>
      </c>
      <c r="C96" s="12" t="s">
        <v>23</v>
      </c>
      <c r="D96" s="13">
        <v>223617.0</v>
      </c>
      <c r="E96" s="13">
        <v>2.27968275E7</v>
      </c>
      <c r="F96" s="13">
        <v>1.6597666014999999E7</v>
      </c>
      <c r="G96" s="14">
        <v>404297.7461538461</v>
      </c>
      <c r="H96" s="15">
        <f t="array" ref="H96">INDEX(WarehouseData!$C$2:$C$505, MATCH(1, (WarehouseData!$A$2:$A$505=A96) * (WarehouseData!$B$2:$B$505=C96), 0))</f>
        <v>54</v>
      </c>
      <c r="I96" s="15">
        <f t="array" ref="I96">INDEX(WarehouseData!$D$2:$D$505, MATCH(1, (WarehouseData!$A$2:$A$505=A96) * (WarehouseData!$B$2:$B$505=C96), 0))</f>
        <v>13606</v>
      </c>
      <c r="J96" s="15">
        <f t="array" ref="J96">INDEX(WarehouseData!$E$2:$E$505, MATCH(1, (WarehouseData!$A$2:$A$505=A96) * (WarehouseData!$B$2:$B$505=C96), 0))</f>
        <v>12697</v>
      </c>
      <c r="K96" s="16">
        <f t="shared" si="2"/>
        <v>0.2719308853</v>
      </c>
      <c r="L96" s="16">
        <f t="shared" si="3"/>
        <v>0.373495977</v>
      </c>
    </row>
    <row r="97" ht="14.25" customHeight="1">
      <c r="A97" s="25">
        <v>43955.0</v>
      </c>
      <c r="B97" s="11">
        <f t="shared" si="1"/>
        <v>19</v>
      </c>
      <c r="C97" s="26" t="s">
        <v>24</v>
      </c>
      <c r="D97" s="27">
        <v>11062.5</v>
      </c>
      <c r="E97" s="27">
        <v>906343.5</v>
      </c>
      <c r="F97" s="27">
        <v>762082.749</v>
      </c>
      <c r="G97" s="28">
        <v>125305.56399230768</v>
      </c>
      <c r="H97" s="15">
        <f t="array" ref="H97">INDEX(WarehouseData!$C$2:$C$505, MATCH(1, (WarehouseData!$A$2:$A$505=A97) * (WarehouseData!$B$2:$B$505=C97), 0))</f>
        <v>15</v>
      </c>
      <c r="I97" s="15">
        <f t="array" ref="I97">INDEX(WarehouseData!$D$2:$D$505, MATCH(1, (WarehouseData!$A$2:$A$505=A97) * (WarehouseData!$B$2:$B$505=C97), 0))</f>
        <v>622</v>
      </c>
      <c r="J97" s="15">
        <f t="array" ref="J97">INDEX(WarehouseData!$E$2:$E$505, MATCH(1, (WarehouseData!$A$2:$A$505=A97) * (WarehouseData!$B$2:$B$505=C97), 0))</f>
        <v>538</v>
      </c>
      <c r="K97" s="16">
        <f t="shared" si="2"/>
        <v>0.1591678552</v>
      </c>
      <c r="L97" s="16">
        <f t="shared" si="3"/>
        <v>0.1892980141</v>
      </c>
    </row>
    <row r="98" ht="14.25" customHeight="1">
      <c r="A98" s="21">
        <v>43956.0</v>
      </c>
      <c r="B98" s="11">
        <f t="shared" si="1"/>
        <v>19</v>
      </c>
      <c r="C98" s="22" t="s">
        <v>12</v>
      </c>
      <c r="D98" s="23">
        <v>31566.0</v>
      </c>
      <c r="E98" s="23">
        <v>2906763.0</v>
      </c>
      <c r="F98" s="23">
        <v>2323003.267</v>
      </c>
      <c r="G98" s="24">
        <v>287619.52953846153</v>
      </c>
      <c r="H98" s="15">
        <f t="array" ref="H98">INDEX(WarehouseData!$C$2:$C$505, MATCH(1, (WarehouseData!$A$2:$A$505=A98) * (WarehouseData!$B$2:$B$505=C98), 0))</f>
        <v>20</v>
      </c>
      <c r="I98" s="15">
        <f t="array" ref="I98">INDEX(WarehouseData!$D$2:$D$505, MATCH(1, (WarehouseData!$A$2:$A$505=A98) * (WarehouseData!$B$2:$B$505=C98), 0))</f>
        <v>1773</v>
      </c>
      <c r="J98" s="15">
        <f t="array" ref="J98">INDEX(WarehouseData!$E$2:$E$505, MATCH(1, (WarehouseData!$A$2:$A$505=A98) * (WarehouseData!$B$2:$B$505=C98), 0))</f>
        <v>1604</v>
      </c>
      <c r="K98" s="16">
        <f t="shared" si="2"/>
        <v>0.2008281146</v>
      </c>
      <c r="L98" s="16">
        <f t="shared" si="3"/>
        <v>0.2512952699</v>
      </c>
    </row>
    <row r="99" ht="14.25" customHeight="1">
      <c r="A99" s="25">
        <v>43956.0</v>
      </c>
      <c r="B99" s="11">
        <f t="shared" si="1"/>
        <v>19</v>
      </c>
      <c r="C99" s="26" t="s">
        <v>13</v>
      </c>
      <c r="D99" s="27">
        <v>76585.5</v>
      </c>
      <c r="E99" s="27">
        <v>6921316.5</v>
      </c>
      <c r="F99" s="27">
        <v>5290094.272</v>
      </c>
      <c r="G99" s="28">
        <v>386033.17544615385</v>
      </c>
      <c r="H99" s="15">
        <f t="array" ref="H99">INDEX(WarehouseData!$C$2:$C$505, MATCH(1, (WarehouseData!$A$2:$A$505=A99) * (WarehouseData!$B$2:$B$505=C99), 0))</f>
        <v>31</v>
      </c>
      <c r="I99" s="15">
        <f t="array" ref="I99">INDEX(WarehouseData!$D$2:$D$505, MATCH(1, (WarehouseData!$A$2:$A$505=A99) * (WarehouseData!$B$2:$B$505=C99), 0))</f>
        <v>5188</v>
      </c>
      <c r="J99" s="15">
        <f t="array" ref="J99">INDEX(WarehouseData!$E$2:$E$505, MATCH(1, (WarehouseData!$A$2:$A$505=A99) * (WarehouseData!$B$2:$B$505=C99), 0))</f>
        <v>4800</v>
      </c>
      <c r="K99" s="16">
        <f t="shared" si="2"/>
        <v>0.2356809182</v>
      </c>
      <c r="L99" s="16">
        <f t="shared" si="3"/>
        <v>0.3083540943</v>
      </c>
    </row>
    <row r="100" ht="14.25" customHeight="1">
      <c r="A100" s="10">
        <v>43956.0</v>
      </c>
      <c r="B100" s="11">
        <f t="shared" si="1"/>
        <v>19</v>
      </c>
      <c r="C100" s="12" t="s">
        <v>14</v>
      </c>
      <c r="D100" s="13">
        <v>10147.5</v>
      </c>
      <c r="E100" s="13">
        <v>793320.0</v>
      </c>
      <c r="F100" s="13">
        <v>718019.2760000001</v>
      </c>
      <c r="G100" s="14">
        <v>92027.36809230769</v>
      </c>
      <c r="H100" s="15">
        <f t="array" ref="H100">INDEX(WarehouseData!$C$2:$C$505, MATCH(1, (WarehouseData!$A$2:$A$505=A100) * (WarehouseData!$B$2:$B$505=C100), 0))</f>
        <v>10</v>
      </c>
      <c r="I100" s="15">
        <f t="array" ref="I100">INDEX(WarehouseData!$D$2:$D$505, MATCH(1, (WarehouseData!$A$2:$A$505=A100) * (WarehouseData!$B$2:$B$505=C100), 0))</f>
        <v>511</v>
      </c>
      <c r="J100" s="15">
        <f t="array" ref="J100">INDEX(WarehouseData!$E$2:$E$505, MATCH(1, (WarehouseData!$A$2:$A$505=A100) * (WarehouseData!$B$2:$B$505=C100), 0))</f>
        <v>437</v>
      </c>
      <c r="K100" s="16">
        <f t="shared" si="2"/>
        <v>0.09491847426</v>
      </c>
      <c r="L100" s="16">
        <f t="shared" si="3"/>
        <v>0.1048728447</v>
      </c>
    </row>
    <row r="101" ht="14.25" customHeight="1">
      <c r="A101" s="25">
        <v>43956.0</v>
      </c>
      <c r="B101" s="11">
        <f t="shared" si="1"/>
        <v>19</v>
      </c>
      <c r="C101" s="26" t="s">
        <v>15</v>
      </c>
      <c r="D101" s="27">
        <v>22848.0</v>
      </c>
      <c r="E101" s="27">
        <v>2079900.0</v>
      </c>
      <c r="F101" s="27">
        <v>1657688.853</v>
      </c>
      <c r="G101" s="28">
        <v>178454.88537692308</v>
      </c>
      <c r="H101" s="15">
        <f t="array" ref="H101">INDEX(WarehouseData!$C$2:$C$505, MATCH(1, (WarehouseData!$A$2:$A$505=A101) * (WarehouseData!$B$2:$B$505=C101), 0))</f>
        <v>19</v>
      </c>
      <c r="I101" s="15">
        <f t="array" ref="I101">INDEX(WarehouseData!$D$2:$D$505, MATCH(1, (WarehouseData!$A$2:$A$505=A101) * (WarehouseData!$B$2:$B$505=C101), 0))</f>
        <v>1417</v>
      </c>
      <c r="J101" s="15">
        <f t="array" ref="J101">INDEX(WarehouseData!$E$2:$E$505, MATCH(1, (WarehouseData!$A$2:$A$505=A101) * (WarehouseData!$B$2:$B$505=C101), 0))</f>
        <v>1245</v>
      </c>
      <c r="K101" s="16">
        <f t="shared" si="2"/>
        <v>0.2029958878</v>
      </c>
      <c r="L101" s="16">
        <f t="shared" si="3"/>
        <v>0.2546986705</v>
      </c>
    </row>
    <row r="102" ht="14.25" customHeight="1">
      <c r="A102" s="21">
        <v>43956.0</v>
      </c>
      <c r="B102" s="11">
        <f t="shared" si="1"/>
        <v>19</v>
      </c>
      <c r="C102" s="22" t="s">
        <v>16</v>
      </c>
      <c r="D102" s="23">
        <v>262734.0</v>
      </c>
      <c r="E102" s="23">
        <v>2.7278441145E7</v>
      </c>
      <c r="F102" s="23">
        <v>1.9610637316999998E7</v>
      </c>
      <c r="G102" s="24">
        <v>919330.0461538462</v>
      </c>
      <c r="H102" s="15">
        <f t="array" ref="H102">INDEX(WarehouseData!$C$2:$C$505, MATCH(1, (WarehouseData!$A$2:$A$505=A102) * (WarehouseData!$B$2:$B$505=C102), 0))</f>
        <v>129</v>
      </c>
      <c r="I102" s="15">
        <f t="array" ref="I102">INDEX(WarehouseData!$D$2:$D$505, MATCH(1, (WarehouseData!$A$2:$A$505=A102) * (WarehouseData!$B$2:$B$505=C102), 0))</f>
        <v>15665</v>
      </c>
      <c r="J102" s="15">
        <f t="array" ref="J102">INDEX(WarehouseData!$E$2:$E$505, MATCH(1, (WarehouseData!$A$2:$A$505=A102) * (WarehouseData!$B$2:$B$505=C102), 0))</f>
        <v>14501</v>
      </c>
      <c r="K102" s="16">
        <f t="shared" si="2"/>
        <v>0.2810939154</v>
      </c>
      <c r="L102" s="16">
        <f t="shared" si="3"/>
        <v>0.3910022762</v>
      </c>
    </row>
    <row r="103" ht="14.25" customHeight="1">
      <c r="A103" s="17">
        <v>43956.0</v>
      </c>
      <c r="B103" s="11">
        <f t="shared" si="1"/>
        <v>19</v>
      </c>
      <c r="C103" s="18" t="s">
        <v>17</v>
      </c>
      <c r="D103" s="19">
        <v>333792.0</v>
      </c>
      <c r="E103" s="19">
        <v>3.5671734E7</v>
      </c>
      <c r="F103" s="19">
        <v>2.5644478342E7</v>
      </c>
      <c r="G103" s="20">
        <v>919576.9605538462</v>
      </c>
      <c r="H103" s="15">
        <f t="array" ref="H103">INDEX(WarehouseData!$C$2:$C$505, MATCH(1, (WarehouseData!$A$2:$A$505=A103) * (WarehouseData!$B$2:$B$505=C103), 0))</f>
        <v>125</v>
      </c>
      <c r="I103" s="15">
        <f t="array" ref="I103">INDEX(WarehouseData!$D$2:$D$505, MATCH(1, (WarehouseData!$A$2:$A$505=A103) * (WarehouseData!$B$2:$B$505=C103), 0))</f>
        <v>18944</v>
      </c>
      <c r="J103" s="15">
        <f t="array" ref="J103">INDEX(WarehouseData!$E$2:$E$505, MATCH(1, (WarehouseData!$A$2:$A$505=A103) * (WarehouseData!$B$2:$B$505=C103), 0))</f>
        <v>17541</v>
      </c>
      <c r="K103" s="16">
        <f t="shared" si="2"/>
        <v>0.2810980722</v>
      </c>
      <c r="L103" s="16">
        <f t="shared" si="3"/>
        <v>0.391010319</v>
      </c>
    </row>
    <row r="104" ht="14.25" customHeight="1">
      <c r="A104" s="10">
        <v>43956.0</v>
      </c>
      <c r="B104" s="11">
        <f t="shared" si="1"/>
        <v>19</v>
      </c>
      <c r="C104" s="12" t="s">
        <v>18</v>
      </c>
      <c r="D104" s="13">
        <v>66396.0</v>
      </c>
      <c r="E104" s="13">
        <v>5770539.0</v>
      </c>
      <c r="F104" s="13">
        <v>4433831.250999999</v>
      </c>
      <c r="G104" s="14">
        <v>232587.42287692308</v>
      </c>
      <c r="H104" s="15">
        <f t="array" ref="H104">INDEX(WarehouseData!$C$2:$C$505, MATCH(1, (WarehouseData!$A$2:$A$505=A104) * (WarehouseData!$B$2:$B$505=C104), 0))</f>
        <v>36</v>
      </c>
      <c r="I104" s="15">
        <f t="array" ref="I104">INDEX(WarehouseData!$D$2:$D$505, MATCH(1, (WarehouseData!$A$2:$A$505=A104) * (WarehouseData!$B$2:$B$505=C104), 0))</f>
        <v>4575</v>
      </c>
      <c r="J104" s="15">
        <f t="array" ref="J104">INDEX(WarehouseData!$E$2:$E$505, MATCH(1, (WarehouseData!$A$2:$A$505=A104) * (WarehouseData!$B$2:$B$505=C104), 0))</f>
        <v>4206</v>
      </c>
      <c r="K104" s="16">
        <f t="shared" si="2"/>
        <v>0.2316434824</v>
      </c>
      <c r="L104" s="16">
        <f t="shared" si="3"/>
        <v>0.3014791663</v>
      </c>
    </row>
    <row r="105" ht="14.25" customHeight="1">
      <c r="A105" s="17">
        <v>43956.0</v>
      </c>
      <c r="B105" s="11">
        <f t="shared" si="1"/>
        <v>19</v>
      </c>
      <c r="C105" s="18" t="s">
        <v>19</v>
      </c>
      <c r="D105" s="19">
        <v>29482.5</v>
      </c>
      <c r="E105" s="19">
        <v>2648688.0</v>
      </c>
      <c r="F105" s="19">
        <v>2021918.12</v>
      </c>
      <c r="G105" s="20">
        <v>219587.1531846154</v>
      </c>
      <c r="H105" s="15">
        <f t="array" ref="H105">INDEX(WarehouseData!$C$2:$C$505, MATCH(1, (WarehouseData!$A$2:$A$505=A105) * (WarehouseData!$B$2:$B$505=C105), 0))</f>
        <v>20</v>
      </c>
      <c r="I105" s="15">
        <f t="array" ref="I105">INDEX(WarehouseData!$D$2:$D$505, MATCH(1, (WarehouseData!$A$2:$A$505=A105) * (WarehouseData!$B$2:$B$505=C105), 0))</f>
        <v>1757</v>
      </c>
      <c r="J105" s="15">
        <f t="array" ref="J105">INDEX(WarehouseData!$E$2:$E$505, MATCH(1, (WarehouseData!$A$2:$A$505=A105) * (WarehouseData!$B$2:$B$505=C105), 0))</f>
        <v>1596</v>
      </c>
      <c r="K105" s="16">
        <f t="shared" si="2"/>
        <v>0.236634092</v>
      </c>
      <c r="L105" s="16">
        <f t="shared" si="3"/>
        <v>0.3099877655</v>
      </c>
    </row>
    <row r="106" ht="14.25" customHeight="1">
      <c r="A106" s="21">
        <v>43956.0</v>
      </c>
      <c r="B106" s="11">
        <f t="shared" si="1"/>
        <v>19</v>
      </c>
      <c r="C106" s="22" t="s">
        <v>20</v>
      </c>
      <c r="D106" s="23">
        <v>15987.0</v>
      </c>
      <c r="E106" s="23">
        <v>1384179.0</v>
      </c>
      <c r="F106" s="23">
        <v>1116620.792</v>
      </c>
      <c r="G106" s="24">
        <v>220298.15353846154</v>
      </c>
      <c r="H106" s="15">
        <f t="array" ref="H106">INDEX(WarehouseData!$C$2:$C$505, MATCH(1, (WarehouseData!$A$2:$A$505=A106) * (WarehouseData!$B$2:$B$505=C106), 0))</f>
        <v>15</v>
      </c>
      <c r="I106" s="15">
        <f t="array" ref="I106">INDEX(WarehouseData!$D$2:$D$505, MATCH(1, (WarehouseData!$A$2:$A$505=A106) * (WarehouseData!$B$2:$B$505=C106), 0))</f>
        <v>922</v>
      </c>
      <c r="J106" s="15">
        <f t="array" ref="J106">INDEX(WarehouseData!$E$2:$E$505, MATCH(1, (WarehouseData!$A$2:$A$505=A106) * (WarehouseData!$B$2:$B$505=C106), 0))</f>
        <v>823</v>
      </c>
      <c r="K106" s="16">
        <f t="shared" si="2"/>
        <v>0.1932974045</v>
      </c>
      <c r="L106" s="16">
        <f t="shared" si="3"/>
        <v>0.2396142092</v>
      </c>
    </row>
    <row r="107" ht="14.25" customHeight="1">
      <c r="A107" s="17">
        <v>43956.0</v>
      </c>
      <c r="B107" s="11">
        <f t="shared" si="1"/>
        <v>19</v>
      </c>
      <c r="C107" s="18" t="s">
        <v>25</v>
      </c>
      <c r="D107" s="19">
        <v>8223.0</v>
      </c>
      <c r="E107" s="19">
        <v>694593.0</v>
      </c>
      <c r="F107" s="19">
        <v>622755.0499999999</v>
      </c>
      <c r="G107" s="20">
        <v>172368.62218461538</v>
      </c>
      <c r="H107" s="15">
        <f t="array" ref="H107">INDEX(WarehouseData!$C$2:$C$505, MATCH(1, (WarehouseData!$A$2:$A$505=A107) * (WarehouseData!$B$2:$B$505=C107), 0))</f>
        <v>15</v>
      </c>
      <c r="I107" s="15">
        <f t="array" ref="I107">INDEX(WarehouseData!$D$2:$D$505, MATCH(1, (WarehouseData!$A$2:$A$505=A107) * (WarehouseData!$B$2:$B$505=C107), 0))</f>
        <v>455</v>
      </c>
      <c r="J107" s="15">
        <f t="array" ref="J107">INDEX(WarehouseData!$E$2:$E$505, MATCH(1, (WarehouseData!$A$2:$A$505=A107) * (WarehouseData!$B$2:$B$505=C107), 0))</f>
        <v>381</v>
      </c>
      <c r="K107" s="16">
        <f t="shared" si="2"/>
        <v>0.1034245234</v>
      </c>
      <c r="L107" s="16">
        <f t="shared" si="3"/>
        <v>0.1153550662</v>
      </c>
    </row>
    <row r="108" ht="14.25" customHeight="1">
      <c r="A108" s="21">
        <v>43956.0</v>
      </c>
      <c r="B108" s="11">
        <f t="shared" si="1"/>
        <v>19</v>
      </c>
      <c r="C108" s="22" t="s">
        <v>21</v>
      </c>
      <c r="D108" s="23">
        <v>26367.0</v>
      </c>
      <c r="E108" s="23">
        <v>2380333.5</v>
      </c>
      <c r="F108" s="23">
        <v>1873451.2719999999</v>
      </c>
      <c r="G108" s="24">
        <v>149632.4937</v>
      </c>
      <c r="H108" s="15">
        <f t="array" ref="H108">INDEX(WarehouseData!$C$2:$C$505, MATCH(1, (WarehouseData!$A$2:$A$505=A108) * (WarehouseData!$B$2:$B$505=C108), 0))</f>
        <v>19</v>
      </c>
      <c r="I108" s="15">
        <f t="array" ref="I108">INDEX(WarehouseData!$D$2:$D$505, MATCH(1, (WarehouseData!$A$2:$A$505=A108) * (WarehouseData!$B$2:$B$505=C108), 0))</f>
        <v>1622</v>
      </c>
      <c r="J108" s="15">
        <f t="array" ref="J108">INDEX(WarehouseData!$E$2:$E$505, MATCH(1, (WarehouseData!$A$2:$A$505=A108) * (WarehouseData!$B$2:$B$505=C108), 0))</f>
        <v>1482</v>
      </c>
      <c r="K108" s="16">
        <f t="shared" si="2"/>
        <v>0.2129458868</v>
      </c>
      <c r="L108" s="16">
        <f t="shared" si="3"/>
        <v>0.2705606682</v>
      </c>
    </row>
    <row r="109" ht="14.25" customHeight="1">
      <c r="A109" s="25">
        <v>43956.0</v>
      </c>
      <c r="B109" s="11">
        <f t="shared" si="1"/>
        <v>19</v>
      </c>
      <c r="C109" s="26" t="s">
        <v>22</v>
      </c>
      <c r="D109" s="27">
        <v>213582.0</v>
      </c>
      <c r="E109" s="27">
        <v>2.19194355E7</v>
      </c>
      <c r="F109" s="27">
        <v>1.5790923194999998E7</v>
      </c>
      <c r="G109" s="28">
        <v>365011.0806153846</v>
      </c>
      <c r="H109" s="15">
        <f t="array" ref="H109">INDEX(WarehouseData!$C$2:$C$505, MATCH(1, (WarehouseData!$A$2:$A$505=A109) * (WarehouseData!$B$2:$B$505=C109), 0))</f>
        <v>59</v>
      </c>
      <c r="I109" s="15">
        <f t="array" ref="I109">INDEX(WarehouseData!$D$2:$D$505, MATCH(1, (WarehouseData!$A$2:$A$505=A109) * (WarehouseData!$B$2:$B$505=C109), 0))</f>
        <v>13469</v>
      </c>
      <c r="J109" s="15">
        <f t="array" ref="J109">INDEX(WarehouseData!$E$2:$E$505, MATCH(1, (WarehouseData!$A$2:$A$505=A109) * (WarehouseData!$B$2:$B$505=C109), 0))</f>
        <v>12486</v>
      </c>
      <c r="K109" s="16">
        <f t="shared" si="2"/>
        <v>0.2795926156</v>
      </c>
      <c r="L109" s="16">
        <f t="shared" si="3"/>
        <v>0.3881034838</v>
      </c>
    </row>
    <row r="110" ht="14.25" customHeight="1">
      <c r="A110" s="21">
        <v>43956.0</v>
      </c>
      <c r="B110" s="11">
        <f t="shared" si="1"/>
        <v>19</v>
      </c>
      <c r="C110" s="22" t="s">
        <v>23</v>
      </c>
      <c r="D110" s="23">
        <v>203832.0</v>
      </c>
      <c r="E110" s="23">
        <v>2.08801425E7</v>
      </c>
      <c r="F110" s="23">
        <v>1.5015521489999998E7</v>
      </c>
      <c r="G110" s="24">
        <v>398269.43076923076</v>
      </c>
      <c r="H110" s="15">
        <f t="array" ref="H110">INDEX(WarehouseData!$C$2:$C$505, MATCH(1, (WarehouseData!$A$2:$A$505=A110) * (WarehouseData!$B$2:$B$505=C110), 0))</f>
        <v>54</v>
      </c>
      <c r="I110" s="15">
        <f t="array" ref="I110">INDEX(WarehouseData!$D$2:$D$505, MATCH(1, (WarehouseData!$A$2:$A$505=A110) * (WarehouseData!$B$2:$B$505=C110), 0))</f>
        <v>12775</v>
      </c>
      <c r="J110" s="15">
        <f t="array" ref="J110">INDEX(WarehouseData!$E$2:$E$505, MATCH(1, (WarehouseData!$A$2:$A$505=A110) * (WarehouseData!$B$2:$B$505=C110), 0))</f>
        <v>11887</v>
      </c>
      <c r="K110" s="16">
        <f t="shared" si="2"/>
        <v>0.2808707369</v>
      </c>
      <c r="L110" s="16">
        <f t="shared" si="3"/>
        <v>0.3905705848</v>
      </c>
    </row>
    <row r="111" ht="14.25" customHeight="1">
      <c r="A111" s="17">
        <v>43956.0</v>
      </c>
      <c r="B111" s="11">
        <f t="shared" si="1"/>
        <v>19</v>
      </c>
      <c r="C111" s="18" t="s">
        <v>24</v>
      </c>
      <c r="D111" s="19">
        <v>13941.0</v>
      </c>
      <c r="E111" s="19">
        <v>1145575.5</v>
      </c>
      <c r="F111" s="19">
        <v>974448.126</v>
      </c>
      <c r="G111" s="20">
        <v>152152.96544615386</v>
      </c>
      <c r="H111" s="15">
        <f t="array" ref="H111">INDEX(WarehouseData!$C$2:$C$505, MATCH(1, (WarehouseData!$A$2:$A$505=A111) * (WarehouseData!$B$2:$B$505=C111), 0))</f>
        <v>15</v>
      </c>
      <c r="I111" s="15">
        <f t="array" ref="I111">INDEX(WarehouseData!$D$2:$D$505, MATCH(1, (WarehouseData!$A$2:$A$505=A111) * (WarehouseData!$B$2:$B$505=C111), 0))</f>
        <v>750</v>
      </c>
      <c r="J111" s="15">
        <f t="array" ref="J111">INDEX(WarehouseData!$E$2:$E$505, MATCH(1, (WarehouseData!$A$2:$A$505=A111) * (WarehouseData!$B$2:$B$505=C111), 0))</f>
        <v>658</v>
      </c>
      <c r="K111" s="16">
        <f t="shared" si="2"/>
        <v>0.1493811399</v>
      </c>
      <c r="L111" s="16">
        <f t="shared" si="3"/>
        <v>0.1756146576</v>
      </c>
    </row>
    <row r="112" ht="14.25" customHeight="1">
      <c r="A112" s="21">
        <v>43957.0</v>
      </c>
      <c r="B112" s="11">
        <f t="shared" si="1"/>
        <v>19</v>
      </c>
      <c r="C112" s="22" t="s">
        <v>12</v>
      </c>
      <c r="D112" s="23">
        <v>32511.0</v>
      </c>
      <c r="E112" s="23">
        <v>2938623.0</v>
      </c>
      <c r="F112" s="23">
        <v>2406562.0579999997</v>
      </c>
      <c r="G112" s="24">
        <v>306098.4769230769</v>
      </c>
      <c r="H112" s="15">
        <f t="array" ref="H112">INDEX(WarehouseData!$C$2:$C$505, MATCH(1, (WarehouseData!$A$2:$A$505=A112) * (WarehouseData!$B$2:$B$505=C112), 0))</f>
        <v>20</v>
      </c>
      <c r="I112" s="15">
        <f t="array" ref="I112">INDEX(WarehouseData!$D$2:$D$505, MATCH(1, (WarehouseData!$A$2:$A$505=A112) * (WarehouseData!$B$2:$B$505=C112), 0))</f>
        <v>1784</v>
      </c>
      <c r="J112" s="15">
        <f t="array" ref="J112">INDEX(WarehouseData!$E$2:$E$505, MATCH(1, (WarehouseData!$A$2:$A$505=A112) * (WarehouseData!$B$2:$B$505=C112), 0))</f>
        <v>1632</v>
      </c>
      <c r="K112" s="16">
        <f t="shared" si="2"/>
        <v>0.1810579111</v>
      </c>
      <c r="L112" s="16">
        <f t="shared" si="3"/>
        <v>0.2210875636</v>
      </c>
    </row>
    <row r="113" ht="14.25" customHeight="1">
      <c r="A113" s="25">
        <v>43957.0</v>
      </c>
      <c r="B113" s="11">
        <f t="shared" si="1"/>
        <v>19</v>
      </c>
      <c r="C113" s="26" t="s">
        <v>13</v>
      </c>
      <c r="D113" s="27">
        <v>68994.0</v>
      </c>
      <c r="E113" s="27">
        <v>6168657.0</v>
      </c>
      <c r="F113" s="27">
        <v>4695811.349</v>
      </c>
      <c r="G113" s="28">
        <v>157384.1788307692</v>
      </c>
      <c r="H113" s="15">
        <f t="array" ref="H113">INDEX(WarehouseData!$C$2:$C$505, MATCH(1, (WarehouseData!$A$2:$A$505=A113) * (WarehouseData!$B$2:$B$505=C113), 0))</f>
        <v>31</v>
      </c>
      <c r="I113" s="15">
        <f t="array" ref="I113">INDEX(WarehouseData!$D$2:$D$505, MATCH(1, (WarehouseData!$A$2:$A$505=A113) * (WarehouseData!$B$2:$B$505=C113), 0))</f>
        <v>4709</v>
      </c>
      <c r="J113" s="15">
        <f t="array" ref="J113">INDEX(WarehouseData!$E$2:$E$505, MATCH(1, (WarehouseData!$A$2:$A$505=A113) * (WarehouseData!$B$2:$B$505=C113), 0))</f>
        <v>4348</v>
      </c>
      <c r="K113" s="16">
        <f t="shared" si="2"/>
        <v>0.238762773</v>
      </c>
      <c r="L113" s="16">
        <f t="shared" si="3"/>
        <v>0.3136509416</v>
      </c>
    </row>
    <row r="114" ht="14.25" customHeight="1">
      <c r="A114" s="10">
        <v>43957.0</v>
      </c>
      <c r="B114" s="11">
        <f t="shared" si="1"/>
        <v>19</v>
      </c>
      <c r="C114" s="12" t="s">
        <v>14</v>
      </c>
      <c r="D114" s="13">
        <v>9210.0</v>
      </c>
      <c r="E114" s="13">
        <v>696832.5</v>
      </c>
      <c r="F114" s="13">
        <v>616683.3809999999</v>
      </c>
      <c r="G114" s="14">
        <v>99623.13076923077</v>
      </c>
      <c r="H114" s="15">
        <f t="array" ref="H114">INDEX(WarehouseData!$C$2:$C$505, MATCH(1, (WarehouseData!$A$2:$A$505=A114) * (WarehouseData!$B$2:$B$505=C114), 0))</f>
        <v>10</v>
      </c>
      <c r="I114" s="15">
        <f t="array" ref="I114">INDEX(WarehouseData!$D$2:$D$505, MATCH(1, (WarehouseData!$A$2:$A$505=A114) * (WarehouseData!$B$2:$B$505=C114), 0))</f>
        <v>465</v>
      </c>
      <c r="J114" s="15">
        <f t="array" ref="J114">INDEX(WarehouseData!$E$2:$E$505, MATCH(1, (WarehouseData!$A$2:$A$505=A114) * (WarehouseData!$B$2:$B$505=C114), 0))</f>
        <v>390</v>
      </c>
      <c r="K114" s="16">
        <f t="shared" si="2"/>
        <v>0.1150192033</v>
      </c>
      <c r="L114" s="16">
        <f t="shared" si="3"/>
        <v>0.1299680216</v>
      </c>
    </row>
    <row r="115" ht="14.25" customHeight="1">
      <c r="A115" s="25">
        <v>43957.0</v>
      </c>
      <c r="B115" s="11">
        <f t="shared" si="1"/>
        <v>19</v>
      </c>
      <c r="C115" s="26" t="s">
        <v>15</v>
      </c>
      <c r="D115" s="27">
        <v>24678.0</v>
      </c>
      <c r="E115" s="27">
        <v>2232519.0</v>
      </c>
      <c r="F115" s="27">
        <v>1781999.058</v>
      </c>
      <c r="G115" s="28">
        <v>359577.9060076923</v>
      </c>
      <c r="H115" s="15">
        <f t="array" ref="H115">INDEX(WarehouseData!$C$2:$C$505, MATCH(1, (WarehouseData!$A$2:$A$505=A115) * (WarehouseData!$B$2:$B$505=C115), 0))</f>
        <v>19</v>
      </c>
      <c r="I115" s="15">
        <f t="array" ref="I115">INDEX(WarehouseData!$D$2:$D$505, MATCH(1, (WarehouseData!$A$2:$A$505=A115) * (WarehouseData!$B$2:$B$505=C115), 0))</f>
        <v>1499</v>
      </c>
      <c r="J115" s="15">
        <f t="array" ref="J115">INDEX(WarehouseData!$E$2:$E$505, MATCH(1, (WarehouseData!$A$2:$A$505=A115) * (WarehouseData!$B$2:$B$505=C115), 0))</f>
        <v>1323</v>
      </c>
      <c r="K115" s="16">
        <f t="shared" si="2"/>
        <v>0.2017989285</v>
      </c>
      <c r="L115" s="16">
        <f t="shared" si="3"/>
        <v>0.2528171606</v>
      </c>
    </row>
    <row r="116" ht="14.25" customHeight="1">
      <c r="A116" s="21">
        <v>43957.0</v>
      </c>
      <c r="B116" s="11">
        <f t="shared" si="1"/>
        <v>19</v>
      </c>
      <c r="C116" s="22" t="s">
        <v>16</v>
      </c>
      <c r="D116" s="23">
        <v>277512.0</v>
      </c>
      <c r="E116" s="23">
        <v>2.87708101056E7</v>
      </c>
      <c r="F116" s="23">
        <v>2.0810852736E7</v>
      </c>
      <c r="G116" s="24">
        <v>790162.5769230769</v>
      </c>
      <c r="H116" s="15">
        <f t="array" ref="H116">INDEX(WarehouseData!$C$2:$C$505, MATCH(1, (WarehouseData!$A$2:$A$505=A116) * (WarehouseData!$B$2:$B$505=C116), 0))</f>
        <v>129</v>
      </c>
      <c r="I116" s="15">
        <f t="array" ref="I116">INDEX(WarehouseData!$D$2:$D$505, MATCH(1, (WarehouseData!$A$2:$A$505=A116) * (WarehouseData!$B$2:$B$505=C116), 0))</f>
        <v>16376</v>
      </c>
      <c r="J116" s="15">
        <f t="array" ref="J116">INDEX(WarehouseData!$E$2:$E$505, MATCH(1, (WarehouseData!$A$2:$A$505=A116) * (WarehouseData!$B$2:$B$505=C116), 0))</f>
        <v>15197</v>
      </c>
      <c r="K116" s="16">
        <f t="shared" si="2"/>
        <v>0.276667822</v>
      </c>
      <c r="L116" s="16">
        <f t="shared" si="3"/>
        <v>0.3824906875</v>
      </c>
    </row>
    <row r="117" ht="14.25" customHeight="1">
      <c r="A117" s="17">
        <v>43957.0</v>
      </c>
      <c r="B117" s="11">
        <f t="shared" si="1"/>
        <v>19</v>
      </c>
      <c r="C117" s="18" t="s">
        <v>17</v>
      </c>
      <c r="D117" s="19">
        <v>355278.0</v>
      </c>
      <c r="E117" s="19">
        <v>3.8092344E7</v>
      </c>
      <c r="F117" s="19">
        <v>2.7467616702999998E7</v>
      </c>
      <c r="G117" s="20">
        <v>942702.9</v>
      </c>
      <c r="H117" s="15">
        <f t="array" ref="H117">INDEX(WarehouseData!$C$2:$C$505, MATCH(1, (WarehouseData!$A$2:$A$505=A117) * (WarehouseData!$B$2:$B$505=C117), 0))</f>
        <v>125</v>
      </c>
      <c r="I117" s="15">
        <f t="array" ref="I117">INDEX(WarehouseData!$D$2:$D$505, MATCH(1, (WarehouseData!$A$2:$A$505=A117) * (WarehouseData!$B$2:$B$505=C117), 0))</f>
        <v>20218</v>
      </c>
      <c r="J117" s="15">
        <f t="array" ref="J117">INDEX(WarehouseData!$E$2:$E$505, MATCH(1, (WarehouseData!$A$2:$A$505=A117) * (WarehouseData!$B$2:$B$505=C117), 0))</f>
        <v>18647</v>
      </c>
      <c r="K117" s="16">
        <f t="shared" si="2"/>
        <v>0.2789202811</v>
      </c>
      <c r="L117" s="16">
        <f t="shared" si="3"/>
        <v>0.3868092165</v>
      </c>
    </row>
    <row r="118" ht="14.25" customHeight="1">
      <c r="A118" s="10">
        <v>43957.0</v>
      </c>
      <c r="B118" s="11">
        <f t="shared" si="1"/>
        <v>19</v>
      </c>
      <c r="C118" s="12" t="s">
        <v>18</v>
      </c>
      <c r="D118" s="13">
        <v>63012.0</v>
      </c>
      <c r="E118" s="13">
        <v>5454121.5</v>
      </c>
      <c r="F118" s="13">
        <v>4155234.554</v>
      </c>
      <c r="G118" s="14">
        <v>234787.5564923077</v>
      </c>
      <c r="H118" s="15">
        <f t="array" ref="H118">INDEX(WarehouseData!$C$2:$C$505, MATCH(1, (WarehouseData!$A$2:$A$505=A118) * (WarehouseData!$B$2:$B$505=C118), 0))</f>
        <v>36</v>
      </c>
      <c r="I118" s="15">
        <f t="array" ref="I118">INDEX(WarehouseData!$D$2:$D$505, MATCH(1, (WarehouseData!$A$2:$A$505=A118) * (WarehouseData!$B$2:$B$505=C118), 0))</f>
        <v>4384</v>
      </c>
      <c r="J118" s="15">
        <f t="array" ref="J118">INDEX(WarehouseData!$E$2:$E$505, MATCH(1, (WarehouseData!$A$2:$A$505=A118) * (WarehouseData!$B$2:$B$505=C118), 0))</f>
        <v>4025</v>
      </c>
      <c r="K118" s="16">
        <f t="shared" si="2"/>
        <v>0.2381477835</v>
      </c>
      <c r="L118" s="16">
        <f t="shared" si="3"/>
        <v>0.3125905239</v>
      </c>
    </row>
    <row r="119" ht="14.25" customHeight="1">
      <c r="A119" s="17">
        <v>43957.0</v>
      </c>
      <c r="B119" s="11">
        <f t="shared" si="1"/>
        <v>19</v>
      </c>
      <c r="C119" s="18" t="s">
        <v>19</v>
      </c>
      <c r="D119" s="19">
        <v>30342.0</v>
      </c>
      <c r="E119" s="19">
        <v>2738127.0</v>
      </c>
      <c r="F119" s="19">
        <v>2094375.01</v>
      </c>
      <c r="G119" s="20">
        <v>174068.47879999998</v>
      </c>
      <c r="H119" s="15">
        <f t="array" ref="H119">INDEX(WarehouseData!$C$2:$C$505, MATCH(1, (WarehouseData!$A$2:$A$505=A119) * (WarehouseData!$B$2:$B$505=C119), 0))</f>
        <v>20</v>
      </c>
      <c r="I119" s="15">
        <f t="array" ref="I119">INDEX(WarehouseData!$D$2:$D$505, MATCH(1, (WarehouseData!$A$2:$A$505=A119) * (WarehouseData!$B$2:$B$505=C119), 0))</f>
        <v>1747</v>
      </c>
      <c r="J119" s="15">
        <f t="array" ref="J119">INDEX(WarehouseData!$E$2:$E$505, MATCH(1, (WarehouseData!$A$2:$A$505=A119) * (WarehouseData!$B$2:$B$505=C119), 0))</f>
        <v>1570</v>
      </c>
      <c r="K119" s="16">
        <f t="shared" si="2"/>
        <v>0.2351066952</v>
      </c>
      <c r="L119" s="16">
        <f t="shared" si="3"/>
        <v>0.3073718827</v>
      </c>
    </row>
    <row r="120" ht="14.25" customHeight="1">
      <c r="A120" s="21">
        <v>43957.0</v>
      </c>
      <c r="B120" s="11">
        <f t="shared" si="1"/>
        <v>19</v>
      </c>
      <c r="C120" s="22" t="s">
        <v>20</v>
      </c>
      <c r="D120" s="23">
        <v>14061.0</v>
      </c>
      <c r="E120" s="23">
        <v>1221057.0</v>
      </c>
      <c r="F120" s="23">
        <v>983096.417</v>
      </c>
      <c r="G120" s="24">
        <v>373408.8334307692</v>
      </c>
      <c r="H120" s="15">
        <f t="array" ref="H120">INDEX(WarehouseData!$C$2:$C$505, MATCH(1, (WarehouseData!$A$2:$A$505=A120) * (WarehouseData!$B$2:$B$505=C120), 0))</f>
        <v>15</v>
      </c>
      <c r="I120" s="15">
        <f t="array" ref="I120">INDEX(WarehouseData!$D$2:$D$505, MATCH(1, (WarehouseData!$A$2:$A$505=A120) * (WarehouseData!$B$2:$B$505=C120), 0))</f>
        <v>839</v>
      </c>
      <c r="J120" s="15">
        <f t="array" ref="J120">INDEX(WarehouseData!$E$2:$E$505, MATCH(1, (WarehouseData!$A$2:$A$505=A120) * (WarehouseData!$B$2:$B$505=C120), 0))</f>
        <v>733</v>
      </c>
      <c r="K120" s="16">
        <f t="shared" si="2"/>
        <v>0.1948808147</v>
      </c>
      <c r="L120" s="16">
        <f t="shared" si="3"/>
        <v>0.2420521313</v>
      </c>
    </row>
    <row r="121" ht="14.25" customHeight="1">
      <c r="A121" s="17">
        <v>43957.0</v>
      </c>
      <c r="B121" s="11">
        <f t="shared" si="1"/>
        <v>19</v>
      </c>
      <c r="C121" s="18" t="s">
        <v>25</v>
      </c>
      <c r="D121" s="19">
        <v>8464.5</v>
      </c>
      <c r="E121" s="19">
        <v>739291.5</v>
      </c>
      <c r="F121" s="19">
        <v>651727.3679999999</v>
      </c>
      <c r="G121" s="20">
        <v>154318.62433846152</v>
      </c>
      <c r="H121" s="15">
        <f t="array" ref="H121">INDEX(WarehouseData!$C$2:$C$505, MATCH(1, (WarehouseData!$A$2:$A$505=A121) * (WarehouseData!$B$2:$B$505=C121), 0))</f>
        <v>15</v>
      </c>
      <c r="I121" s="15">
        <f t="array" ref="I121">INDEX(WarehouseData!$D$2:$D$505, MATCH(1, (WarehouseData!$A$2:$A$505=A121) * (WarehouseData!$B$2:$B$505=C121), 0))</f>
        <v>467</v>
      </c>
      <c r="J121" s="15">
        <f t="array" ref="J121">INDEX(WarehouseData!$E$2:$E$505, MATCH(1, (WarehouseData!$A$2:$A$505=A121) * (WarehouseData!$B$2:$B$505=C121), 0))</f>
        <v>389</v>
      </c>
      <c r="K121" s="16">
        <f t="shared" si="2"/>
        <v>0.1184433096</v>
      </c>
      <c r="L121" s="16">
        <f t="shared" si="3"/>
        <v>0.134356997</v>
      </c>
    </row>
    <row r="122" ht="14.25" customHeight="1">
      <c r="A122" s="10">
        <v>43957.0</v>
      </c>
      <c r="B122" s="11">
        <f t="shared" si="1"/>
        <v>19</v>
      </c>
      <c r="C122" s="12" t="s">
        <v>21</v>
      </c>
      <c r="D122" s="13">
        <v>24337.5</v>
      </c>
      <c r="E122" s="13">
        <v>2159350.5</v>
      </c>
      <c r="F122" s="13">
        <v>1715939.5399999998</v>
      </c>
      <c r="G122" s="14">
        <v>115138.50836153845</v>
      </c>
      <c r="H122" s="15">
        <f t="array" ref="H122">INDEX(WarehouseData!$C$2:$C$505, MATCH(1, (WarehouseData!$A$2:$A$505=A122) * (WarehouseData!$B$2:$B$505=C122), 0))</f>
        <v>19</v>
      </c>
      <c r="I122" s="15">
        <f t="array" ref="I122">INDEX(WarehouseData!$D$2:$D$505, MATCH(1, (WarehouseData!$A$2:$A$505=A122) * (WarehouseData!$B$2:$B$505=C122), 0))</f>
        <v>1509</v>
      </c>
      <c r="J122" s="15">
        <f t="array" ref="J122">INDEX(WarehouseData!$E$2:$E$505, MATCH(1, (WarehouseData!$A$2:$A$505=A122) * (WarehouseData!$B$2:$B$505=C122), 0))</f>
        <v>1374</v>
      </c>
      <c r="K122" s="16">
        <f t="shared" si="2"/>
        <v>0.2053445978</v>
      </c>
      <c r="L122" s="16">
        <f t="shared" si="3"/>
        <v>0.2584070998</v>
      </c>
    </row>
    <row r="123" ht="14.25" customHeight="1">
      <c r="A123" s="25">
        <v>43957.0</v>
      </c>
      <c r="B123" s="11">
        <f t="shared" si="1"/>
        <v>19</v>
      </c>
      <c r="C123" s="26" t="s">
        <v>22</v>
      </c>
      <c r="D123" s="27">
        <v>224779.5</v>
      </c>
      <c r="E123" s="27">
        <v>2.3032992E7</v>
      </c>
      <c r="F123" s="27">
        <v>1.6792969817999996E7</v>
      </c>
      <c r="G123" s="28">
        <v>443086.2530307692</v>
      </c>
      <c r="H123" s="15">
        <f t="array" ref="H123">INDEX(WarehouseData!$C$2:$C$505, MATCH(1, (WarehouseData!$A$2:$A$505=A123) * (WarehouseData!$B$2:$B$505=C123), 0))</f>
        <v>59</v>
      </c>
      <c r="I123" s="15">
        <f t="array" ref="I123">INDEX(WarehouseData!$D$2:$D$505, MATCH(1, (WarehouseData!$A$2:$A$505=A123) * (WarehouseData!$B$2:$B$505=C123), 0))</f>
        <v>14103</v>
      </c>
      <c r="J123" s="15">
        <f t="array" ref="J123">INDEX(WarehouseData!$E$2:$E$505, MATCH(1, (WarehouseData!$A$2:$A$505=A123) * (WarehouseData!$B$2:$B$505=C123), 0))</f>
        <v>13118</v>
      </c>
      <c r="K123" s="16">
        <f t="shared" si="2"/>
        <v>0.2709166999</v>
      </c>
      <c r="L123" s="16">
        <f t="shared" si="3"/>
        <v>0.3715853866</v>
      </c>
    </row>
    <row r="124" ht="14.25" customHeight="1">
      <c r="A124" s="10">
        <v>43957.0</v>
      </c>
      <c r="B124" s="11">
        <f t="shared" si="1"/>
        <v>19</v>
      </c>
      <c r="C124" s="12" t="s">
        <v>23</v>
      </c>
      <c r="D124" s="13">
        <v>216498.0</v>
      </c>
      <c r="E124" s="13">
        <v>2.21264445E7</v>
      </c>
      <c r="F124" s="13">
        <v>1.6128268832E7</v>
      </c>
      <c r="G124" s="14">
        <v>389877.53846153844</v>
      </c>
      <c r="H124" s="15">
        <f t="array" ref="H124">INDEX(WarehouseData!$C$2:$C$505, MATCH(1, (WarehouseData!$A$2:$A$505=A124) * (WarehouseData!$B$2:$B$505=C124), 0))</f>
        <v>54</v>
      </c>
      <c r="I124" s="15">
        <f t="array" ref="I124">INDEX(WarehouseData!$D$2:$D$505, MATCH(1, (WarehouseData!$A$2:$A$505=A124) * (WarehouseData!$B$2:$B$505=C124), 0))</f>
        <v>13406</v>
      </c>
      <c r="J124" s="15">
        <f t="array" ref="J124">INDEX(WarehouseData!$E$2:$E$505, MATCH(1, (WarehouseData!$A$2:$A$505=A124) * (WarehouseData!$B$2:$B$505=C124), 0))</f>
        <v>12518</v>
      </c>
      <c r="K124" s="16">
        <f t="shared" si="2"/>
        <v>0.2710862863</v>
      </c>
      <c r="L124" s="16">
        <f t="shared" si="3"/>
        <v>0.3719044946</v>
      </c>
    </row>
    <row r="125" ht="14.25" customHeight="1">
      <c r="A125" s="25">
        <v>43957.0</v>
      </c>
      <c r="B125" s="11">
        <f t="shared" si="1"/>
        <v>19</v>
      </c>
      <c r="C125" s="26" t="s">
        <v>24</v>
      </c>
      <c r="D125" s="27">
        <v>12468.0</v>
      </c>
      <c r="E125" s="27">
        <v>1016566.5</v>
      </c>
      <c r="F125" s="27">
        <v>858367.6039999999</v>
      </c>
      <c r="G125" s="28">
        <v>88833.63816923076</v>
      </c>
      <c r="H125" s="15">
        <f t="array" ref="H125">INDEX(WarehouseData!$C$2:$C$505, MATCH(1, (WarehouseData!$A$2:$A$505=A125) * (WarehouseData!$B$2:$B$505=C125), 0))</f>
        <v>15</v>
      </c>
      <c r="I125" s="15">
        <f t="array" ref="I125">INDEX(WarehouseData!$D$2:$D$505, MATCH(1, (WarehouseData!$A$2:$A$505=A125) * (WarehouseData!$B$2:$B$505=C125), 0))</f>
        <v>701</v>
      </c>
      <c r="J125" s="15">
        <f t="array" ref="J125">INDEX(WarehouseData!$E$2:$E$505, MATCH(1, (WarehouseData!$A$2:$A$505=A125) * (WarehouseData!$B$2:$B$505=C125), 0))</f>
        <v>611</v>
      </c>
      <c r="K125" s="16">
        <f t="shared" si="2"/>
        <v>0.155620804</v>
      </c>
      <c r="L125" s="16">
        <f t="shared" si="3"/>
        <v>0.1843020348</v>
      </c>
    </row>
    <row r="126" ht="14.25" customHeight="1">
      <c r="A126" s="21">
        <v>43958.0</v>
      </c>
      <c r="B126" s="11">
        <f t="shared" si="1"/>
        <v>19</v>
      </c>
      <c r="C126" s="22" t="s">
        <v>12</v>
      </c>
      <c r="D126" s="23">
        <v>27018.0</v>
      </c>
      <c r="E126" s="23">
        <v>2472213.0</v>
      </c>
      <c r="F126" s="23">
        <v>2000889.9870000002</v>
      </c>
      <c r="G126" s="24">
        <v>283287.8692307692</v>
      </c>
      <c r="H126" s="15">
        <f t="array" ref="H126">INDEX(WarehouseData!$C$2:$C$505, MATCH(1, (WarehouseData!$A$2:$A$505=A126) * (WarehouseData!$B$2:$B$505=C126), 0))</f>
        <v>21</v>
      </c>
      <c r="I126" s="15">
        <f t="array" ref="I126">INDEX(WarehouseData!$D$2:$D$505, MATCH(1, (WarehouseData!$A$2:$A$505=A126) * (WarehouseData!$B$2:$B$505=C126), 0))</f>
        <v>1542</v>
      </c>
      <c r="J126" s="15">
        <f t="array" ref="J126">INDEX(WarehouseData!$E$2:$E$505, MATCH(1, (WarehouseData!$A$2:$A$505=A126) * (WarehouseData!$B$2:$B$505=C126), 0))</f>
        <v>1405</v>
      </c>
      <c r="K126" s="16">
        <f t="shared" si="2"/>
        <v>0.1906482221</v>
      </c>
      <c r="L126" s="16">
        <f t="shared" si="3"/>
        <v>0.2355566853</v>
      </c>
    </row>
    <row r="127" ht="14.25" customHeight="1">
      <c r="A127" s="25">
        <v>43958.0</v>
      </c>
      <c r="B127" s="11">
        <f t="shared" si="1"/>
        <v>19</v>
      </c>
      <c r="C127" s="26" t="s">
        <v>13</v>
      </c>
      <c r="D127" s="27">
        <v>73204.5</v>
      </c>
      <c r="E127" s="27">
        <v>6591883.5</v>
      </c>
      <c r="F127" s="27">
        <v>5001227.671</v>
      </c>
      <c r="G127" s="28">
        <v>184167.76355384616</v>
      </c>
      <c r="H127" s="15">
        <f t="array" ref="H127">INDEX(WarehouseData!$C$2:$C$505, MATCH(1, (WarehouseData!$A$2:$A$505=A127) * (WarehouseData!$B$2:$B$505=C127), 0))</f>
        <v>31</v>
      </c>
      <c r="I127" s="15">
        <f t="array" ref="I127">INDEX(WarehouseData!$D$2:$D$505, MATCH(1, (WarehouseData!$A$2:$A$505=A127) * (WarehouseData!$B$2:$B$505=C127), 0))</f>
        <v>4903</v>
      </c>
      <c r="J127" s="15">
        <f t="array" ref="J127">INDEX(WarehouseData!$E$2:$E$505, MATCH(1, (WarehouseData!$A$2:$A$505=A127) * (WarehouseData!$B$2:$B$505=C127), 0))</f>
        <v>4527</v>
      </c>
      <c r="K127" s="16">
        <f t="shared" si="2"/>
        <v>0.2413052095</v>
      </c>
      <c r="L127" s="16">
        <f t="shared" si="3"/>
        <v>0.3180530729</v>
      </c>
    </row>
    <row r="128" ht="14.25" customHeight="1">
      <c r="A128" s="21">
        <v>43958.0</v>
      </c>
      <c r="B128" s="11">
        <f t="shared" si="1"/>
        <v>19</v>
      </c>
      <c r="C128" s="22" t="s">
        <v>14</v>
      </c>
      <c r="D128" s="23">
        <v>11029.5</v>
      </c>
      <c r="E128" s="23">
        <v>863754.0</v>
      </c>
      <c r="F128" s="23">
        <v>758428.735</v>
      </c>
      <c r="G128" s="24">
        <v>86710.8045076923</v>
      </c>
      <c r="H128" s="15">
        <f t="array" ref="H128">INDEX(WarehouseData!$C$2:$C$505, MATCH(1, (WarehouseData!$A$2:$A$505=A128) * (WarehouseData!$B$2:$B$505=C128), 0))</f>
        <v>10</v>
      </c>
      <c r="I128" s="15">
        <f t="array" ref="I128">INDEX(WarehouseData!$D$2:$D$505, MATCH(1, (WarehouseData!$A$2:$A$505=A128) * (WarehouseData!$B$2:$B$505=C128), 0))</f>
        <v>563</v>
      </c>
      <c r="J128" s="15">
        <f t="array" ref="J128">INDEX(WarehouseData!$E$2:$E$505, MATCH(1, (WarehouseData!$A$2:$A$505=A128) * (WarehouseData!$B$2:$B$505=C128), 0))</f>
        <v>486</v>
      </c>
      <c r="K128" s="16">
        <f t="shared" si="2"/>
        <v>0.1219389606</v>
      </c>
      <c r="L128" s="16">
        <f t="shared" si="3"/>
        <v>0.1388729885</v>
      </c>
    </row>
    <row r="129" ht="14.25" customHeight="1">
      <c r="A129" s="25">
        <v>43958.0</v>
      </c>
      <c r="B129" s="11">
        <f t="shared" si="1"/>
        <v>19</v>
      </c>
      <c r="C129" s="26" t="s">
        <v>15</v>
      </c>
      <c r="D129" s="27">
        <v>25468.5</v>
      </c>
      <c r="E129" s="27">
        <v>2350672.5</v>
      </c>
      <c r="F129" s="27">
        <v>1875294.65</v>
      </c>
      <c r="G129" s="28">
        <v>221739.45623076922</v>
      </c>
      <c r="H129" s="15">
        <f t="array" ref="H129">INDEX(WarehouseData!$C$2:$C$505, MATCH(1, (WarehouseData!$A$2:$A$505=A129) * (WarehouseData!$B$2:$B$505=C129), 0))</f>
        <v>19</v>
      </c>
      <c r="I129" s="15">
        <f t="array" ref="I129">INDEX(WarehouseData!$D$2:$D$505, MATCH(1, (WarehouseData!$A$2:$A$505=A129) * (WarehouseData!$B$2:$B$505=C129), 0))</f>
        <v>1530</v>
      </c>
      <c r="J129" s="15">
        <f t="array" ref="J129">INDEX(WarehouseData!$E$2:$E$505, MATCH(1, (WarehouseData!$A$2:$A$505=A129) * (WarehouseData!$B$2:$B$505=C129), 0))</f>
        <v>1338</v>
      </c>
      <c r="K129" s="16">
        <f t="shared" si="2"/>
        <v>0.2022305744</v>
      </c>
      <c r="L129" s="16">
        <f t="shared" si="3"/>
        <v>0.2534950174</v>
      </c>
    </row>
    <row r="130" ht="14.25" customHeight="1">
      <c r="A130" s="21">
        <v>43958.0</v>
      </c>
      <c r="B130" s="11">
        <f t="shared" si="1"/>
        <v>19</v>
      </c>
      <c r="C130" s="22" t="s">
        <v>16</v>
      </c>
      <c r="D130" s="23">
        <v>247813.5</v>
      </c>
      <c r="E130" s="23">
        <v>2.5325271E7</v>
      </c>
      <c r="F130" s="23">
        <v>1.8582990428E7</v>
      </c>
      <c r="G130" s="24">
        <v>865201.878576923</v>
      </c>
      <c r="H130" s="15">
        <f t="array" ref="H130">INDEX(WarehouseData!$C$2:$C$505, MATCH(1, (WarehouseData!$A$2:$A$505=A130) * (WarehouseData!$B$2:$B$505=C130), 0))</f>
        <v>129</v>
      </c>
      <c r="I130" s="15">
        <f t="array" ref="I130">INDEX(WarehouseData!$D$2:$D$505, MATCH(1, (WarehouseData!$A$2:$A$505=A130) * (WarehouseData!$B$2:$B$505=C130), 0))</f>
        <v>14582</v>
      </c>
      <c r="J130" s="15">
        <f t="array" ref="J130">INDEX(WarehouseData!$E$2:$E$505, MATCH(1, (WarehouseData!$A$2:$A$505=A130) * (WarehouseData!$B$2:$B$505=C130), 0))</f>
        <v>13512</v>
      </c>
      <c r="K130" s="16">
        <f t="shared" si="2"/>
        <v>0.266227381</v>
      </c>
      <c r="L130" s="16">
        <f t="shared" si="3"/>
        <v>0.3628199992</v>
      </c>
    </row>
    <row r="131" ht="14.25" customHeight="1">
      <c r="A131" s="25">
        <v>43958.0</v>
      </c>
      <c r="B131" s="11">
        <f t="shared" si="1"/>
        <v>19</v>
      </c>
      <c r="C131" s="26" t="s">
        <v>17</v>
      </c>
      <c r="D131" s="27">
        <v>319110.0</v>
      </c>
      <c r="E131" s="27">
        <v>3.3763989E7</v>
      </c>
      <c r="F131" s="27">
        <v>2.4610757489E7</v>
      </c>
      <c r="G131" s="28">
        <v>1101833.447230769</v>
      </c>
      <c r="H131" s="15">
        <f t="array" ref="H131">INDEX(WarehouseData!$C$2:$C$505, MATCH(1, (WarehouseData!$A$2:$A$505=A131) * (WarehouseData!$B$2:$B$505=C131), 0))</f>
        <v>125</v>
      </c>
      <c r="I131" s="15">
        <f t="array" ref="I131">INDEX(WarehouseData!$D$2:$D$505, MATCH(1, (WarehouseData!$A$2:$A$505=A131) * (WarehouseData!$B$2:$B$505=C131), 0))</f>
        <v>18014</v>
      </c>
      <c r="J131" s="15">
        <f t="array" ref="J131">INDEX(WarehouseData!$E$2:$E$505, MATCH(1, (WarehouseData!$A$2:$A$505=A131) * (WarehouseData!$B$2:$B$505=C131), 0))</f>
        <v>16675</v>
      </c>
      <c r="K131" s="16">
        <f t="shared" si="2"/>
        <v>0.2710944939</v>
      </c>
      <c r="L131" s="16">
        <f t="shared" si="3"/>
        <v>0.3719199425</v>
      </c>
    </row>
    <row r="132" ht="14.25" customHeight="1">
      <c r="A132" s="21">
        <v>43958.0</v>
      </c>
      <c r="B132" s="11">
        <f t="shared" si="1"/>
        <v>19</v>
      </c>
      <c r="C132" s="22" t="s">
        <v>18</v>
      </c>
      <c r="D132" s="23">
        <v>71067.0</v>
      </c>
      <c r="E132" s="23">
        <v>6175837.5</v>
      </c>
      <c r="F132" s="23">
        <v>4747959.614</v>
      </c>
      <c r="G132" s="24">
        <v>157793.27424615383</v>
      </c>
      <c r="H132" s="15">
        <f t="array" ref="H132">INDEX(WarehouseData!$C$2:$C$505, MATCH(1, (WarehouseData!$A$2:$A$505=A132) * (WarehouseData!$B$2:$B$505=C132), 0))</f>
        <v>36</v>
      </c>
      <c r="I132" s="15">
        <f t="array" ref="I132">INDEX(WarehouseData!$D$2:$D$505, MATCH(1, (WarehouseData!$A$2:$A$505=A132) * (WarehouseData!$B$2:$B$505=C132), 0))</f>
        <v>4826</v>
      </c>
      <c r="J132" s="15">
        <f t="array" ref="J132">INDEX(WarehouseData!$E$2:$E$505, MATCH(1, (WarehouseData!$A$2:$A$505=A132) * (WarehouseData!$B$2:$B$505=C132), 0))</f>
        <v>4426</v>
      </c>
      <c r="K132" s="16">
        <f t="shared" si="2"/>
        <v>0.2312039276</v>
      </c>
      <c r="L132" s="16">
        <f t="shared" si="3"/>
        <v>0.300735053</v>
      </c>
    </row>
    <row r="133" ht="14.25" customHeight="1">
      <c r="A133" s="25">
        <v>43958.0</v>
      </c>
      <c r="B133" s="11">
        <f t="shared" si="1"/>
        <v>19</v>
      </c>
      <c r="C133" s="26" t="s">
        <v>19</v>
      </c>
      <c r="D133" s="27">
        <v>32851.5</v>
      </c>
      <c r="E133" s="27">
        <v>2934504.0</v>
      </c>
      <c r="F133" s="27">
        <v>2253872.138</v>
      </c>
      <c r="G133" s="28">
        <v>160756.50769230767</v>
      </c>
      <c r="H133" s="15">
        <f t="array" ref="H133">INDEX(WarehouseData!$C$2:$C$505, MATCH(1, (WarehouseData!$A$2:$A$505=A133) * (WarehouseData!$B$2:$B$505=C133), 0))</f>
        <v>21</v>
      </c>
      <c r="I133" s="15">
        <f t="array" ref="I133">INDEX(WarehouseData!$D$2:$D$505, MATCH(1, (WarehouseData!$A$2:$A$505=A133) * (WarehouseData!$B$2:$B$505=C133), 0))</f>
        <v>1879</v>
      </c>
      <c r="J133" s="15">
        <f t="array" ref="J133">INDEX(WarehouseData!$E$2:$E$505, MATCH(1, (WarehouseData!$A$2:$A$505=A133) * (WarehouseData!$B$2:$B$505=C133), 0))</f>
        <v>1695</v>
      </c>
      <c r="K133" s="16">
        <f t="shared" si="2"/>
        <v>0.2319410238</v>
      </c>
      <c r="L133" s="16">
        <f t="shared" si="3"/>
        <v>0.3019833515</v>
      </c>
    </row>
    <row r="134" ht="14.25" customHeight="1">
      <c r="A134" s="21">
        <v>43958.0</v>
      </c>
      <c r="B134" s="11">
        <f t="shared" si="1"/>
        <v>19</v>
      </c>
      <c r="C134" s="22" t="s">
        <v>20</v>
      </c>
      <c r="D134" s="23">
        <v>12705.0</v>
      </c>
      <c r="E134" s="23">
        <v>1123894.5</v>
      </c>
      <c r="F134" s="23">
        <v>898508.497</v>
      </c>
      <c r="G134" s="24">
        <v>273904.8153076923</v>
      </c>
      <c r="H134" s="15">
        <f t="array" ref="H134">INDEX(WarehouseData!$C$2:$C$505, MATCH(1, (WarehouseData!$A$2:$A$505=A134) * (WarehouseData!$B$2:$B$505=C134), 0))</f>
        <v>15</v>
      </c>
      <c r="I134" s="15">
        <f t="array" ref="I134">INDEX(WarehouseData!$D$2:$D$505, MATCH(1, (WarehouseData!$A$2:$A$505=A134) * (WarehouseData!$B$2:$B$505=C134), 0))</f>
        <v>805</v>
      </c>
      <c r="J134" s="15">
        <f t="array" ref="J134">INDEX(WarehouseData!$E$2:$E$505, MATCH(1, (WarehouseData!$A$2:$A$505=A134) * (WarehouseData!$B$2:$B$505=C134), 0))</f>
        <v>703</v>
      </c>
      <c r="K134" s="16">
        <f t="shared" si="2"/>
        <v>0.2005401779</v>
      </c>
      <c r="L134" s="16">
        <f t="shared" si="3"/>
        <v>0.2508445983</v>
      </c>
    </row>
    <row r="135" ht="14.25" customHeight="1">
      <c r="A135" s="25">
        <v>43958.0</v>
      </c>
      <c r="B135" s="11">
        <f t="shared" si="1"/>
        <v>19</v>
      </c>
      <c r="C135" s="26" t="s">
        <v>25</v>
      </c>
      <c r="D135" s="27">
        <v>8719.5</v>
      </c>
      <c r="E135" s="27">
        <v>769276.5</v>
      </c>
      <c r="F135" s="27">
        <v>654599.977</v>
      </c>
      <c r="G135" s="28">
        <v>184385.1884923077</v>
      </c>
      <c r="H135" s="15">
        <f t="array" ref="H135">INDEX(WarehouseData!$C$2:$C$505, MATCH(1, (WarehouseData!$A$2:$A$505=A135) * (WarehouseData!$B$2:$B$505=C135), 0))</f>
        <v>15</v>
      </c>
      <c r="I135" s="15">
        <f t="array" ref="I135">INDEX(WarehouseData!$D$2:$D$505, MATCH(1, (WarehouseData!$A$2:$A$505=A135) * (WarehouseData!$B$2:$B$505=C135), 0))</f>
        <v>480</v>
      </c>
      <c r="J135" s="15">
        <f t="array" ref="J135">INDEX(WarehouseData!$E$2:$E$505, MATCH(1, (WarehouseData!$A$2:$A$505=A135) * (WarehouseData!$B$2:$B$505=C135), 0))</f>
        <v>398</v>
      </c>
      <c r="K135" s="16">
        <f t="shared" si="2"/>
        <v>0.1490706177</v>
      </c>
      <c r="L135" s="16">
        <f t="shared" si="3"/>
        <v>0.1751856508</v>
      </c>
    </row>
    <row r="136" ht="14.25" customHeight="1">
      <c r="A136" s="21">
        <v>43958.0</v>
      </c>
      <c r="B136" s="11">
        <f t="shared" si="1"/>
        <v>19</v>
      </c>
      <c r="C136" s="22" t="s">
        <v>21</v>
      </c>
      <c r="D136" s="23">
        <v>26184.0</v>
      </c>
      <c r="E136" s="23">
        <v>2308336.5</v>
      </c>
      <c r="F136" s="23">
        <v>1837113.1940000001</v>
      </c>
      <c r="G136" s="24">
        <v>115064.43612307693</v>
      </c>
      <c r="H136" s="15">
        <f t="array" ref="H136">INDEX(WarehouseData!$C$2:$C$505, MATCH(1, (WarehouseData!$A$2:$A$505=A136) * (WarehouseData!$B$2:$B$505=C136), 0))</f>
        <v>19</v>
      </c>
      <c r="I136" s="15">
        <f t="array" ref="I136">INDEX(WarehouseData!$D$2:$D$505, MATCH(1, (WarehouseData!$A$2:$A$505=A136) * (WarehouseData!$B$2:$B$505=C136), 0))</f>
        <v>1580</v>
      </c>
      <c r="J136" s="15">
        <f t="array" ref="J136">INDEX(WarehouseData!$E$2:$E$505, MATCH(1, (WarehouseData!$A$2:$A$505=A136) * (WarehouseData!$B$2:$B$505=C136), 0))</f>
        <v>1435</v>
      </c>
      <c r="K136" s="16">
        <f t="shared" si="2"/>
        <v>0.2041397803</v>
      </c>
      <c r="L136" s="16">
        <f t="shared" si="3"/>
        <v>0.2565020531</v>
      </c>
    </row>
    <row r="137" ht="14.25" customHeight="1">
      <c r="A137" s="25">
        <v>43958.0</v>
      </c>
      <c r="B137" s="11">
        <f t="shared" si="1"/>
        <v>19</v>
      </c>
      <c r="C137" s="26" t="s">
        <v>22</v>
      </c>
      <c r="D137" s="27">
        <v>219411.0</v>
      </c>
      <c r="E137" s="27">
        <v>2.246013E7</v>
      </c>
      <c r="F137" s="27">
        <v>1.6627687641E7</v>
      </c>
      <c r="G137" s="28">
        <v>518998.75384615385</v>
      </c>
      <c r="H137" s="15">
        <f t="array" ref="H137">INDEX(WarehouseData!$C$2:$C$505, MATCH(1, (WarehouseData!$A$2:$A$505=A137) * (WarehouseData!$B$2:$B$505=C137), 0))</f>
        <v>59</v>
      </c>
      <c r="I137" s="15">
        <f t="array" ref="I137">INDEX(WarehouseData!$D$2:$D$505, MATCH(1, (WarehouseData!$A$2:$A$505=A137) * (WarehouseData!$B$2:$B$505=C137), 0))</f>
        <v>13495</v>
      </c>
      <c r="J137" s="15">
        <f t="array" ref="J137">INDEX(WarehouseData!$E$2:$E$505, MATCH(1, (WarehouseData!$A$2:$A$505=A137) * (WarehouseData!$B$2:$B$505=C137), 0))</f>
        <v>12517</v>
      </c>
      <c r="K137" s="16">
        <f t="shared" si="2"/>
        <v>0.259679813</v>
      </c>
      <c r="L137" s="16">
        <f t="shared" si="3"/>
        <v>0.3507668946</v>
      </c>
    </row>
    <row r="138" ht="14.25" customHeight="1">
      <c r="A138" s="21">
        <v>43958.0</v>
      </c>
      <c r="B138" s="11">
        <f t="shared" si="1"/>
        <v>19</v>
      </c>
      <c r="C138" s="22" t="s">
        <v>23</v>
      </c>
      <c r="D138" s="23">
        <v>209415.0</v>
      </c>
      <c r="E138" s="23">
        <v>2.1463023E7</v>
      </c>
      <c r="F138" s="23">
        <v>1.5847839739E7</v>
      </c>
      <c r="G138" s="24">
        <v>521163.8769230769</v>
      </c>
      <c r="H138" s="15">
        <f t="array" ref="H138">INDEX(WarehouseData!$C$2:$C$505, MATCH(1, (WarehouseData!$A$2:$A$505=A138) * (WarehouseData!$B$2:$B$505=C138), 0))</f>
        <v>54</v>
      </c>
      <c r="I138" s="15">
        <f t="array" ref="I138">INDEX(WarehouseData!$D$2:$D$505, MATCH(1, (WarehouseData!$A$2:$A$505=A138) * (WarehouseData!$B$2:$B$505=C138), 0))</f>
        <v>12743</v>
      </c>
      <c r="J138" s="15">
        <f t="array" ref="J138">INDEX(WarehouseData!$E$2:$E$505, MATCH(1, (WarehouseData!$A$2:$A$505=A138) * (WarehouseData!$B$2:$B$505=C138), 0))</f>
        <v>11858</v>
      </c>
      <c r="K138" s="16">
        <f t="shared" si="2"/>
        <v>0.2616212665</v>
      </c>
      <c r="L138" s="16">
        <f t="shared" si="3"/>
        <v>0.3543185288</v>
      </c>
    </row>
    <row r="139" ht="14.25" customHeight="1">
      <c r="A139" s="25">
        <v>43958.0</v>
      </c>
      <c r="B139" s="11">
        <f t="shared" si="1"/>
        <v>19</v>
      </c>
      <c r="C139" s="26" t="s">
        <v>24</v>
      </c>
      <c r="D139" s="27">
        <v>11719.5</v>
      </c>
      <c r="E139" s="27">
        <v>965880.0</v>
      </c>
      <c r="F139" s="27">
        <v>809986.386</v>
      </c>
      <c r="G139" s="28">
        <v>106745.03623846154</v>
      </c>
      <c r="H139" s="15">
        <f t="array" ref="H139">INDEX(WarehouseData!$C$2:$C$505, MATCH(1, (WarehouseData!$A$2:$A$505=A139) * (WarehouseData!$B$2:$B$505=C139), 0))</f>
        <v>15</v>
      </c>
      <c r="I139" s="15">
        <f t="array" ref="I139">INDEX(WarehouseData!$D$2:$D$505, MATCH(1, (WarehouseData!$A$2:$A$505=A139) * (WarehouseData!$B$2:$B$505=C139), 0))</f>
        <v>676</v>
      </c>
      <c r="J139" s="15">
        <f t="array" ref="J139">INDEX(WarehouseData!$E$2:$E$505, MATCH(1, (WarehouseData!$A$2:$A$505=A139) * (WarehouseData!$B$2:$B$505=C139), 0))</f>
        <v>591</v>
      </c>
      <c r="K139" s="16">
        <f t="shared" si="2"/>
        <v>0.1614006026</v>
      </c>
      <c r="L139" s="16">
        <f t="shared" si="3"/>
        <v>0.1924644867</v>
      </c>
    </row>
    <row r="140" ht="14.25" customHeight="1">
      <c r="A140" s="10">
        <v>43959.0</v>
      </c>
      <c r="B140" s="11">
        <f t="shared" si="1"/>
        <v>19</v>
      </c>
      <c r="C140" s="12" t="s">
        <v>12</v>
      </c>
      <c r="D140" s="13">
        <v>29409.0</v>
      </c>
      <c r="E140" s="13">
        <v>2645160.0</v>
      </c>
      <c r="F140" s="13">
        <v>2133443.3049999997</v>
      </c>
      <c r="G140" s="14">
        <v>355537.44449230767</v>
      </c>
      <c r="H140" s="15">
        <f t="array" ref="H140">INDEX(WarehouseData!$C$2:$C$505, MATCH(1, (WarehouseData!$A$2:$A$505=A140) * (WarehouseData!$B$2:$B$505=C140), 0))</f>
        <v>21</v>
      </c>
      <c r="I140" s="15">
        <f t="array" ref="I140">INDEX(WarehouseData!$D$2:$D$505, MATCH(1, (WarehouseData!$A$2:$A$505=A140) * (WarehouseData!$B$2:$B$505=C140), 0))</f>
        <v>1646</v>
      </c>
      <c r="J140" s="15">
        <f t="array" ref="J140">INDEX(WarehouseData!$E$2:$E$505, MATCH(1, (WarehouseData!$A$2:$A$505=A140) * (WarehouseData!$B$2:$B$505=C140), 0))</f>
        <v>1492</v>
      </c>
      <c r="K140" s="16">
        <f t="shared" si="2"/>
        <v>0.1934539669</v>
      </c>
      <c r="L140" s="16">
        <f t="shared" si="3"/>
        <v>0.2398548365</v>
      </c>
    </row>
    <row r="141" ht="14.25" customHeight="1">
      <c r="A141" s="17">
        <v>43959.0</v>
      </c>
      <c r="B141" s="11">
        <f t="shared" si="1"/>
        <v>19</v>
      </c>
      <c r="C141" s="18" t="s">
        <v>13</v>
      </c>
      <c r="D141" s="19">
        <v>69544.5</v>
      </c>
      <c r="E141" s="19">
        <v>6293776.5</v>
      </c>
      <c r="F141" s="19">
        <v>4773839.938</v>
      </c>
      <c r="G141" s="20">
        <v>201777.4038153846</v>
      </c>
      <c r="H141" s="15">
        <f t="array" ref="H141">INDEX(WarehouseData!$C$2:$C$505, MATCH(1, (WarehouseData!$A$2:$A$505=A141) * (WarehouseData!$B$2:$B$505=C141), 0))</f>
        <v>31</v>
      </c>
      <c r="I141" s="15">
        <f t="array" ref="I141">INDEX(WarehouseData!$D$2:$D$505, MATCH(1, (WarehouseData!$A$2:$A$505=A141) * (WarehouseData!$B$2:$B$505=C141), 0))</f>
        <v>4635</v>
      </c>
      <c r="J141" s="15">
        <f t="array" ref="J141">INDEX(WarehouseData!$E$2:$E$505, MATCH(1, (WarehouseData!$A$2:$A$505=A141) * (WarehouseData!$B$2:$B$505=C141), 0))</f>
        <v>4266</v>
      </c>
      <c r="K141" s="16">
        <f t="shared" si="2"/>
        <v>0.2414983376</v>
      </c>
      <c r="L141" s="16">
        <f t="shared" si="3"/>
        <v>0.3183886728</v>
      </c>
    </row>
    <row r="142" ht="14.25" customHeight="1">
      <c r="A142" s="10">
        <v>43959.0</v>
      </c>
      <c r="B142" s="11">
        <f t="shared" si="1"/>
        <v>19</v>
      </c>
      <c r="C142" s="12" t="s">
        <v>14</v>
      </c>
      <c r="D142" s="13">
        <v>12528.0</v>
      </c>
      <c r="E142" s="13">
        <v>959703.0</v>
      </c>
      <c r="F142" s="13">
        <v>861486.475</v>
      </c>
      <c r="G142" s="14">
        <v>87212.13076923077</v>
      </c>
      <c r="H142" s="15">
        <f t="array" ref="H142">INDEX(WarehouseData!$C$2:$C$505, MATCH(1, (WarehouseData!$A$2:$A$505=A142) * (WarehouseData!$B$2:$B$505=C142), 0))</f>
        <v>10</v>
      </c>
      <c r="I142" s="15">
        <f t="array" ref="I142">INDEX(WarehouseData!$D$2:$D$505, MATCH(1, (WarehouseData!$A$2:$A$505=A142) * (WarehouseData!$B$2:$B$505=C142), 0))</f>
        <v>638</v>
      </c>
      <c r="J142" s="15">
        <f t="array" ref="J142">INDEX(WarehouseData!$E$2:$E$505, MATCH(1, (WarehouseData!$A$2:$A$505=A142) * (WarehouseData!$B$2:$B$505=C142), 0))</f>
        <v>547</v>
      </c>
      <c r="K142" s="16">
        <f t="shared" si="2"/>
        <v>0.1023405418</v>
      </c>
      <c r="L142" s="16">
        <f t="shared" si="3"/>
        <v>0.1140082031</v>
      </c>
    </row>
    <row r="143" ht="14.25" customHeight="1">
      <c r="A143" s="17">
        <v>43959.0</v>
      </c>
      <c r="B143" s="11">
        <f t="shared" si="1"/>
        <v>19</v>
      </c>
      <c r="C143" s="18" t="s">
        <v>15</v>
      </c>
      <c r="D143" s="19">
        <v>25294.5</v>
      </c>
      <c r="E143" s="19">
        <v>2271454.5</v>
      </c>
      <c r="F143" s="19">
        <v>1811009.8979999998</v>
      </c>
      <c r="G143" s="20">
        <v>151659.17713846153</v>
      </c>
      <c r="H143" s="15">
        <f t="array" ref="H143">INDEX(WarehouseData!$C$2:$C$505, MATCH(1, (WarehouseData!$A$2:$A$505=A143) * (WarehouseData!$B$2:$B$505=C143), 0))</f>
        <v>19</v>
      </c>
      <c r="I143" s="15">
        <f t="array" ref="I143">INDEX(WarehouseData!$D$2:$D$505, MATCH(1, (WarehouseData!$A$2:$A$505=A143) * (WarehouseData!$B$2:$B$505=C143), 0))</f>
        <v>1522</v>
      </c>
      <c r="J143" s="15">
        <f t="array" ref="J143">INDEX(WarehouseData!$E$2:$E$505, MATCH(1, (WarehouseData!$A$2:$A$505=A143) * (WarehouseData!$B$2:$B$505=C143), 0))</f>
        <v>1340</v>
      </c>
      <c r="K143" s="16">
        <f t="shared" si="2"/>
        <v>0.2027091461</v>
      </c>
      <c r="L143" s="16">
        <f t="shared" si="3"/>
        <v>0.2542474243</v>
      </c>
    </row>
    <row r="144" ht="14.25" customHeight="1">
      <c r="A144" s="10">
        <v>43959.0</v>
      </c>
      <c r="B144" s="11">
        <f t="shared" si="1"/>
        <v>19</v>
      </c>
      <c r="C144" s="12" t="s">
        <v>16</v>
      </c>
      <c r="D144" s="13">
        <v>370092.0</v>
      </c>
      <c r="E144" s="13">
        <v>3.80915565E7</v>
      </c>
      <c r="F144" s="13">
        <v>2.8012065349999998E7</v>
      </c>
      <c r="G144" s="14">
        <v>725212.9959230769</v>
      </c>
      <c r="H144" s="15">
        <f t="array" ref="H144">INDEX(WarehouseData!$C$2:$C$505, MATCH(1, (WarehouseData!$A$2:$A$505=A144) * (WarehouseData!$B$2:$B$505=C144), 0))</f>
        <v>129</v>
      </c>
      <c r="I144" s="15">
        <f t="array" ref="I144">INDEX(WarehouseData!$D$2:$D$505, MATCH(1, (WarehouseData!$A$2:$A$505=A144) * (WarehouseData!$B$2:$B$505=C144), 0))</f>
        <v>20452</v>
      </c>
      <c r="J144" s="15">
        <f t="array" ref="J144">INDEX(WarehouseData!$E$2:$E$505, MATCH(1, (WarehouseData!$A$2:$A$505=A144) * (WarehouseData!$B$2:$B$505=C144), 0))</f>
        <v>18857</v>
      </c>
      <c r="K144" s="16">
        <f t="shared" si="2"/>
        <v>0.2646122153</v>
      </c>
      <c r="L144" s="16">
        <f t="shared" si="3"/>
        <v>0.3598267755</v>
      </c>
    </row>
    <row r="145" ht="14.25" customHeight="1">
      <c r="A145" s="17">
        <v>43959.0</v>
      </c>
      <c r="B145" s="11">
        <f t="shared" si="1"/>
        <v>19</v>
      </c>
      <c r="C145" s="18" t="s">
        <v>17</v>
      </c>
      <c r="D145" s="19">
        <v>463530.0</v>
      </c>
      <c r="E145" s="19">
        <v>4.91231805E7</v>
      </c>
      <c r="F145" s="19">
        <v>3.6012087989E7</v>
      </c>
      <c r="G145" s="20">
        <v>700442.1153769231</v>
      </c>
      <c r="H145" s="15">
        <f t="array" ref="H145">INDEX(WarehouseData!$C$2:$C$505, MATCH(1, (WarehouseData!$A$2:$A$505=A145) * (WarehouseData!$B$2:$B$505=C145), 0))</f>
        <v>125</v>
      </c>
      <c r="I145" s="15">
        <f t="array" ref="I145">INDEX(WarehouseData!$D$2:$D$505, MATCH(1, (WarehouseData!$A$2:$A$505=A145) * (WarehouseData!$B$2:$B$505=C145), 0))</f>
        <v>24620</v>
      </c>
      <c r="J145" s="15">
        <f t="array" ref="J145">INDEX(WarehouseData!$E$2:$E$505, MATCH(1, (WarehouseData!$A$2:$A$505=A145) * (WarehouseData!$B$2:$B$505=C145), 0))</f>
        <v>22641</v>
      </c>
      <c r="K145" s="16">
        <f t="shared" si="2"/>
        <v>0.266902354</v>
      </c>
      <c r="L145" s="16">
        <f t="shared" si="3"/>
        <v>0.3640747661</v>
      </c>
    </row>
    <row r="146" ht="14.25" customHeight="1">
      <c r="A146" s="10">
        <v>43959.0</v>
      </c>
      <c r="B146" s="11">
        <f t="shared" si="1"/>
        <v>19</v>
      </c>
      <c r="C146" s="12" t="s">
        <v>18</v>
      </c>
      <c r="D146" s="13">
        <v>61804.5</v>
      </c>
      <c r="E146" s="13">
        <v>5365708.5</v>
      </c>
      <c r="F146" s="13">
        <v>4091691.3249999997</v>
      </c>
      <c r="G146" s="14">
        <v>232169.67161538458</v>
      </c>
      <c r="H146" s="15">
        <f t="array" ref="H146">INDEX(WarehouseData!$C$2:$C$505, MATCH(1, (WarehouseData!$A$2:$A$505=A146) * (WarehouseData!$B$2:$B$505=C146), 0))</f>
        <v>36</v>
      </c>
      <c r="I146" s="15">
        <f t="array" ref="I146">INDEX(WarehouseData!$D$2:$D$505, MATCH(1, (WarehouseData!$A$2:$A$505=A146) * (WarehouseData!$B$2:$B$505=C146), 0))</f>
        <v>4199</v>
      </c>
      <c r="J146" s="15">
        <f t="array" ref="J146">INDEX(WarehouseData!$E$2:$E$505, MATCH(1, (WarehouseData!$A$2:$A$505=A146) * (WarehouseData!$B$2:$B$505=C146), 0))</f>
        <v>3867</v>
      </c>
      <c r="K146" s="16">
        <f t="shared" si="2"/>
        <v>0.2374368967</v>
      </c>
      <c r="L146" s="16">
        <f t="shared" si="3"/>
        <v>0.3113668832</v>
      </c>
    </row>
    <row r="147" ht="14.25" customHeight="1">
      <c r="A147" s="17">
        <v>43959.0</v>
      </c>
      <c r="B147" s="11">
        <f t="shared" si="1"/>
        <v>19</v>
      </c>
      <c r="C147" s="18" t="s">
        <v>19</v>
      </c>
      <c r="D147" s="19">
        <v>34399.5</v>
      </c>
      <c r="E147" s="19">
        <v>3201358.5</v>
      </c>
      <c r="F147" s="19">
        <v>2481896.334</v>
      </c>
      <c r="G147" s="20">
        <v>156377.12456923077</v>
      </c>
      <c r="H147" s="15">
        <f t="array" ref="H147">INDEX(WarehouseData!$C$2:$C$505, MATCH(1, (WarehouseData!$A$2:$A$505=A147) * (WarehouseData!$B$2:$B$505=C147), 0))</f>
        <v>21</v>
      </c>
      <c r="I147" s="15">
        <f t="array" ref="I147">INDEX(WarehouseData!$D$2:$D$505, MATCH(1, (WarehouseData!$A$2:$A$505=A147) * (WarehouseData!$B$2:$B$505=C147), 0))</f>
        <v>1957</v>
      </c>
      <c r="J147" s="15">
        <f t="array" ref="J147">INDEX(WarehouseData!$E$2:$E$505, MATCH(1, (WarehouseData!$A$2:$A$505=A147) * (WarehouseData!$B$2:$B$505=C147), 0))</f>
        <v>1755</v>
      </c>
      <c r="K147" s="16">
        <f t="shared" si="2"/>
        <v>0.2247365192</v>
      </c>
      <c r="L147" s="16">
        <f t="shared" si="3"/>
        <v>0.289884052</v>
      </c>
    </row>
    <row r="148" ht="14.25" customHeight="1">
      <c r="A148" s="10">
        <v>43959.0</v>
      </c>
      <c r="B148" s="11">
        <f t="shared" si="1"/>
        <v>19</v>
      </c>
      <c r="C148" s="12" t="s">
        <v>20</v>
      </c>
      <c r="D148" s="13">
        <v>14494.5</v>
      </c>
      <c r="E148" s="13">
        <v>1269786.0</v>
      </c>
      <c r="F148" s="13">
        <v>1018857.6680000001</v>
      </c>
      <c r="G148" s="14">
        <v>197493.53076923077</v>
      </c>
      <c r="H148" s="15">
        <f t="array" ref="H148">INDEX(WarehouseData!$C$2:$C$505, MATCH(1, (WarehouseData!$A$2:$A$505=A148) * (WarehouseData!$B$2:$B$505=C148), 0))</f>
        <v>15</v>
      </c>
      <c r="I148" s="15">
        <f t="array" ref="I148">INDEX(WarehouseData!$D$2:$D$505, MATCH(1, (WarehouseData!$A$2:$A$505=A148) * (WarehouseData!$B$2:$B$505=C148), 0))</f>
        <v>879</v>
      </c>
      <c r="J148" s="15">
        <f t="array" ref="J148">INDEX(WarehouseData!$E$2:$E$505, MATCH(1, (WarehouseData!$A$2:$A$505=A148) * (WarehouseData!$B$2:$B$505=C148), 0))</f>
        <v>768</v>
      </c>
      <c r="K148" s="16">
        <f t="shared" si="2"/>
        <v>0.1976146626</v>
      </c>
      <c r="L148" s="16">
        <f t="shared" si="3"/>
        <v>0.2462839903</v>
      </c>
    </row>
    <row r="149" ht="14.25" customHeight="1">
      <c r="A149" s="17">
        <v>43959.0</v>
      </c>
      <c r="B149" s="11">
        <f t="shared" si="1"/>
        <v>19</v>
      </c>
      <c r="C149" s="18" t="s">
        <v>25</v>
      </c>
      <c r="D149" s="19">
        <v>9058.5</v>
      </c>
      <c r="E149" s="19">
        <v>798759.0</v>
      </c>
      <c r="F149" s="19">
        <v>669115.9369999999</v>
      </c>
      <c r="G149" s="20">
        <v>171987.47030000002</v>
      </c>
      <c r="H149" s="15">
        <f t="array" ref="H149">INDEX(WarehouseData!$C$2:$C$505, MATCH(1, (WarehouseData!$A$2:$A$505=A149) * (WarehouseData!$B$2:$B$505=C149), 0))</f>
        <v>15</v>
      </c>
      <c r="I149" s="15">
        <f t="array" ref="I149">INDEX(WarehouseData!$D$2:$D$505, MATCH(1, (WarehouseData!$A$2:$A$505=A149) * (WarehouseData!$B$2:$B$505=C149), 0))</f>
        <v>492</v>
      </c>
      <c r="J149" s="15">
        <f t="array" ref="J149">INDEX(WarehouseData!$E$2:$E$505, MATCH(1, (WarehouseData!$A$2:$A$505=A149) * (WarehouseData!$B$2:$B$505=C149), 0))</f>
        <v>412</v>
      </c>
      <c r="K149" s="16">
        <f t="shared" si="2"/>
        <v>0.1623056053</v>
      </c>
      <c r="L149" s="16">
        <f t="shared" si="3"/>
        <v>0.1937527652</v>
      </c>
    </row>
    <row r="150" ht="14.25" customHeight="1">
      <c r="A150" s="10">
        <v>43959.0</v>
      </c>
      <c r="B150" s="11">
        <f t="shared" si="1"/>
        <v>19</v>
      </c>
      <c r="C150" s="12" t="s">
        <v>21</v>
      </c>
      <c r="D150" s="13">
        <v>25020.0</v>
      </c>
      <c r="E150" s="13">
        <v>2235960.0</v>
      </c>
      <c r="F150" s="13">
        <v>1780335.608</v>
      </c>
      <c r="G150" s="14">
        <v>140320.89928461539</v>
      </c>
      <c r="H150" s="15">
        <f t="array" ref="H150">INDEX(WarehouseData!$C$2:$C$505, MATCH(1, (WarehouseData!$A$2:$A$505=A150) * (WarehouseData!$B$2:$B$505=C150), 0))</f>
        <v>19</v>
      </c>
      <c r="I150" s="15">
        <f t="array" ref="I150">INDEX(WarehouseData!$D$2:$D$505, MATCH(1, (WarehouseData!$A$2:$A$505=A150) * (WarehouseData!$B$2:$B$505=C150), 0))</f>
        <v>1520</v>
      </c>
      <c r="J150" s="15">
        <f t="array" ref="J150">INDEX(WarehouseData!$E$2:$E$505, MATCH(1, (WarehouseData!$A$2:$A$505=A150) * (WarehouseData!$B$2:$B$505=C150), 0))</f>
        <v>1380</v>
      </c>
      <c r="K150" s="16">
        <f t="shared" si="2"/>
        <v>0.2037712625</v>
      </c>
      <c r="L150" s="16">
        <f t="shared" si="3"/>
        <v>0.2559205073</v>
      </c>
    </row>
    <row r="151" ht="14.25" customHeight="1">
      <c r="A151" s="17">
        <v>43959.0</v>
      </c>
      <c r="B151" s="11">
        <f t="shared" si="1"/>
        <v>19</v>
      </c>
      <c r="C151" s="18" t="s">
        <v>22</v>
      </c>
      <c r="D151" s="19">
        <v>232701.0</v>
      </c>
      <c r="E151" s="19">
        <v>2.38819485E7</v>
      </c>
      <c r="F151" s="19">
        <v>1.7462223404E7</v>
      </c>
      <c r="G151" s="20">
        <v>512464.9846153846</v>
      </c>
      <c r="H151" s="15">
        <f t="array" ref="H151">INDEX(WarehouseData!$C$2:$C$505, MATCH(1, (WarehouseData!$A$2:$A$505=A151) * (WarehouseData!$B$2:$B$505=C151), 0))</f>
        <v>59</v>
      </c>
      <c r="I151" s="15">
        <f t="array" ref="I151">INDEX(WarehouseData!$D$2:$D$505, MATCH(1, (WarehouseData!$A$2:$A$505=A151) * (WarehouseData!$B$2:$B$505=C151), 0))</f>
        <v>14098</v>
      </c>
      <c r="J151" s="15">
        <f t="array" ref="J151">INDEX(WarehouseData!$E$2:$E$505, MATCH(1, (WarehouseData!$A$2:$A$505=A151) * (WarehouseData!$B$2:$B$505=C151), 0))</f>
        <v>13106</v>
      </c>
      <c r="K151" s="16">
        <f t="shared" si="2"/>
        <v>0.2688107755</v>
      </c>
      <c r="L151" s="16">
        <f t="shared" si="3"/>
        <v>0.3676350341</v>
      </c>
    </row>
    <row r="152" ht="14.25" customHeight="1">
      <c r="A152" s="10">
        <v>43959.0</v>
      </c>
      <c r="B152" s="11">
        <f t="shared" si="1"/>
        <v>19</v>
      </c>
      <c r="C152" s="12" t="s">
        <v>23</v>
      </c>
      <c r="D152" s="13">
        <v>225076.5</v>
      </c>
      <c r="E152" s="13">
        <v>2.28460785E7</v>
      </c>
      <c r="F152" s="13">
        <v>1.6722171227E7</v>
      </c>
      <c r="G152" s="14">
        <v>479024.68461538455</v>
      </c>
      <c r="H152" s="15">
        <f t="array" ref="H152">INDEX(WarehouseData!$C$2:$C$505, MATCH(1, (WarehouseData!$A$2:$A$505=A152) * (WarehouseData!$B$2:$B$505=C152), 0))</f>
        <v>54</v>
      </c>
      <c r="I152" s="15">
        <f t="array" ref="I152">INDEX(WarehouseData!$D$2:$D$505, MATCH(1, (WarehouseData!$A$2:$A$505=A152) * (WarehouseData!$B$2:$B$505=C152), 0))</f>
        <v>13563</v>
      </c>
      <c r="J152" s="15">
        <f t="array" ref="J152">INDEX(WarehouseData!$E$2:$E$505, MATCH(1, (WarehouseData!$A$2:$A$505=A152) * (WarehouseData!$B$2:$B$505=C152), 0))</f>
        <v>12604</v>
      </c>
      <c r="K152" s="16">
        <f t="shared" si="2"/>
        <v>0.2680506973</v>
      </c>
      <c r="L152" s="16">
        <f t="shared" si="3"/>
        <v>0.3662148408</v>
      </c>
    </row>
    <row r="153" ht="14.25" customHeight="1">
      <c r="A153" s="17">
        <v>43959.0</v>
      </c>
      <c r="B153" s="11">
        <f t="shared" si="1"/>
        <v>19</v>
      </c>
      <c r="C153" s="18" t="s">
        <v>24</v>
      </c>
      <c r="D153" s="19">
        <v>12976.5</v>
      </c>
      <c r="E153" s="19">
        <v>1046848.5</v>
      </c>
      <c r="F153" s="19">
        <v>892743.7459999999</v>
      </c>
      <c r="G153" s="20">
        <v>396844.24095384614</v>
      </c>
      <c r="H153" s="15">
        <f t="array" ref="H153">INDEX(WarehouseData!$C$2:$C$505, MATCH(1, (WarehouseData!$A$2:$A$505=A153) * (WarehouseData!$B$2:$B$505=C153), 0))</f>
        <v>15</v>
      </c>
      <c r="I153" s="15">
        <f t="array" ref="I153">INDEX(WarehouseData!$D$2:$D$505, MATCH(1, (WarehouseData!$A$2:$A$505=A153) * (WarehouseData!$B$2:$B$505=C153), 0))</f>
        <v>703</v>
      </c>
      <c r="J153" s="15">
        <f t="array" ref="J153">INDEX(WarehouseData!$E$2:$E$505, MATCH(1, (WarehouseData!$A$2:$A$505=A153) * (WarehouseData!$B$2:$B$505=C153), 0))</f>
        <v>609</v>
      </c>
      <c r="K153" s="16">
        <f t="shared" si="2"/>
        <v>0.1472082675</v>
      </c>
      <c r="L153" s="16">
        <f t="shared" si="3"/>
        <v>0.1726192479</v>
      </c>
    </row>
    <row r="154" ht="14.25" customHeight="1">
      <c r="A154" s="10">
        <v>43960.0</v>
      </c>
      <c r="B154" s="11">
        <f t="shared" si="1"/>
        <v>19</v>
      </c>
      <c r="C154" s="12" t="s">
        <v>12</v>
      </c>
      <c r="D154" s="13">
        <v>31147.5</v>
      </c>
      <c r="E154" s="13">
        <v>2831019.0</v>
      </c>
      <c r="F154" s="13">
        <v>2261296.276</v>
      </c>
      <c r="G154" s="14">
        <v>225845.0</v>
      </c>
      <c r="H154" s="15">
        <f t="array" ref="H154">INDEX(WarehouseData!$C$2:$C$505, MATCH(1, (WarehouseData!$A$2:$A$505=A154) * (WarehouseData!$B$2:$B$505=C154), 0))</f>
        <v>21</v>
      </c>
      <c r="I154" s="15">
        <f t="array" ref="I154">INDEX(WarehouseData!$D$2:$D$505, MATCH(1, (WarehouseData!$A$2:$A$505=A154) * (WarehouseData!$B$2:$B$505=C154), 0))</f>
        <v>1735</v>
      </c>
      <c r="J154" s="15">
        <f t="array" ref="J154">INDEX(WarehouseData!$E$2:$E$505, MATCH(1, (WarehouseData!$A$2:$A$505=A154) * (WarehouseData!$B$2:$B$505=C154), 0))</f>
        <v>1568</v>
      </c>
      <c r="K154" s="16">
        <f t="shared" si="2"/>
        <v>0.2012429885</v>
      </c>
      <c r="L154" s="16">
        <f t="shared" si="3"/>
        <v>0.2519451918</v>
      </c>
    </row>
    <row r="155" ht="14.25" customHeight="1">
      <c r="A155" s="17">
        <v>43960.0</v>
      </c>
      <c r="B155" s="11">
        <f t="shared" si="1"/>
        <v>19</v>
      </c>
      <c r="C155" s="18" t="s">
        <v>13</v>
      </c>
      <c r="D155" s="19">
        <v>69720.0</v>
      </c>
      <c r="E155" s="19">
        <v>6264933.0</v>
      </c>
      <c r="F155" s="19">
        <v>4726931.9569999995</v>
      </c>
      <c r="G155" s="20">
        <v>294634.3553076923</v>
      </c>
      <c r="H155" s="15">
        <f t="array" ref="H155">INDEX(WarehouseData!$C$2:$C$505, MATCH(1, (WarehouseData!$A$2:$A$505=A155) * (WarehouseData!$B$2:$B$505=C155), 0))</f>
        <v>31</v>
      </c>
      <c r="I155" s="15">
        <f t="array" ref="I155">INDEX(WarehouseData!$D$2:$D$505, MATCH(1, (WarehouseData!$A$2:$A$505=A155) * (WarehouseData!$B$2:$B$505=C155), 0))</f>
        <v>4556</v>
      </c>
      <c r="J155" s="15">
        <f t="array" ref="J155">INDEX(WarehouseData!$E$2:$E$505, MATCH(1, (WarehouseData!$A$2:$A$505=A155) * (WarehouseData!$B$2:$B$505=C155), 0))</f>
        <v>4220</v>
      </c>
      <c r="K155" s="16">
        <f t="shared" si="2"/>
        <v>0.2454936139</v>
      </c>
      <c r="L155" s="16">
        <f t="shared" si="3"/>
        <v>0.3253698291</v>
      </c>
    </row>
    <row r="156" ht="14.25" customHeight="1">
      <c r="A156" s="21">
        <v>43960.0</v>
      </c>
      <c r="B156" s="11">
        <f t="shared" si="1"/>
        <v>19</v>
      </c>
      <c r="C156" s="22" t="s">
        <v>14</v>
      </c>
      <c r="D156" s="23">
        <v>13216.5</v>
      </c>
      <c r="E156" s="23">
        <v>1046400.0</v>
      </c>
      <c r="F156" s="23">
        <v>937716.1579999999</v>
      </c>
      <c r="G156" s="24">
        <v>61387.77692307692</v>
      </c>
      <c r="H156" s="15">
        <f t="array" ref="H156">INDEX(WarehouseData!$C$2:$C$505, MATCH(1, (WarehouseData!$A$2:$A$505=A156) * (WarehouseData!$B$2:$B$505=C156), 0))</f>
        <v>10</v>
      </c>
      <c r="I156" s="15">
        <f t="array" ref="I156">INDEX(WarehouseData!$D$2:$D$505, MATCH(1, (WarehouseData!$A$2:$A$505=A156) * (WarehouseData!$B$2:$B$505=C156), 0))</f>
        <v>644</v>
      </c>
      <c r="J156" s="15">
        <f t="array" ref="J156">INDEX(WarehouseData!$E$2:$E$505, MATCH(1, (WarehouseData!$A$2:$A$505=A156) * (WarehouseData!$B$2:$B$505=C156), 0))</f>
        <v>559</v>
      </c>
      <c r="K156" s="16">
        <f t="shared" si="2"/>
        <v>0.1038645279</v>
      </c>
      <c r="L156" s="16">
        <f t="shared" si="3"/>
        <v>0.1159027079</v>
      </c>
    </row>
    <row r="157" ht="14.25" customHeight="1">
      <c r="A157" s="17">
        <v>43960.0</v>
      </c>
      <c r="B157" s="11">
        <f t="shared" si="1"/>
        <v>19</v>
      </c>
      <c r="C157" s="18" t="s">
        <v>15</v>
      </c>
      <c r="D157" s="19">
        <v>32079.0</v>
      </c>
      <c r="E157" s="19">
        <v>2902167.0</v>
      </c>
      <c r="F157" s="19">
        <v>2319890.346</v>
      </c>
      <c r="G157" s="20">
        <v>194963.39216923076</v>
      </c>
      <c r="H157" s="15">
        <f t="array" ref="H157">INDEX(WarehouseData!$C$2:$C$505, MATCH(1, (WarehouseData!$A$2:$A$505=A157) * (WarehouseData!$B$2:$B$505=C157), 0))</f>
        <v>19</v>
      </c>
      <c r="I157" s="15">
        <f t="array" ref="I157">INDEX(WarehouseData!$D$2:$D$505, MATCH(1, (WarehouseData!$A$2:$A$505=A157) * (WarehouseData!$B$2:$B$505=C157), 0))</f>
        <v>1851</v>
      </c>
      <c r="J157" s="15">
        <f t="array" ref="J157">INDEX(WarehouseData!$E$2:$E$505, MATCH(1, (WarehouseData!$A$2:$A$505=A157) * (WarehouseData!$B$2:$B$505=C157), 0))</f>
        <v>1635</v>
      </c>
      <c r="K157" s="16">
        <f t="shared" si="2"/>
        <v>0.2006351302</v>
      </c>
      <c r="L157" s="16">
        <f t="shared" si="3"/>
        <v>0.2509931795</v>
      </c>
    </row>
    <row r="158" ht="14.25" customHeight="1">
      <c r="A158" s="10">
        <v>43960.0</v>
      </c>
      <c r="B158" s="11">
        <f t="shared" si="1"/>
        <v>19</v>
      </c>
      <c r="C158" s="12" t="s">
        <v>16</v>
      </c>
      <c r="D158" s="13">
        <v>285972.0</v>
      </c>
      <c r="E158" s="13">
        <v>2.9768199E7</v>
      </c>
      <c r="F158" s="13">
        <v>2.1483666921E7</v>
      </c>
      <c r="G158" s="14">
        <v>549316.9501538462</v>
      </c>
      <c r="H158" s="15">
        <f t="array" ref="H158">INDEX(WarehouseData!$C$2:$C$505, MATCH(1, (WarehouseData!$A$2:$A$505=A158) * (WarehouseData!$B$2:$B$505=C158), 0))</f>
        <v>129</v>
      </c>
      <c r="I158" s="15">
        <f t="array" ref="I158">INDEX(WarehouseData!$D$2:$D$505, MATCH(1, (WarehouseData!$A$2:$A$505=A158) * (WarehouseData!$B$2:$B$505=C158), 0))</f>
        <v>16420</v>
      </c>
      <c r="J158" s="15">
        <f t="array" ref="J158">INDEX(WarehouseData!$E$2:$E$505, MATCH(1, (WarehouseData!$A$2:$A$505=A158) * (WarehouseData!$B$2:$B$505=C158), 0))</f>
        <v>15169</v>
      </c>
      <c r="K158" s="16">
        <f t="shared" si="2"/>
        <v>0.2783014209</v>
      </c>
      <c r="L158" s="16">
        <f t="shared" si="3"/>
        <v>0.3856200205</v>
      </c>
    </row>
    <row r="159" ht="14.25" customHeight="1">
      <c r="A159" s="25">
        <v>43960.0</v>
      </c>
      <c r="B159" s="11">
        <f t="shared" si="1"/>
        <v>19</v>
      </c>
      <c r="C159" s="26" t="s">
        <v>17</v>
      </c>
      <c r="D159" s="27">
        <v>359214.0</v>
      </c>
      <c r="E159" s="27">
        <v>3.8693427E7</v>
      </c>
      <c r="F159" s="27">
        <v>2.7863789055E7</v>
      </c>
      <c r="G159" s="28">
        <v>582268.7261538461</v>
      </c>
      <c r="H159" s="15">
        <f t="array" ref="H159">INDEX(WarehouseData!$C$2:$C$505, MATCH(1, (WarehouseData!$A$2:$A$505=A159) * (WarehouseData!$B$2:$B$505=C159), 0))</f>
        <v>125</v>
      </c>
      <c r="I159" s="15">
        <f t="array" ref="I159">INDEX(WarehouseData!$D$2:$D$505, MATCH(1, (WarehouseData!$A$2:$A$505=A159) * (WarehouseData!$B$2:$B$505=C159), 0))</f>
        <v>20132</v>
      </c>
      <c r="J159" s="15">
        <f t="array" ref="J159">INDEX(WarehouseData!$E$2:$E$505, MATCH(1, (WarehouseData!$A$2:$A$505=A159) * (WarehouseData!$B$2:$B$505=C159), 0))</f>
        <v>18617</v>
      </c>
      <c r="K159" s="16">
        <f t="shared" si="2"/>
        <v>0.2798831426</v>
      </c>
      <c r="L159" s="16">
        <f t="shared" si="3"/>
        <v>0.388663506</v>
      </c>
    </row>
    <row r="160" ht="14.25" customHeight="1">
      <c r="A160" s="21">
        <v>43960.0</v>
      </c>
      <c r="B160" s="11">
        <f t="shared" si="1"/>
        <v>19</v>
      </c>
      <c r="C160" s="22" t="s">
        <v>18</v>
      </c>
      <c r="D160" s="23">
        <v>83373.0</v>
      </c>
      <c r="E160" s="23">
        <v>7253427.0</v>
      </c>
      <c r="F160" s="23">
        <v>5531366.381</v>
      </c>
      <c r="G160" s="24">
        <v>221053.87967692307</v>
      </c>
      <c r="H160" s="15">
        <f t="array" ref="H160">INDEX(WarehouseData!$C$2:$C$505, MATCH(1, (WarehouseData!$A$2:$A$505=A160) * (WarehouseData!$B$2:$B$505=C160), 0))</f>
        <v>36</v>
      </c>
      <c r="I160" s="15">
        <f t="array" ref="I160">INDEX(WarehouseData!$D$2:$D$505, MATCH(1, (WarehouseData!$A$2:$A$505=A160) * (WarehouseData!$B$2:$B$505=C160), 0))</f>
        <v>5413</v>
      </c>
      <c r="J160" s="15">
        <f t="array" ref="J160">INDEX(WarehouseData!$E$2:$E$505, MATCH(1, (WarehouseData!$A$2:$A$505=A160) * (WarehouseData!$B$2:$B$505=C160), 0))</f>
        <v>4959</v>
      </c>
      <c r="K160" s="16">
        <f t="shared" si="2"/>
        <v>0.2374133798</v>
      </c>
      <c r="L160" s="16">
        <f t="shared" si="3"/>
        <v>0.3113264428</v>
      </c>
    </row>
    <row r="161" ht="14.25" customHeight="1">
      <c r="A161" s="25">
        <v>43960.0</v>
      </c>
      <c r="B161" s="11">
        <f t="shared" si="1"/>
        <v>19</v>
      </c>
      <c r="C161" s="26" t="s">
        <v>19</v>
      </c>
      <c r="D161" s="27">
        <v>32239.5</v>
      </c>
      <c r="E161" s="27">
        <v>3084892.5</v>
      </c>
      <c r="F161" s="27">
        <v>2384575.363</v>
      </c>
      <c r="G161" s="28">
        <v>184346.05176923078</v>
      </c>
      <c r="H161" s="15">
        <f t="array" ref="H161">INDEX(WarehouseData!$C$2:$C$505, MATCH(1, (WarehouseData!$A$2:$A$505=A161) * (WarehouseData!$B$2:$B$505=C161), 0))</f>
        <v>21</v>
      </c>
      <c r="I161" s="15">
        <f t="array" ref="I161">INDEX(WarehouseData!$D$2:$D$505, MATCH(1, (WarehouseData!$A$2:$A$505=A161) * (WarehouseData!$B$2:$B$505=C161), 0))</f>
        <v>1891</v>
      </c>
      <c r="J161" s="15">
        <f t="array" ref="J161">INDEX(WarehouseData!$E$2:$E$505, MATCH(1, (WarehouseData!$A$2:$A$505=A161) * (WarehouseData!$B$2:$B$505=C161), 0))</f>
        <v>1709</v>
      </c>
      <c r="K161" s="16">
        <f t="shared" si="2"/>
        <v>0.2270150863</v>
      </c>
      <c r="L161" s="16">
        <f t="shared" si="3"/>
        <v>0.293686309</v>
      </c>
    </row>
    <row r="162" ht="14.25" customHeight="1">
      <c r="A162" s="10">
        <v>43960.0</v>
      </c>
      <c r="B162" s="11">
        <f t="shared" si="1"/>
        <v>19</v>
      </c>
      <c r="C162" s="12" t="s">
        <v>20</v>
      </c>
      <c r="D162" s="13">
        <v>13948.5</v>
      </c>
      <c r="E162" s="13">
        <v>1222932.0</v>
      </c>
      <c r="F162" s="13">
        <v>974409.1449999999</v>
      </c>
      <c r="G162" s="14">
        <v>299208.26923076925</v>
      </c>
      <c r="H162" s="15">
        <f t="array" ref="H162">INDEX(WarehouseData!$C$2:$C$505, MATCH(1, (WarehouseData!$A$2:$A$505=A162) * (WarehouseData!$B$2:$B$505=C162), 0))</f>
        <v>15</v>
      </c>
      <c r="I162" s="15">
        <f t="array" ref="I162">INDEX(WarehouseData!$D$2:$D$505, MATCH(1, (WarehouseData!$A$2:$A$505=A162) * (WarehouseData!$B$2:$B$505=C162), 0))</f>
        <v>849</v>
      </c>
      <c r="J162" s="15">
        <f t="array" ref="J162">INDEX(WarehouseData!$E$2:$E$505, MATCH(1, (WarehouseData!$A$2:$A$505=A162) * (WarehouseData!$B$2:$B$505=C162), 0))</f>
        <v>740</v>
      </c>
      <c r="K162" s="16">
        <f t="shared" si="2"/>
        <v>0.2032188666</v>
      </c>
      <c r="L162" s="16">
        <f t="shared" si="3"/>
        <v>0.2550497974</v>
      </c>
    </row>
    <row r="163" ht="14.25" customHeight="1">
      <c r="A163" s="25">
        <v>43960.0</v>
      </c>
      <c r="B163" s="11">
        <f t="shared" si="1"/>
        <v>19</v>
      </c>
      <c r="C163" s="26" t="s">
        <v>25</v>
      </c>
      <c r="D163" s="27">
        <v>12037.5</v>
      </c>
      <c r="E163" s="27">
        <v>1081216.5</v>
      </c>
      <c r="F163" s="27">
        <v>910141.155</v>
      </c>
      <c r="G163" s="28">
        <v>143296.04318461538</v>
      </c>
      <c r="H163" s="15">
        <f t="array" ref="H163">INDEX(WarehouseData!$C$2:$C$505, MATCH(1, (WarehouseData!$A$2:$A$505=A163) * (WarehouseData!$B$2:$B$505=C163), 0))</f>
        <v>15</v>
      </c>
      <c r="I163" s="15">
        <f t="array" ref="I163">INDEX(WarehouseData!$D$2:$D$505, MATCH(1, (WarehouseData!$A$2:$A$505=A163) * (WarehouseData!$B$2:$B$505=C163), 0))</f>
        <v>623</v>
      </c>
      <c r="J163" s="15">
        <f t="array" ref="J163">INDEX(WarehouseData!$E$2:$E$505, MATCH(1, (WarehouseData!$A$2:$A$505=A163) * (WarehouseData!$B$2:$B$505=C163), 0))</f>
        <v>535</v>
      </c>
      <c r="K163" s="16">
        <f t="shared" si="2"/>
        <v>0.1582248745</v>
      </c>
      <c r="L163" s="16">
        <f t="shared" si="3"/>
        <v>0.1879657282</v>
      </c>
    </row>
    <row r="164" ht="14.25" customHeight="1">
      <c r="A164" s="21">
        <v>43960.0</v>
      </c>
      <c r="B164" s="11">
        <f t="shared" si="1"/>
        <v>19</v>
      </c>
      <c r="C164" s="22" t="s">
        <v>21</v>
      </c>
      <c r="D164" s="23">
        <v>26271.0</v>
      </c>
      <c r="E164" s="23">
        <v>2384937.0</v>
      </c>
      <c r="F164" s="23">
        <v>1880070.5110000002</v>
      </c>
      <c r="G164" s="24">
        <v>141472.14615384614</v>
      </c>
      <c r="H164" s="15">
        <f t="array" ref="H164">INDEX(WarehouseData!$C$2:$C$505, MATCH(1, (WarehouseData!$A$2:$A$505=A164) * (WarehouseData!$B$2:$B$505=C164), 0))</f>
        <v>19</v>
      </c>
      <c r="I164" s="15">
        <f t="array" ref="I164">INDEX(WarehouseData!$D$2:$D$505, MATCH(1, (WarehouseData!$A$2:$A$505=A164) * (WarehouseData!$B$2:$B$505=C164), 0))</f>
        <v>1542</v>
      </c>
      <c r="J164" s="15">
        <f t="array" ref="J164">INDEX(WarehouseData!$E$2:$E$505, MATCH(1, (WarehouseData!$A$2:$A$505=A164) * (WarehouseData!$B$2:$B$505=C164), 0))</f>
        <v>1412</v>
      </c>
      <c r="K164" s="16">
        <f t="shared" si="2"/>
        <v>0.2116896543</v>
      </c>
      <c r="L164" s="16">
        <f t="shared" si="3"/>
        <v>0.2685359331</v>
      </c>
    </row>
    <row r="165" ht="14.25" customHeight="1">
      <c r="A165" s="17">
        <v>43960.0</v>
      </c>
      <c r="B165" s="11">
        <f t="shared" si="1"/>
        <v>19</v>
      </c>
      <c r="C165" s="18" t="s">
        <v>22</v>
      </c>
      <c r="D165" s="19">
        <v>188319.0</v>
      </c>
      <c r="E165" s="19">
        <v>1.92186315E7</v>
      </c>
      <c r="F165" s="19">
        <v>1.3973128512E7</v>
      </c>
      <c r="G165" s="20">
        <v>403874.8839461538</v>
      </c>
      <c r="H165" s="15">
        <f t="array" ref="H165">INDEX(WarehouseData!$C$2:$C$505, MATCH(1, (WarehouseData!$A$2:$A$505=A165) * (WarehouseData!$B$2:$B$505=C165), 0))</f>
        <v>59</v>
      </c>
      <c r="I165" s="15">
        <f t="array" ref="I165">INDEX(WarehouseData!$D$2:$D$505, MATCH(1, (WarehouseData!$A$2:$A$505=A165) * (WarehouseData!$B$2:$B$505=C165), 0))</f>
        <v>12016</v>
      </c>
      <c r="J165" s="15">
        <f t="array" ref="J165">INDEX(WarehouseData!$E$2:$E$505, MATCH(1, (WarehouseData!$A$2:$A$505=A165) * (WarehouseData!$B$2:$B$505=C165), 0))</f>
        <v>11137</v>
      </c>
      <c r="K165" s="16">
        <f t="shared" si="2"/>
        <v>0.2729384237</v>
      </c>
      <c r="L165" s="16">
        <f t="shared" si="3"/>
        <v>0.3753993233</v>
      </c>
    </row>
    <row r="166" ht="14.25" customHeight="1">
      <c r="A166" s="21">
        <v>43960.0</v>
      </c>
      <c r="B166" s="11">
        <f t="shared" si="1"/>
        <v>19</v>
      </c>
      <c r="C166" s="22" t="s">
        <v>23</v>
      </c>
      <c r="D166" s="23">
        <v>177976.5</v>
      </c>
      <c r="E166" s="23">
        <v>1.80857985E7</v>
      </c>
      <c r="F166" s="23">
        <v>1.3150397668E7</v>
      </c>
      <c r="G166" s="24">
        <v>444057.733476923</v>
      </c>
      <c r="H166" s="15">
        <f t="array" ref="H166">INDEX(WarehouseData!$C$2:$C$505, MATCH(1, (WarehouseData!$A$2:$A$505=A166) * (WarehouseData!$B$2:$B$505=C166), 0))</f>
        <v>54</v>
      </c>
      <c r="I166" s="15">
        <f t="array" ref="I166">INDEX(WarehouseData!$D$2:$D$505, MATCH(1, (WarehouseData!$A$2:$A$505=A166) * (WarehouseData!$B$2:$B$505=C166), 0))</f>
        <v>11288</v>
      </c>
      <c r="J166" s="15">
        <f t="array" ref="J166">INDEX(WarehouseData!$E$2:$E$505, MATCH(1, (WarehouseData!$A$2:$A$505=A166) * (WarehouseData!$B$2:$B$505=C166), 0))</f>
        <v>10492</v>
      </c>
      <c r="K166" s="16">
        <f t="shared" si="2"/>
        <v>0.2728881908</v>
      </c>
      <c r="L166" s="16">
        <f t="shared" si="3"/>
        <v>0.3753043031</v>
      </c>
    </row>
    <row r="167" ht="14.25" customHeight="1">
      <c r="A167" s="17">
        <v>43960.0</v>
      </c>
      <c r="B167" s="11">
        <f t="shared" si="1"/>
        <v>19</v>
      </c>
      <c r="C167" s="18" t="s">
        <v>24</v>
      </c>
      <c r="D167" s="19">
        <v>11745.0</v>
      </c>
      <c r="E167" s="19">
        <v>955801.5</v>
      </c>
      <c r="F167" s="19">
        <v>795942.652</v>
      </c>
      <c r="G167" s="20">
        <v>165952.05877692305</v>
      </c>
      <c r="H167" s="15">
        <f t="array" ref="H167">INDEX(WarehouseData!$C$2:$C$505, MATCH(1, (WarehouseData!$A$2:$A$505=A167) * (WarehouseData!$B$2:$B$505=C167), 0))</f>
        <v>15</v>
      </c>
      <c r="I167" s="15">
        <f t="array" ref="I167">INDEX(WarehouseData!$D$2:$D$505, MATCH(1, (WarehouseData!$A$2:$A$505=A167) * (WarehouseData!$B$2:$B$505=C167), 0))</f>
        <v>654</v>
      </c>
      <c r="J167" s="15">
        <f t="array" ref="J167">INDEX(WarehouseData!$E$2:$E$505, MATCH(1, (WarehouseData!$A$2:$A$505=A167) * (WarehouseData!$B$2:$B$505=C167), 0))</f>
        <v>570</v>
      </c>
      <c r="K167" s="16">
        <f t="shared" si="2"/>
        <v>0.1672510955</v>
      </c>
      <c r="L167" s="16">
        <f t="shared" si="3"/>
        <v>0.2008421682</v>
      </c>
    </row>
    <row r="168" ht="14.25" customHeight="1">
      <c r="A168" s="21">
        <v>43961.0</v>
      </c>
      <c r="B168" s="11">
        <f t="shared" si="1"/>
        <v>19</v>
      </c>
      <c r="C168" s="22" t="s">
        <v>12</v>
      </c>
      <c r="D168" s="23">
        <v>36619.5</v>
      </c>
      <c r="E168" s="23">
        <v>3312967.5</v>
      </c>
      <c r="F168" s="23">
        <v>2647972.343</v>
      </c>
      <c r="G168" s="24">
        <v>371661.6538461539</v>
      </c>
      <c r="H168" s="15">
        <f t="array" ref="H168">INDEX(WarehouseData!$C$2:$C$505, MATCH(1, (WarehouseData!$A$2:$A$505=A168) * (WarehouseData!$B$2:$B$505=C168), 0))</f>
        <v>21</v>
      </c>
      <c r="I168" s="15">
        <f t="array" ref="I168">INDEX(WarehouseData!$D$2:$D$505, MATCH(1, (WarehouseData!$A$2:$A$505=A168) * (WarehouseData!$B$2:$B$505=C168), 0))</f>
        <v>2016</v>
      </c>
      <c r="J168" s="15">
        <f t="array" ref="J168">INDEX(WarehouseData!$E$2:$E$505, MATCH(1, (WarehouseData!$A$2:$A$505=A168) * (WarehouseData!$B$2:$B$505=C168), 0))</f>
        <v>1846</v>
      </c>
      <c r="K168" s="16">
        <f t="shared" si="2"/>
        <v>0.2007249262</v>
      </c>
      <c r="L168" s="16">
        <f t="shared" si="3"/>
        <v>0.2511337245</v>
      </c>
    </row>
    <row r="169" ht="14.25" customHeight="1">
      <c r="A169" s="25">
        <v>43961.0</v>
      </c>
      <c r="B169" s="11">
        <f t="shared" si="1"/>
        <v>19</v>
      </c>
      <c r="C169" s="26" t="s">
        <v>13</v>
      </c>
      <c r="D169" s="27">
        <v>84132.0</v>
      </c>
      <c r="E169" s="27">
        <v>7483194.0</v>
      </c>
      <c r="F169" s="27">
        <v>5637882.125</v>
      </c>
      <c r="G169" s="28">
        <v>126673.26923076922</v>
      </c>
      <c r="H169" s="15">
        <f t="array" ref="H169">INDEX(WarehouseData!$C$2:$C$505, MATCH(1, (WarehouseData!$A$2:$A$505=A169) * (WarehouseData!$B$2:$B$505=C169), 0))</f>
        <v>31</v>
      </c>
      <c r="I169" s="15">
        <f t="array" ref="I169">INDEX(WarehouseData!$D$2:$D$505, MATCH(1, (WarehouseData!$A$2:$A$505=A169) * (WarehouseData!$B$2:$B$505=C169), 0))</f>
        <v>5495</v>
      </c>
      <c r="J169" s="15">
        <f t="array" ref="J169">INDEX(WarehouseData!$E$2:$E$505, MATCH(1, (WarehouseData!$A$2:$A$505=A169) * (WarehouseData!$B$2:$B$505=C169), 0))</f>
        <v>5093</v>
      </c>
      <c r="K169" s="16">
        <f t="shared" si="2"/>
        <v>0.2465941515</v>
      </c>
      <c r="L169" s="16">
        <f t="shared" si="3"/>
        <v>0.3273058631</v>
      </c>
    </row>
    <row r="170" ht="14.25" customHeight="1">
      <c r="A170" s="21">
        <v>43961.0</v>
      </c>
      <c r="B170" s="11">
        <f t="shared" si="1"/>
        <v>19</v>
      </c>
      <c r="C170" s="22" t="s">
        <v>14</v>
      </c>
      <c r="D170" s="23">
        <v>12918.0</v>
      </c>
      <c r="E170" s="23">
        <v>1004788.5</v>
      </c>
      <c r="F170" s="23">
        <v>896111.803</v>
      </c>
      <c r="G170" s="24">
        <v>99729.92307692306</v>
      </c>
      <c r="H170" s="15">
        <f t="array" ref="H170">INDEX(WarehouseData!$C$2:$C$505, MATCH(1, (WarehouseData!$A$2:$A$505=A170) * (WarehouseData!$B$2:$B$505=C170), 0))</f>
        <v>10</v>
      </c>
      <c r="I170" s="15">
        <f t="array" ref="I170">INDEX(WarehouseData!$D$2:$D$505, MATCH(1, (WarehouseData!$A$2:$A$505=A170) * (WarehouseData!$B$2:$B$505=C170), 0))</f>
        <v>642</v>
      </c>
      <c r="J170" s="15">
        <f t="array" ref="J170">INDEX(WarehouseData!$E$2:$E$505, MATCH(1, (WarehouseData!$A$2:$A$505=A170) * (WarehouseData!$B$2:$B$505=C170), 0))</f>
        <v>556</v>
      </c>
      <c r="K170" s="16">
        <f t="shared" si="2"/>
        <v>0.1081587787</v>
      </c>
      <c r="L170" s="16">
        <f t="shared" si="3"/>
        <v>0.1212758237</v>
      </c>
    </row>
    <row r="171" ht="14.25" customHeight="1">
      <c r="A171" s="25">
        <v>43961.0</v>
      </c>
      <c r="B171" s="11">
        <f t="shared" si="1"/>
        <v>19</v>
      </c>
      <c r="C171" s="26" t="s">
        <v>15</v>
      </c>
      <c r="D171" s="27">
        <v>31399.5</v>
      </c>
      <c r="E171" s="27">
        <v>2862298.5</v>
      </c>
      <c r="F171" s="27">
        <v>2267667.519</v>
      </c>
      <c r="G171" s="28">
        <v>169650.86923076923</v>
      </c>
      <c r="H171" s="15">
        <f t="array" ref="H171">INDEX(WarehouseData!$C$2:$C$505, MATCH(1, (WarehouseData!$A$2:$A$505=A171) * (WarehouseData!$B$2:$B$505=C171), 0))</f>
        <v>19</v>
      </c>
      <c r="I171" s="15">
        <f t="array" ref="I171">INDEX(WarehouseData!$D$2:$D$505, MATCH(1, (WarehouseData!$A$2:$A$505=A171) * (WarehouseData!$B$2:$B$505=C171), 0))</f>
        <v>1848</v>
      </c>
      <c r="J171" s="15">
        <f t="array" ref="J171">INDEX(WarehouseData!$E$2:$E$505, MATCH(1, (WarehouseData!$A$2:$A$505=A171) * (WarehouseData!$B$2:$B$505=C171), 0))</f>
        <v>1649</v>
      </c>
      <c r="K171" s="16">
        <f t="shared" si="2"/>
        <v>0.2077459709</v>
      </c>
      <c r="L171" s="16">
        <f t="shared" si="3"/>
        <v>0.262221413</v>
      </c>
    </row>
    <row r="172" ht="14.25" customHeight="1">
      <c r="A172" s="21">
        <v>43961.0</v>
      </c>
      <c r="B172" s="11">
        <f t="shared" si="1"/>
        <v>19</v>
      </c>
      <c r="C172" s="22" t="s">
        <v>16</v>
      </c>
      <c r="D172" s="23">
        <v>287206.5</v>
      </c>
      <c r="E172" s="23">
        <v>2.953617610605E7</v>
      </c>
      <c r="F172" s="23">
        <v>2.1276357106E7</v>
      </c>
      <c r="G172" s="24">
        <v>541588.8935615384</v>
      </c>
      <c r="H172" s="15">
        <f t="array" ref="H172">INDEX(WarehouseData!$C$2:$C$505, MATCH(1, (WarehouseData!$A$2:$A$505=A172) * (WarehouseData!$B$2:$B$505=C172), 0))</f>
        <v>129</v>
      </c>
      <c r="I172" s="15">
        <f t="array" ref="I172">INDEX(WarehouseData!$D$2:$D$505, MATCH(1, (WarehouseData!$A$2:$A$505=A172) * (WarehouseData!$B$2:$B$505=C172), 0))</f>
        <v>16437</v>
      </c>
      <c r="J172" s="15">
        <f t="array" ref="J172">INDEX(WarehouseData!$E$2:$E$505, MATCH(1, (WarehouseData!$A$2:$A$505=A172) * (WarehouseData!$B$2:$B$505=C172), 0))</f>
        <v>15285</v>
      </c>
      <c r="K172" s="16">
        <f t="shared" si="2"/>
        <v>0.2796509261</v>
      </c>
      <c r="L172" s="16">
        <f t="shared" si="3"/>
        <v>0.3882158472</v>
      </c>
    </row>
    <row r="173" ht="14.25" customHeight="1">
      <c r="A173" s="25">
        <v>43961.0</v>
      </c>
      <c r="B173" s="11">
        <f t="shared" si="1"/>
        <v>19</v>
      </c>
      <c r="C173" s="26" t="s">
        <v>17</v>
      </c>
      <c r="D173" s="27">
        <v>368649.0</v>
      </c>
      <c r="E173" s="27">
        <v>3.9010875E7</v>
      </c>
      <c r="F173" s="27">
        <v>2.8090230959E7</v>
      </c>
      <c r="G173" s="28">
        <v>532663.1615384615</v>
      </c>
      <c r="H173" s="15">
        <f t="array" ref="H173">INDEX(WarehouseData!$C$2:$C$505, MATCH(1, (WarehouseData!$A$2:$A$505=A173) * (WarehouseData!$B$2:$B$505=C173), 0))</f>
        <v>125</v>
      </c>
      <c r="I173" s="15">
        <f t="array" ref="I173">INDEX(WarehouseData!$D$2:$D$505, MATCH(1, (WarehouseData!$A$2:$A$505=A173) * (WarehouseData!$B$2:$B$505=C173), 0))</f>
        <v>20368</v>
      </c>
      <c r="J173" s="15">
        <f t="array" ref="J173">INDEX(WarehouseData!$E$2:$E$505, MATCH(1, (WarehouseData!$A$2:$A$505=A173) * (WarehouseData!$B$2:$B$505=C173), 0))</f>
        <v>18884</v>
      </c>
      <c r="K173" s="16">
        <f t="shared" si="2"/>
        <v>0.2799384541</v>
      </c>
      <c r="L173" s="16">
        <f t="shared" si="3"/>
        <v>0.3887701763</v>
      </c>
    </row>
    <row r="174" ht="14.25" customHeight="1">
      <c r="A174" s="21">
        <v>43961.0</v>
      </c>
      <c r="B174" s="11">
        <f t="shared" si="1"/>
        <v>19</v>
      </c>
      <c r="C174" s="22" t="s">
        <v>18</v>
      </c>
      <c r="D174" s="23">
        <v>88311.0</v>
      </c>
      <c r="E174" s="23">
        <v>7726069.5</v>
      </c>
      <c r="F174" s="23">
        <v>5922893.721</v>
      </c>
      <c r="G174" s="24">
        <v>161614.12454615385</v>
      </c>
      <c r="H174" s="15">
        <f t="array" ref="H174">INDEX(WarehouseData!$C$2:$C$505, MATCH(1, (WarehouseData!$A$2:$A$505=A174) * (WarehouseData!$B$2:$B$505=C174), 0))</f>
        <v>36</v>
      </c>
      <c r="I174" s="15">
        <f t="array" ref="I174">INDEX(WarehouseData!$D$2:$D$505, MATCH(1, (WarehouseData!$A$2:$A$505=A174) * (WarehouseData!$B$2:$B$505=C174), 0))</f>
        <v>5746</v>
      </c>
      <c r="J174" s="15">
        <f t="array" ref="J174">INDEX(WarehouseData!$E$2:$E$505, MATCH(1, (WarehouseData!$A$2:$A$505=A174) * (WarehouseData!$B$2:$B$505=C174), 0))</f>
        <v>5277</v>
      </c>
      <c r="K174" s="16">
        <f t="shared" si="2"/>
        <v>0.233388501</v>
      </c>
      <c r="L174" s="16">
        <f t="shared" si="3"/>
        <v>0.3044416908</v>
      </c>
    </row>
    <row r="175" ht="14.25" customHeight="1">
      <c r="A175" s="25">
        <v>43961.0</v>
      </c>
      <c r="B175" s="11">
        <f t="shared" si="1"/>
        <v>19</v>
      </c>
      <c r="C175" s="26" t="s">
        <v>19</v>
      </c>
      <c r="D175" s="27">
        <v>37489.5</v>
      </c>
      <c r="E175" s="27">
        <v>3549097.5</v>
      </c>
      <c r="F175" s="27">
        <v>2745646.948</v>
      </c>
      <c r="G175" s="28">
        <v>258287.05384615384</v>
      </c>
      <c r="H175" s="15">
        <f t="array" ref="H175">INDEX(WarehouseData!$C$2:$C$505, MATCH(1, (WarehouseData!$A$2:$A$505=A175) * (WarehouseData!$B$2:$B$505=C175), 0))</f>
        <v>21</v>
      </c>
      <c r="I175" s="15">
        <f t="array" ref="I175">INDEX(WarehouseData!$D$2:$D$505, MATCH(1, (WarehouseData!$A$2:$A$505=A175) * (WarehouseData!$B$2:$B$505=C175), 0))</f>
        <v>2120</v>
      </c>
      <c r="J175" s="15">
        <f t="array" ref="J175">INDEX(WarehouseData!$E$2:$E$505, MATCH(1, (WarehouseData!$A$2:$A$505=A175) * (WarehouseData!$B$2:$B$505=C175), 0))</f>
        <v>1921</v>
      </c>
      <c r="K175" s="16">
        <f t="shared" si="2"/>
        <v>0.2263816511</v>
      </c>
      <c r="L175" s="16">
        <f t="shared" si="3"/>
        <v>0.2926270446</v>
      </c>
    </row>
    <row r="176" ht="14.25" customHeight="1">
      <c r="A176" s="21">
        <v>43961.0</v>
      </c>
      <c r="B176" s="11">
        <f t="shared" si="1"/>
        <v>19</v>
      </c>
      <c r="C176" s="22" t="s">
        <v>20</v>
      </c>
      <c r="D176" s="23">
        <v>16435.5</v>
      </c>
      <c r="E176" s="23">
        <v>1471537.5</v>
      </c>
      <c r="F176" s="23">
        <v>1176721.164</v>
      </c>
      <c r="G176" s="24">
        <v>252262.82307692306</v>
      </c>
      <c r="H176" s="15">
        <f t="array" ref="H176">INDEX(WarehouseData!$C$2:$C$505, MATCH(1, (WarehouseData!$A$2:$A$505=A176) * (WarehouseData!$B$2:$B$505=C176), 0))</f>
        <v>15</v>
      </c>
      <c r="I176" s="15">
        <f t="array" ref="I176">INDEX(WarehouseData!$D$2:$D$505, MATCH(1, (WarehouseData!$A$2:$A$505=A176) * (WarehouseData!$B$2:$B$505=C176), 0))</f>
        <v>950</v>
      </c>
      <c r="J176" s="15">
        <f t="array" ref="J176">INDEX(WarehouseData!$E$2:$E$505, MATCH(1, (WarehouseData!$A$2:$A$505=A176) * (WarehouseData!$B$2:$B$505=C176), 0))</f>
        <v>848</v>
      </c>
      <c r="K176" s="16">
        <f t="shared" si="2"/>
        <v>0.2003457853</v>
      </c>
      <c r="L176" s="16">
        <f t="shared" si="3"/>
        <v>0.2505405231</v>
      </c>
    </row>
    <row r="177" ht="14.25" customHeight="1">
      <c r="A177" s="25">
        <v>43961.0</v>
      </c>
      <c r="B177" s="11">
        <f t="shared" si="1"/>
        <v>19</v>
      </c>
      <c r="C177" s="26" t="s">
        <v>25</v>
      </c>
      <c r="D177" s="27">
        <v>13440.0</v>
      </c>
      <c r="E177" s="27">
        <v>1198285.5</v>
      </c>
      <c r="F177" s="27">
        <v>1018063.802</v>
      </c>
      <c r="G177" s="28">
        <v>178012.59307692308</v>
      </c>
      <c r="H177" s="15">
        <f t="array" ref="H177">INDEX(WarehouseData!$C$2:$C$505, MATCH(1, (WarehouseData!$A$2:$A$505=A177) * (WarehouseData!$B$2:$B$505=C177), 0))</f>
        <v>15</v>
      </c>
      <c r="I177" s="15">
        <f t="array" ref="I177">INDEX(WarehouseData!$D$2:$D$505, MATCH(1, (WarehouseData!$A$2:$A$505=A177) * (WarehouseData!$B$2:$B$505=C177), 0))</f>
        <v>706</v>
      </c>
      <c r="J177" s="15">
        <f t="array" ref="J177">INDEX(WarehouseData!$E$2:$E$505, MATCH(1, (WarehouseData!$A$2:$A$505=A177) * (WarehouseData!$B$2:$B$505=C177), 0))</f>
        <v>608</v>
      </c>
      <c r="K177" s="16">
        <f t="shared" si="2"/>
        <v>0.1503996318</v>
      </c>
      <c r="L177" s="16">
        <f t="shared" si="3"/>
        <v>0.177023972</v>
      </c>
    </row>
    <row r="178" ht="14.25" customHeight="1">
      <c r="A178" s="21">
        <v>43961.0</v>
      </c>
      <c r="B178" s="11">
        <f t="shared" si="1"/>
        <v>19</v>
      </c>
      <c r="C178" s="22" t="s">
        <v>21</v>
      </c>
      <c r="D178" s="23">
        <v>31224.0</v>
      </c>
      <c r="E178" s="23">
        <v>2767270.5</v>
      </c>
      <c r="F178" s="23">
        <v>2174380.5969999996</v>
      </c>
      <c r="G178" s="24">
        <v>80170.9809076923</v>
      </c>
      <c r="H178" s="15">
        <f t="array" ref="H178">INDEX(WarehouseData!$C$2:$C$505, MATCH(1, (WarehouseData!$A$2:$A$505=A178) * (WarehouseData!$B$2:$B$505=C178), 0))</f>
        <v>19</v>
      </c>
      <c r="I178" s="15">
        <f t="array" ref="I178">INDEX(WarehouseData!$D$2:$D$505, MATCH(1, (WarehouseData!$A$2:$A$505=A178) * (WarehouseData!$B$2:$B$505=C178), 0))</f>
        <v>1836</v>
      </c>
      <c r="J178" s="15">
        <f t="array" ref="J178">INDEX(WarehouseData!$E$2:$E$505, MATCH(1, (WarehouseData!$A$2:$A$505=A178) * (WarehouseData!$B$2:$B$505=C178), 0))</f>
        <v>1680</v>
      </c>
      <c r="K178" s="16">
        <f t="shared" si="2"/>
        <v>0.2142507944</v>
      </c>
      <c r="L178" s="16">
        <f t="shared" si="3"/>
        <v>0.2726707108</v>
      </c>
    </row>
    <row r="179" ht="14.25" customHeight="1">
      <c r="A179" s="25">
        <v>43961.0</v>
      </c>
      <c r="B179" s="11">
        <f t="shared" si="1"/>
        <v>19</v>
      </c>
      <c r="C179" s="26" t="s">
        <v>22</v>
      </c>
      <c r="D179" s="27">
        <v>243825.0</v>
      </c>
      <c r="E179" s="27">
        <v>2.48904045E7</v>
      </c>
      <c r="F179" s="27">
        <v>1.8159589108E7</v>
      </c>
      <c r="G179" s="28">
        <v>258558.49999999997</v>
      </c>
      <c r="H179" s="15">
        <f t="array" ref="H179">INDEX(WarehouseData!$C$2:$C$505, MATCH(1, (WarehouseData!$A$2:$A$505=A179) * (WarehouseData!$B$2:$B$505=C179), 0))</f>
        <v>59</v>
      </c>
      <c r="I179" s="15">
        <f t="array" ref="I179">INDEX(WarehouseData!$D$2:$D$505, MATCH(1, (WarehouseData!$A$2:$A$505=A179) * (WarehouseData!$B$2:$B$505=C179), 0))</f>
        <v>14569</v>
      </c>
      <c r="J179" s="15">
        <f t="array" ref="J179">INDEX(WarehouseData!$E$2:$E$505, MATCH(1, (WarehouseData!$A$2:$A$505=A179) * (WarehouseData!$B$2:$B$505=C179), 0))</f>
        <v>13566</v>
      </c>
      <c r="K179" s="16">
        <f t="shared" si="2"/>
        <v>0.2704180799</v>
      </c>
      <c r="L179" s="16">
        <f t="shared" si="3"/>
        <v>0.3706480005</v>
      </c>
    </row>
    <row r="180" ht="14.25" customHeight="1">
      <c r="A180" s="21">
        <v>43961.0</v>
      </c>
      <c r="B180" s="11">
        <f t="shared" si="1"/>
        <v>19</v>
      </c>
      <c r="C180" s="22" t="s">
        <v>23</v>
      </c>
      <c r="D180" s="23">
        <v>231559.5</v>
      </c>
      <c r="E180" s="23">
        <v>2.3443725E7</v>
      </c>
      <c r="F180" s="23">
        <v>1.7121204866E7</v>
      </c>
      <c r="G180" s="24">
        <v>269535.7253846154</v>
      </c>
      <c r="H180" s="15">
        <f t="array" ref="H180">INDEX(WarehouseData!$C$2:$C$505, MATCH(1, (WarehouseData!$A$2:$A$505=A180) * (WarehouseData!$B$2:$B$505=C180), 0))</f>
        <v>54</v>
      </c>
      <c r="I180" s="15">
        <f t="array" ref="I180">INDEX(WarehouseData!$D$2:$D$505, MATCH(1, (WarehouseData!$A$2:$A$505=A180) * (WarehouseData!$B$2:$B$505=C180), 0))</f>
        <v>13832</v>
      </c>
      <c r="J180" s="15">
        <f t="array" ref="J180">INDEX(WarehouseData!$E$2:$E$505, MATCH(1, (WarehouseData!$A$2:$A$505=A180) * (WarehouseData!$B$2:$B$505=C180), 0))</f>
        <v>12864</v>
      </c>
      <c r="K180" s="16">
        <f t="shared" si="2"/>
        <v>0.2696892296</v>
      </c>
      <c r="L180" s="16">
        <f t="shared" si="3"/>
        <v>0.3692800935</v>
      </c>
    </row>
    <row r="181" ht="14.25" customHeight="1">
      <c r="A181" s="25">
        <v>43961.0</v>
      </c>
      <c r="B181" s="11">
        <f t="shared" si="1"/>
        <v>19</v>
      </c>
      <c r="C181" s="26" t="s">
        <v>24</v>
      </c>
      <c r="D181" s="27">
        <v>14566.5</v>
      </c>
      <c r="E181" s="27">
        <v>1216557.0</v>
      </c>
      <c r="F181" s="27">
        <v>1013050.3829999999</v>
      </c>
      <c r="G181" s="28">
        <v>102510.4018923077</v>
      </c>
      <c r="H181" s="15">
        <f t="array" ref="H181">INDEX(WarehouseData!$C$2:$C$505, MATCH(1, (WarehouseData!$A$2:$A$505=A181) * (WarehouseData!$B$2:$B$505=C181), 0))</f>
        <v>15</v>
      </c>
      <c r="I181" s="15">
        <f t="array" ref="I181">INDEX(WarehouseData!$D$2:$D$505, MATCH(1, (WarehouseData!$A$2:$A$505=A181) * (WarehouseData!$B$2:$B$505=C181), 0))</f>
        <v>792</v>
      </c>
      <c r="J181" s="15">
        <f t="array" ref="J181">INDEX(WarehouseData!$E$2:$E$505, MATCH(1, (WarehouseData!$A$2:$A$505=A181) * (WarehouseData!$B$2:$B$505=C181), 0))</f>
        <v>695</v>
      </c>
      <c r="K181" s="16">
        <f t="shared" si="2"/>
        <v>0.1672807908</v>
      </c>
      <c r="L181" s="16">
        <f t="shared" si="3"/>
        <v>0.2008849909</v>
      </c>
    </row>
    <row r="182" ht="14.25" customHeight="1">
      <c r="A182" s="21">
        <v>43962.0</v>
      </c>
      <c r="B182" s="11">
        <f t="shared" si="1"/>
        <v>20</v>
      </c>
      <c r="C182" s="22" t="s">
        <v>12</v>
      </c>
      <c r="D182" s="23">
        <v>27187.5</v>
      </c>
      <c r="E182" s="23">
        <v>2479396.5</v>
      </c>
      <c r="F182" s="23">
        <v>1950422.9030000002</v>
      </c>
      <c r="G182" s="24">
        <v>381635.95355384616</v>
      </c>
      <c r="H182" s="15">
        <f t="array" ref="H182">INDEX(WarehouseData!$C$2:$C$505, MATCH(1, (WarehouseData!$A$2:$A$505=A182) * (WarehouseData!$B$2:$B$505=C182), 0))</f>
        <v>21</v>
      </c>
      <c r="I182" s="15">
        <f t="array" ref="I182">INDEX(WarehouseData!$D$2:$D$505, MATCH(1, (WarehouseData!$A$2:$A$505=A182) * (WarehouseData!$B$2:$B$505=C182), 0))</f>
        <v>1597</v>
      </c>
      <c r="J182" s="15">
        <f t="array" ref="J182">INDEX(WarehouseData!$E$2:$E$505, MATCH(1, (WarehouseData!$A$2:$A$505=A182) * (WarehouseData!$B$2:$B$505=C182), 0))</f>
        <v>1457</v>
      </c>
      <c r="K182" s="16">
        <f t="shared" si="2"/>
        <v>0.2133477227</v>
      </c>
      <c r="L182" s="16">
        <f t="shared" si="3"/>
        <v>0.2712096931</v>
      </c>
    </row>
    <row r="183" ht="14.25" customHeight="1">
      <c r="A183" s="25">
        <v>43962.0</v>
      </c>
      <c r="B183" s="11">
        <f t="shared" si="1"/>
        <v>20</v>
      </c>
      <c r="C183" s="26" t="s">
        <v>13</v>
      </c>
      <c r="D183" s="27">
        <v>72220.5</v>
      </c>
      <c r="E183" s="27">
        <v>6398719.5</v>
      </c>
      <c r="F183" s="27">
        <v>4782829.606000001</v>
      </c>
      <c r="G183" s="28">
        <v>186502.14615384614</v>
      </c>
      <c r="H183" s="15">
        <f t="array" ref="H183">INDEX(WarehouseData!$C$2:$C$505, MATCH(1, (WarehouseData!$A$2:$A$505=A183) * (WarehouseData!$B$2:$B$505=C183), 0))</f>
        <v>31</v>
      </c>
      <c r="I183" s="15">
        <f t="array" ref="I183">INDEX(WarehouseData!$D$2:$D$505, MATCH(1, (WarehouseData!$A$2:$A$505=A183) * (WarehouseData!$B$2:$B$505=C183), 0))</f>
        <v>4826</v>
      </c>
      <c r="J183" s="15">
        <f t="array" ref="J183">INDEX(WarehouseData!$E$2:$E$505, MATCH(1, (WarehouseData!$A$2:$A$505=A183) * (WarehouseData!$B$2:$B$505=C183), 0))</f>
        <v>4483</v>
      </c>
      <c r="K183" s="16">
        <f t="shared" si="2"/>
        <v>0.2525333223</v>
      </c>
      <c r="L183" s="16">
        <f t="shared" si="3"/>
        <v>0.3378522814</v>
      </c>
    </row>
    <row r="184" ht="14.25" customHeight="1">
      <c r="A184" s="21">
        <v>43962.0</v>
      </c>
      <c r="B184" s="11">
        <f t="shared" si="1"/>
        <v>20</v>
      </c>
      <c r="C184" s="22" t="s">
        <v>14</v>
      </c>
      <c r="D184" s="23">
        <v>9007.5</v>
      </c>
      <c r="E184" s="23">
        <v>734335.5</v>
      </c>
      <c r="F184" s="23">
        <v>622482.404</v>
      </c>
      <c r="G184" s="24">
        <v>113093.66153846154</v>
      </c>
      <c r="H184" s="15">
        <f t="array" ref="H184">INDEX(WarehouseData!$C$2:$C$505, MATCH(1, (WarehouseData!$A$2:$A$505=A184) * (WarehouseData!$B$2:$B$505=C184), 0))</f>
        <v>10</v>
      </c>
      <c r="I184" s="15">
        <f t="array" ref="I184">INDEX(WarehouseData!$D$2:$D$505, MATCH(1, (WarehouseData!$A$2:$A$505=A184) * (WarehouseData!$B$2:$B$505=C184), 0))</f>
        <v>494</v>
      </c>
      <c r="J184" s="15">
        <f t="array" ref="J184">INDEX(WarehouseData!$E$2:$E$505, MATCH(1, (WarehouseData!$A$2:$A$505=A184) * (WarehouseData!$B$2:$B$505=C184), 0))</f>
        <v>421</v>
      </c>
      <c r="K184" s="16">
        <f t="shared" si="2"/>
        <v>0.1523187916</v>
      </c>
      <c r="L184" s="16">
        <f t="shared" si="3"/>
        <v>0.1796887676</v>
      </c>
    </row>
    <row r="185" ht="14.25" customHeight="1">
      <c r="A185" s="25">
        <v>43962.0</v>
      </c>
      <c r="B185" s="11">
        <f t="shared" si="1"/>
        <v>20</v>
      </c>
      <c r="C185" s="26" t="s">
        <v>15</v>
      </c>
      <c r="D185" s="27">
        <v>42397.5</v>
      </c>
      <c r="E185" s="27">
        <v>3911979.0</v>
      </c>
      <c r="F185" s="27">
        <v>3086459.8370000003</v>
      </c>
      <c r="G185" s="28">
        <v>164514.63076923075</v>
      </c>
      <c r="H185" s="15">
        <f t="array" ref="H185">INDEX(WarehouseData!$C$2:$C$505, MATCH(1, (WarehouseData!$A$2:$A$505=A185) * (WarehouseData!$B$2:$B$505=C185), 0))</f>
        <v>19</v>
      </c>
      <c r="I185" s="15">
        <f t="array" ref="I185">INDEX(WarehouseData!$D$2:$D$505, MATCH(1, (WarehouseData!$A$2:$A$505=A185) * (WarehouseData!$B$2:$B$505=C185), 0))</f>
        <v>2530</v>
      </c>
      <c r="J185" s="15">
        <f t="array" ref="J185">INDEX(WarehouseData!$E$2:$E$505, MATCH(1, (WarehouseData!$A$2:$A$505=A185) * (WarehouseData!$B$2:$B$505=C185), 0))</f>
        <v>2270</v>
      </c>
      <c r="K185" s="16">
        <f t="shared" si="2"/>
        <v>0.2110234137</v>
      </c>
      <c r="L185" s="16">
        <f t="shared" si="3"/>
        <v>0.2674647352</v>
      </c>
    </row>
    <row r="186" ht="14.25" customHeight="1">
      <c r="A186" s="10">
        <v>43962.0</v>
      </c>
      <c r="B186" s="11">
        <f t="shared" si="1"/>
        <v>20</v>
      </c>
      <c r="C186" s="12" t="s">
        <v>16</v>
      </c>
      <c r="D186" s="13">
        <v>237099.0</v>
      </c>
      <c r="E186" s="13">
        <v>2.462823322395E7</v>
      </c>
      <c r="F186" s="13">
        <v>1.767993047E7</v>
      </c>
      <c r="G186" s="14">
        <v>622499.3303153847</v>
      </c>
      <c r="H186" s="15">
        <f t="array" ref="H186">INDEX(WarehouseData!$C$2:$C$505, MATCH(1, (WarehouseData!$A$2:$A$505=A186) * (WarehouseData!$B$2:$B$505=C186), 0))</f>
        <v>129</v>
      </c>
      <c r="I186" s="15">
        <f t="array" ref="I186">INDEX(WarehouseData!$D$2:$D$505, MATCH(1, (WarehouseData!$A$2:$A$505=A186) * (WarehouseData!$B$2:$B$505=C186), 0))</f>
        <v>14043</v>
      </c>
      <c r="J186" s="15">
        <f t="array" ref="J186">INDEX(WarehouseData!$E$2:$E$505, MATCH(1, (WarehouseData!$A$2:$A$505=A186) * (WarehouseData!$B$2:$B$505=C186), 0))</f>
        <v>13167</v>
      </c>
      <c r="K186" s="16">
        <f t="shared" si="2"/>
        <v>0.2821275359</v>
      </c>
      <c r="L186" s="16">
        <f t="shared" si="3"/>
        <v>0.393005095</v>
      </c>
    </row>
    <row r="187" ht="14.25" customHeight="1">
      <c r="A187" s="17">
        <v>43962.0</v>
      </c>
      <c r="B187" s="11">
        <f t="shared" si="1"/>
        <v>20</v>
      </c>
      <c r="C187" s="18" t="s">
        <v>17</v>
      </c>
      <c r="D187" s="19">
        <v>318565.5</v>
      </c>
      <c r="E187" s="19">
        <v>3.3781581E7</v>
      </c>
      <c r="F187" s="19">
        <v>2.4232690171E7</v>
      </c>
      <c r="G187" s="20">
        <v>605833.7657076922</v>
      </c>
      <c r="H187" s="15">
        <f t="array" ref="H187">INDEX(WarehouseData!$C$2:$C$505, MATCH(1, (WarehouseData!$A$2:$A$505=A187) * (WarehouseData!$B$2:$B$505=C187), 0))</f>
        <v>125</v>
      </c>
      <c r="I187" s="15">
        <f t="array" ref="I187">INDEX(WarehouseData!$D$2:$D$505, MATCH(1, (WarehouseData!$A$2:$A$505=A187) * (WarehouseData!$B$2:$B$505=C187), 0))</f>
        <v>18066</v>
      </c>
      <c r="J187" s="15">
        <f t="array" ref="J187">INDEX(WarehouseData!$E$2:$E$505, MATCH(1, (WarehouseData!$A$2:$A$505=A187) * (WarehouseData!$B$2:$B$505=C187), 0))</f>
        <v>16883</v>
      </c>
      <c r="K187" s="16">
        <f t="shared" si="2"/>
        <v>0.282665599</v>
      </c>
      <c r="L187" s="16">
        <f t="shared" si="3"/>
        <v>0.3940499698</v>
      </c>
    </row>
    <row r="188" ht="14.25" customHeight="1">
      <c r="A188" s="21">
        <v>43962.0</v>
      </c>
      <c r="B188" s="11">
        <f t="shared" si="1"/>
        <v>20</v>
      </c>
      <c r="C188" s="22" t="s">
        <v>18</v>
      </c>
      <c r="D188" s="23">
        <v>59574.0</v>
      </c>
      <c r="E188" s="23">
        <v>5178169.5</v>
      </c>
      <c r="F188" s="23">
        <v>3929032.265</v>
      </c>
      <c r="G188" s="24">
        <v>208822.3307692308</v>
      </c>
      <c r="H188" s="15">
        <f t="array" ref="H188">INDEX(WarehouseData!$C$2:$C$505, MATCH(1, (WarehouseData!$A$2:$A$505=A188) * (WarehouseData!$B$2:$B$505=C188), 0))</f>
        <v>36</v>
      </c>
      <c r="I188" s="15">
        <f t="array" ref="I188">INDEX(WarehouseData!$D$2:$D$505, MATCH(1, (WarehouseData!$A$2:$A$505=A188) * (WarehouseData!$B$2:$B$505=C188), 0))</f>
        <v>4150</v>
      </c>
      <c r="J188" s="15">
        <f t="array" ref="J188">INDEX(WarehouseData!$E$2:$E$505, MATCH(1, (WarehouseData!$A$2:$A$505=A188) * (WarehouseData!$B$2:$B$505=C188), 0))</f>
        <v>3838</v>
      </c>
      <c r="K188" s="16">
        <f t="shared" si="2"/>
        <v>0.2412314303</v>
      </c>
      <c r="L188" s="16">
        <f t="shared" si="3"/>
        <v>0.3179249115</v>
      </c>
    </row>
    <row r="189" ht="14.25" customHeight="1">
      <c r="A189" s="17">
        <v>43962.0</v>
      </c>
      <c r="B189" s="11">
        <f t="shared" si="1"/>
        <v>20</v>
      </c>
      <c r="C189" s="18" t="s">
        <v>19</v>
      </c>
      <c r="D189" s="19">
        <v>32733.0</v>
      </c>
      <c r="E189" s="19">
        <v>3079630.5</v>
      </c>
      <c r="F189" s="19">
        <v>2364369.401</v>
      </c>
      <c r="G189" s="20">
        <v>281373.5702153846</v>
      </c>
      <c r="H189" s="15">
        <f t="array" ref="H189">INDEX(WarehouseData!$C$2:$C$505, MATCH(1, (WarehouseData!$A$2:$A$505=A189) * (WarehouseData!$B$2:$B$505=C189), 0))</f>
        <v>21</v>
      </c>
      <c r="I189" s="15">
        <f t="array" ref="I189">INDEX(WarehouseData!$D$2:$D$505, MATCH(1, (WarehouseData!$A$2:$A$505=A189) * (WarehouseData!$B$2:$B$505=C189), 0))</f>
        <v>1916</v>
      </c>
      <c r="J189" s="15">
        <f t="array" ref="J189">INDEX(WarehouseData!$E$2:$E$505, MATCH(1, (WarehouseData!$A$2:$A$505=A189) * (WarehouseData!$B$2:$B$505=C189), 0))</f>
        <v>1733</v>
      </c>
      <c r="K189" s="16">
        <f t="shared" si="2"/>
        <v>0.2322554927</v>
      </c>
      <c r="L189" s="16">
        <f t="shared" si="3"/>
        <v>0.3025166451</v>
      </c>
    </row>
    <row r="190" ht="14.25" customHeight="1">
      <c r="A190" s="10">
        <v>43962.0</v>
      </c>
      <c r="B190" s="11">
        <f t="shared" si="1"/>
        <v>20</v>
      </c>
      <c r="C190" s="12" t="s">
        <v>20</v>
      </c>
      <c r="D190" s="13">
        <v>12238.5</v>
      </c>
      <c r="E190" s="13">
        <v>1096002.0</v>
      </c>
      <c r="F190" s="13">
        <v>872395.086</v>
      </c>
      <c r="G190" s="14">
        <v>218895.4076923077</v>
      </c>
      <c r="H190" s="15">
        <f t="array" ref="H190">INDEX(WarehouseData!$C$2:$C$505, MATCH(1, (WarehouseData!$A$2:$A$505=A190) * (WarehouseData!$B$2:$B$505=C190), 0))</f>
        <v>15</v>
      </c>
      <c r="I190" s="15">
        <f t="array" ref="I190">INDEX(WarehouseData!$D$2:$D$505, MATCH(1, (WarehouseData!$A$2:$A$505=A190) * (WarehouseData!$B$2:$B$505=C190), 0))</f>
        <v>812</v>
      </c>
      <c r="J190" s="15">
        <f t="array" ref="J190">INDEX(WarehouseData!$E$2:$E$505, MATCH(1, (WarehouseData!$A$2:$A$505=A190) * (WarehouseData!$B$2:$B$505=C190), 0))</f>
        <v>714</v>
      </c>
      <c r="K190" s="16">
        <f t="shared" si="2"/>
        <v>0.2040205346</v>
      </c>
      <c r="L190" s="16">
        <f t="shared" si="3"/>
        <v>0.2563138165</v>
      </c>
    </row>
    <row r="191" ht="14.25" customHeight="1">
      <c r="A191" s="17">
        <v>43962.0</v>
      </c>
      <c r="B191" s="11">
        <f t="shared" si="1"/>
        <v>20</v>
      </c>
      <c r="C191" s="18" t="s">
        <v>25</v>
      </c>
      <c r="D191" s="19">
        <v>12654.0</v>
      </c>
      <c r="E191" s="19">
        <v>1081158.0</v>
      </c>
      <c r="F191" s="19">
        <v>927698.8229999999</v>
      </c>
      <c r="G191" s="20">
        <v>197299.08136923076</v>
      </c>
      <c r="H191" s="15">
        <f t="array" ref="H191">INDEX(WarehouseData!$C$2:$C$505, MATCH(1, (WarehouseData!$A$2:$A$505=A191) * (WarehouseData!$B$2:$B$505=C191), 0))</f>
        <v>15</v>
      </c>
      <c r="I191" s="15">
        <f t="array" ref="I191">INDEX(WarehouseData!$D$2:$D$505, MATCH(1, (WarehouseData!$A$2:$A$505=A191) * (WarehouseData!$B$2:$B$505=C191), 0))</f>
        <v>684</v>
      </c>
      <c r="J191" s="15">
        <f t="array" ref="J191">INDEX(WarehouseData!$E$2:$E$505, MATCH(1, (WarehouseData!$A$2:$A$505=A191) * (WarehouseData!$B$2:$B$505=C191), 0))</f>
        <v>585</v>
      </c>
      <c r="K191" s="16">
        <f t="shared" si="2"/>
        <v>0.1419396397</v>
      </c>
      <c r="L191" s="16">
        <f t="shared" si="3"/>
        <v>0.1654191783</v>
      </c>
    </row>
    <row r="192" ht="14.25" customHeight="1">
      <c r="A192" s="21">
        <v>43962.0</v>
      </c>
      <c r="B192" s="11">
        <f t="shared" si="1"/>
        <v>20</v>
      </c>
      <c r="C192" s="22" t="s">
        <v>21</v>
      </c>
      <c r="D192" s="23">
        <v>23629.5</v>
      </c>
      <c r="E192" s="23">
        <v>2164365.0</v>
      </c>
      <c r="F192" s="23">
        <v>1678039.859</v>
      </c>
      <c r="G192" s="24">
        <v>151098.71538461538</v>
      </c>
      <c r="H192" s="15">
        <f t="array" ref="H192">INDEX(WarehouseData!$C$2:$C$505, MATCH(1, (WarehouseData!$A$2:$A$505=A192) * (WarehouseData!$B$2:$B$505=C192), 0))</f>
        <v>19</v>
      </c>
      <c r="I192" s="15">
        <f t="array" ref="I192">INDEX(WarehouseData!$D$2:$D$505, MATCH(1, (WarehouseData!$A$2:$A$505=A192) * (WarehouseData!$B$2:$B$505=C192), 0))</f>
        <v>1527</v>
      </c>
      <c r="J192" s="15">
        <f t="array" ref="J192">INDEX(WarehouseData!$E$2:$E$505, MATCH(1, (WarehouseData!$A$2:$A$505=A192) * (WarehouseData!$B$2:$B$505=C192), 0))</f>
        <v>1389</v>
      </c>
      <c r="K192" s="16">
        <f t="shared" si="2"/>
        <v>0.2246964542</v>
      </c>
      <c r="L192" s="16">
        <f t="shared" si="3"/>
        <v>0.2898173952</v>
      </c>
    </row>
    <row r="193" ht="14.25" customHeight="1">
      <c r="A193" s="25">
        <v>43962.0</v>
      </c>
      <c r="B193" s="11">
        <f t="shared" si="1"/>
        <v>20</v>
      </c>
      <c r="C193" s="26" t="s">
        <v>22</v>
      </c>
      <c r="D193" s="27">
        <v>175293.0</v>
      </c>
      <c r="E193" s="27">
        <v>1.7919144E7</v>
      </c>
      <c r="F193" s="27">
        <v>1.2903628609E7</v>
      </c>
      <c r="G193" s="28">
        <v>355401.6076923077</v>
      </c>
      <c r="H193" s="15">
        <f t="array" ref="H193">INDEX(WarehouseData!$C$2:$C$505, MATCH(1, (WarehouseData!$A$2:$A$505=A193) * (WarehouseData!$B$2:$B$505=C193), 0))</f>
        <v>60</v>
      </c>
      <c r="I193" s="15">
        <f t="array" ref="I193">INDEX(WarehouseData!$D$2:$D$505, MATCH(1, (WarehouseData!$A$2:$A$505=A193) * (WarehouseData!$B$2:$B$505=C193), 0))</f>
        <v>11100</v>
      </c>
      <c r="J193" s="15">
        <f t="array" ref="J193">INDEX(WarehouseData!$E$2:$E$505, MATCH(1, (WarehouseData!$A$2:$A$505=A193) * (WarehouseData!$B$2:$B$505=C193), 0))</f>
        <v>10407</v>
      </c>
      <c r="K193" s="16">
        <f t="shared" si="2"/>
        <v>0.2798970415</v>
      </c>
      <c r="L193" s="16">
        <f t="shared" si="3"/>
        <v>0.388690309</v>
      </c>
    </row>
    <row r="194" ht="14.25" customHeight="1">
      <c r="A194" s="21">
        <v>43962.0</v>
      </c>
      <c r="B194" s="11">
        <f t="shared" si="1"/>
        <v>20</v>
      </c>
      <c r="C194" s="22" t="s">
        <v>23</v>
      </c>
      <c r="D194" s="23">
        <v>166948.5</v>
      </c>
      <c r="E194" s="23">
        <v>1.6971231E7</v>
      </c>
      <c r="F194" s="23">
        <v>1.2200989641E7</v>
      </c>
      <c r="G194" s="24">
        <v>416475.0769230769</v>
      </c>
      <c r="H194" s="15">
        <f t="array" ref="H194">INDEX(WarehouseData!$C$2:$C$505, MATCH(1, (WarehouseData!$A$2:$A$505=A194) * (WarehouseData!$B$2:$B$505=C194), 0))</f>
        <v>54</v>
      </c>
      <c r="I194" s="15">
        <f t="array" ref="I194">INDEX(WarehouseData!$D$2:$D$505, MATCH(1, (WarehouseData!$A$2:$A$505=A194) * (WarehouseData!$B$2:$B$505=C194), 0))</f>
        <v>10570</v>
      </c>
      <c r="J194" s="15">
        <f t="array" ref="J194">INDEX(WarehouseData!$E$2:$E$505, MATCH(1, (WarehouseData!$A$2:$A$505=A194) * (WarehouseData!$B$2:$B$505=C194), 0))</f>
        <v>9926</v>
      </c>
      <c r="K194" s="16">
        <f t="shared" si="2"/>
        <v>0.2810780997</v>
      </c>
      <c r="L194" s="16">
        <f t="shared" si="3"/>
        <v>0.3909716752</v>
      </c>
    </row>
    <row r="195" ht="14.25" customHeight="1">
      <c r="A195" s="25">
        <v>43962.0</v>
      </c>
      <c r="B195" s="11">
        <f t="shared" si="1"/>
        <v>20</v>
      </c>
      <c r="C195" s="26" t="s">
        <v>24</v>
      </c>
      <c r="D195" s="27">
        <v>10941.0</v>
      </c>
      <c r="E195" s="27">
        <v>880356.0</v>
      </c>
      <c r="F195" s="27">
        <v>723289.055</v>
      </c>
      <c r="G195" s="28">
        <v>166333.5736307692</v>
      </c>
      <c r="H195" s="15">
        <f t="array" ref="H195">INDEX(WarehouseData!$C$2:$C$505, MATCH(1, (WarehouseData!$A$2:$A$505=A195) * (WarehouseData!$B$2:$B$505=C195), 0))</f>
        <v>15</v>
      </c>
      <c r="I195" s="15">
        <f t="array" ref="I195">INDEX(WarehouseData!$D$2:$D$505, MATCH(1, (WarehouseData!$A$2:$A$505=A195) * (WarehouseData!$B$2:$B$505=C195), 0))</f>
        <v>654</v>
      </c>
      <c r="J195" s="15">
        <f t="array" ref="J195">INDEX(WarehouseData!$E$2:$E$505, MATCH(1, (WarehouseData!$A$2:$A$505=A195) * (WarehouseData!$B$2:$B$505=C195), 0))</f>
        <v>564</v>
      </c>
      <c r="K195" s="16">
        <f t="shared" si="2"/>
        <v>0.1784129886</v>
      </c>
      <c r="L195" s="16">
        <f t="shared" si="3"/>
        <v>0.217156535</v>
      </c>
    </row>
    <row r="196" ht="14.25" customHeight="1">
      <c r="A196" s="10">
        <v>43963.0</v>
      </c>
      <c r="B196" s="11">
        <f t="shared" si="1"/>
        <v>20</v>
      </c>
      <c r="C196" s="12" t="s">
        <v>12</v>
      </c>
      <c r="D196" s="13">
        <v>28219.5</v>
      </c>
      <c r="E196" s="13">
        <v>2595778.5</v>
      </c>
      <c r="F196" s="13">
        <v>2050101.9780000001</v>
      </c>
      <c r="G196" s="14">
        <v>309760.3357307692</v>
      </c>
      <c r="H196" s="15">
        <f t="array" ref="H196">INDEX(WarehouseData!$C$2:$C$505, MATCH(1, (WarehouseData!$A$2:$A$505=A196) * (WarehouseData!$B$2:$B$505=C196), 0))</f>
        <v>21</v>
      </c>
      <c r="I196" s="15">
        <f t="array" ref="I196">INDEX(WarehouseData!$D$2:$D$505, MATCH(1, (WarehouseData!$A$2:$A$505=A196) * (WarehouseData!$B$2:$B$505=C196), 0))</f>
        <v>1656</v>
      </c>
      <c r="J196" s="15">
        <f t="array" ref="J196">INDEX(WarehouseData!$E$2:$E$505, MATCH(1, (WarehouseData!$A$2:$A$505=A196) * (WarehouseData!$B$2:$B$505=C196), 0))</f>
        <v>1516</v>
      </c>
      <c r="K196" s="16">
        <f t="shared" si="2"/>
        <v>0.2102169049</v>
      </c>
      <c r="L196" s="16">
        <f t="shared" si="3"/>
        <v>0.2661704285</v>
      </c>
    </row>
    <row r="197" ht="14.25" customHeight="1">
      <c r="A197" s="17">
        <v>43963.0</v>
      </c>
      <c r="B197" s="11">
        <f t="shared" si="1"/>
        <v>20</v>
      </c>
      <c r="C197" s="18" t="s">
        <v>13</v>
      </c>
      <c r="D197" s="19">
        <v>71520.0</v>
      </c>
      <c r="E197" s="19">
        <v>6398361.0</v>
      </c>
      <c r="F197" s="19">
        <v>4793096.143999999</v>
      </c>
      <c r="G197" s="20">
        <v>181432.06769230767</v>
      </c>
      <c r="H197" s="15">
        <f t="array" ref="H197">INDEX(WarehouseData!$C$2:$C$505, MATCH(1, (WarehouseData!$A$2:$A$505=A197) * (WarehouseData!$B$2:$B$505=C197), 0))</f>
        <v>31</v>
      </c>
      <c r="I197" s="15">
        <f t="array" ref="I197">INDEX(WarehouseData!$D$2:$D$505, MATCH(1, (WarehouseData!$A$2:$A$505=A197) * (WarehouseData!$B$2:$B$505=C197), 0))</f>
        <v>4800</v>
      </c>
      <c r="J197" s="15">
        <f t="array" ref="J197">INDEX(WarehouseData!$E$2:$E$505, MATCH(1, (WarehouseData!$A$2:$A$505=A197) * (WarehouseData!$B$2:$B$505=C197), 0))</f>
        <v>4470</v>
      </c>
      <c r="K197" s="16">
        <f t="shared" si="2"/>
        <v>0.2508868843</v>
      </c>
      <c r="L197" s="16">
        <f t="shared" si="3"/>
        <v>0.3349118832</v>
      </c>
    </row>
    <row r="198" ht="14.25" customHeight="1">
      <c r="A198" s="21">
        <v>43963.0</v>
      </c>
      <c r="B198" s="11">
        <f t="shared" si="1"/>
        <v>20</v>
      </c>
      <c r="C198" s="22" t="s">
        <v>14</v>
      </c>
      <c r="D198" s="23">
        <v>9328.5</v>
      </c>
      <c r="E198" s="23">
        <v>732964.5</v>
      </c>
      <c r="F198" s="23">
        <v>634517.673</v>
      </c>
      <c r="G198" s="24">
        <v>136157.9836153846</v>
      </c>
      <c r="H198" s="15">
        <f t="array" ref="H198">INDEX(WarehouseData!$C$2:$C$505, MATCH(1, (WarehouseData!$A$2:$A$505=A198) * (WarehouseData!$B$2:$B$505=C198), 0))</f>
        <v>10</v>
      </c>
      <c r="I198" s="15">
        <f t="array" ref="I198">INDEX(WarehouseData!$D$2:$D$505, MATCH(1, (WarehouseData!$A$2:$A$505=A198) * (WarehouseData!$B$2:$B$505=C198), 0))</f>
        <v>526</v>
      </c>
      <c r="J198" s="15">
        <f t="array" ref="J198">INDEX(WarehouseData!$E$2:$E$505, MATCH(1, (WarehouseData!$A$2:$A$505=A198) * (WarehouseData!$B$2:$B$505=C198), 0))</f>
        <v>448</v>
      </c>
      <c r="K198" s="16">
        <f t="shared" si="2"/>
        <v>0.1343132266</v>
      </c>
      <c r="L198" s="16">
        <f t="shared" si="3"/>
        <v>0.1551522222</v>
      </c>
    </row>
    <row r="199" ht="14.25" customHeight="1">
      <c r="A199" s="17">
        <v>43963.0</v>
      </c>
      <c r="B199" s="11">
        <f t="shared" si="1"/>
        <v>20</v>
      </c>
      <c r="C199" s="18" t="s">
        <v>15</v>
      </c>
      <c r="D199" s="19">
        <v>26032.5</v>
      </c>
      <c r="E199" s="19">
        <v>2370432.0</v>
      </c>
      <c r="F199" s="19">
        <v>1847737.837</v>
      </c>
      <c r="G199" s="20">
        <v>141864.00329999998</v>
      </c>
      <c r="H199" s="15">
        <f t="array" ref="H199">INDEX(WarehouseData!$C$2:$C$505, MATCH(1, (WarehouseData!$A$2:$A$505=A199) * (WarehouseData!$B$2:$B$505=C199), 0))</f>
        <v>19</v>
      </c>
      <c r="I199" s="15">
        <f t="array" ref="I199">INDEX(WarehouseData!$D$2:$D$505, MATCH(1, (WarehouseData!$A$2:$A$505=A199) * (WarehouseData!$B$2:$B$505=C199), 0))</f>
        <v>1649</v>
      </c>
      <c r="J199" s="15">
        <f t="array" ref="J199">INDEX(WarehouseData!$E$2:$E$505, MATCH(1, (WarehouseData!$A$2:$A$505=A199) * (WarehouseData!$B$2:$B$505=C199), 0))</f>
        <v>1460</v>
      </c>
      <c r="K199" s="16">
        <f t="shared" si="2"/>
        <v>0.2205058669</v>
      </c>
      <c r="L199" s="16">
        <f t="shared" si="3"/>
        <v>0.2828832925</v>
      </c>
    </row>
    <row r="200" ht="14.25" customHeight="1">
      <c r="A200" s="10">
        <v>43963.0</v>
      </c>
      <c r="B200" s="11">
        <f t="shared" si="1"/>
        <v>20</v>
      </c>
      <c r="C200" s="12" t="s">
        <v>16</v>
      </c>
      <c r="D200" s="13">
        <v>281796.0</v>
      </c>
      <c r="E200" s="13">
        <v>2.904252E7</v>
      </c>
      <c r="F200" s="13">
        <v>2.0980503505E7</v>
      </c>
      <c r="G200" s="14">
        <v>776209.0316999999</v>
      </c>
      <c r="H200" s="15">
        <f t="array" ref="H200">INDEX(WarehouseData!$C$2:$C$505, MATCH(1, (WarehouseData!$A$2:$A$505=A200) * (WarehouseData!$B$2:$B$505=C200), 0))</f>
        <v>129</v>
      </c>
      <c r="I200" s="15">
        <f t="array" ref="I200">INDEX(WarehouseData!$D$2:$D$505, MATCH(1, (WarehouseData!$A$2:$A$505=A200) * (WarehouseData!$B$2:$B$505=C200), 0))</f>
        <v>16387</v>
      </c>
      <c r="J200" s="15">
        <f t="array" ref="J200">INDEX(WarehouseData!$E$2:$E$505, MATCH(1, (WarehouseData!$A$2:$A$505=A200) * (WarehouseData!$B$2:$B$505=C200), 0))</f>
        <v>15322</v>
      </c>
      <c r="K200" s="16">
        <f t="shared" si="2"/>
        <v>0.2775935592</v>
      </c>
      <c r="L200" s="16">
        <f t="shared" si="3"/>
        <v>0.3842622982</v>
      </c>
    </row>
    <row r="201" ht="14.25" customHeight="1">
      <c r="A201" s="25">
        <v>43963.0</v>
      </c>
      <c r="B201" s="11">
        <f t="shared" si="1"/>
        <v>20</v>
      </c>
      <c r="C201" s="26" t="s">
        <v>17</v>
      </c>
      <c r="D201" s="27">
        <v>373392.0</v>
      </c>
      <c r="E201" s="27">
        <v>3.9578577E7</v>
      </c>
      <c r="F201" s="27">
        <v>2.8453665595E7</v>
      </c>
      <c r="G201" s="28">
        <v>535419.8979692308</v>
      </c>
      <c r="H201" s="15">
        <f t="array" ref="H201">INDEX(WarehouseData!$C$2:$C$505, MATCH(1, (WarehouseData!$A$2:$A$505=A201) * (WarehouseData!$B$2:$B$505=C201), 0))</f>
        <v>125</v>
      </c>
      <c r="I201" s="15">
        <f t="array" ref="I201">INDEX(WarehouseData!$D$2:$D$505, MATCH(1, (WarehouseData!$A$2:$A$505=A201) * (WarehouseData!$B$2:$B$505=C201), 0))</f>
        <v>21106</v>
      </c>
      <c r="J201" s="15">
        <f t="array" ref="J201">INDEX(WarehouseData!$E$2:$E$505, MATCH(1, (WarehouseData!$A$2:$A$505=A201) * (WarehouseData!$B$2:$B$505=C201), 0))</f>
        <v>19651</v>
      </c>
      <c r="K201" s="16">
        <f t="shared" si="2"/>
        <v>0.2810841685</v>
      </c>
      <c r="L201" s="16">
        <f t="shared" si="3"/>
        <v>0.3909834172</v>
      </c>
    </row>
    <row r="202" ht="14.25" customHeight="1">
      <c r="A202" s="21">
        <v>43963.0</v>
      </c>
      <c r="B202" s="11">
        <f t="shared" si="1"/>
        <v>20</v>
      </c>
      <c r="C202" s="22" t="s">
        <v>18</v>
      </c>
      <c r="D202" s="23">
        <v>64390.5</v>
      </c>
      <c r="E202" s="23">
        <v>5523145.5</v>
      </c>
      <c r="F202" s="23">
        <v>4230689.2069999995</v>
      </c>
      <c r="G202" s="24">
        <v>183154.05167692306</v>
      </c>
      <c r="H202" s="15">
        <f t="array" ref="H202">INDEX(WarehouseData!$C$2:$C$505, MATCH(1, (WarehouseData!$A$2:$A$505=A202) * (WarehouseData!$B$2:$B$505=C202), 0))</f>
        <v>36</v>
      </c>
      <c r="I202" s="15">
        <f t="array" ref="I202">INDEX(WarehouseData!$D$2:$D$505, MATCH(1, (WarehouseData!$A$2:$A$505=A202) * (WarehouseData!$B$2:$B$505=C202), 0))</f>
        <v>4418</v>
      </c>
      <c r="J202" s="15">
        <f t="array" ref="J202">INDEX(WarehouseData!$E$2:$E$505, MATCH(1, (WarehouseData!$A$2:$A$505=A202) * (WarehouseData!$B$2:$B$505=C202), 0))</f>
        <v>4088</v>
      </c>
      <c r="K202" s="16">
        <f t="shared" si="2"/>
        <v>0.2340072868</v>
      </c>
      <c r="L202" s="16">
        <f t="shared" si="3"/>
        <v>0.3054954476</v>
      </c>
    </row>
    <row r="203" ht="14.25" customHeight="1">
      <c r="A203" s="25">
        <v>43963.0</v>
      </c>
      <c r="B203" s="11">
        <f t="shared" si="1"/>
        <v>20</v>
      </c>
      <c r="C203" s="26" t="s">
        <v>19</v>
      </c>
      <c r="D203" s="27">
        <v>32419.5</v>
      </c>
      <c r="E203" s="27">
        <v>3080614.5</v>
      </c>
      <c r="F203" s="27">
        <v>2363955.7909999997</v>
      </c>
      <c r="G203" s="28">
        <v>200042.36143846155</v>
      </c>
      <c r="H203" s="15">
        <f t="array" ref="H203">INDEX(WarehouseData!$C$2:$C$505, MATCH(1, (WarehouseData!$A$2:$A$505=A203) * (WarehouseData!$B$2:$B$505=C203), 0))</f>
        <v>21</v>
      </c>
      <c r="I203" s="15">
        <f t="array" ref="I203">INDEX(WarehouseData!$D$2:$D$505, MATCH(1, (WarehouseData!$A$2:$A$505=A203) * (WarehouseData!$B$2:$B$505=C203), 0))</f>
        <v>1926</v>
      </c>
      <c r="J203" s="15">
        <f t="array" ref="J203">INDEX(WarehouseData!$E$2:$E$505, MATCH(1, (WarehouseData!$A$2:$A$505=A203) * (WarehouseData!$B$2:$B$505=C203), 0))</f>
        <v>1745</v>
      </c>
      <c r="K203" s="16">
        <f t="shared" si="2"/>
        <v>0.2326349853</v>
      </c>
      <c r="L203" s="16">
        <f t="shared" si="3"/>
        <v>0.3031607916</v>
      </c>
    </row>
    <row r="204" ht="14.25" customHeight="1">
      <c r="A204" s="10">
        <v>43963.0</v>
      </c>
      <c r="B204" s="11">
        <f t="shared" si="1"/>
        <v>20</v>
      </c>
      <c r="C204" s="12" t="s">
        <v>20</v>
      </c>
      <c r="D204" s="13">
        <v>12802.5</v>
      </c>
      <c r="E204" s="13">
        <v>1123830.0</v>
      </c>
      <c r="F204" s="13">
        <v>914932.571</v>
      </c>
      <c r="G204" s="14">
        <v>284287.79007692303</v>
      </c>
      <c r="H204" s="15">
        <f t="array" ref="H204">INDEX(WarehouseData!$C$2:$C$505, MATCH(1, (WarehouseData!$A$2:$A$505=A204) * (WarehouseData!$B$2:$B$505=C204), 0))</f>
        <v>15</v>
      </c>
      <c r="I204" s="15">
        <f t="array" ref="I204">INDEX(WarehouseData!$D$2:$D$505, MATCH(1, (WarehouseData!$A$2:$A$505=A204) * (WarehouseData!$B$2:$B$505=C204), 0))</f>
        <v>845</v>
      </c>
      <c r="J204" s="15">
        <f t="array" ref="J204">INDEX(WarehouseData!$E$2:$E$505, MATCH(1, (WarehouseData!$A$2:$A$505=A204) * (WarehouseData!$B$2:$B$505=C204), 0))</f>
        <v>743</v>
      </c>
      <c r="K204" s="16">
        <f t="shared" si="2"/>
        <v>0.1858799187</v>
      </c>
      <c r="L204" s="16">
        <f t="shared" si="3"/>
        <v>0.2283200267</v>
      </c>
    </row>
    <row r="205" ht="14.25" customHeight="1">
      <c r="A205" s="25">
        <v>43963.0</v>
      </c>
      <c r="B205" s="11">
        <f t="shared" si="1"/>
        <v>20</v>
      </c>
      <c r="C205" s="26" t="s">
        <v>25</v>
      </c>
      <c r="D205" s="27">
        <v>11296.5</v>
      </c>
      <c r="E205" s="27">
        <v>989632.5</v>
      </c>
      <c r="F205" s="27">
        <v>829947.412</v>
      </c>
      <c r="G205" s="28">
        <v>196319.5046923077</v>
      </c>
      <c r="H205" s="15">
        <f t="array" ref="H205">INDEX(WarehouseData!$C$2:$C$505, MATCH(1, (WarehouseData!$A$2:$A$505=A205) * (WarehouseData!$B$2:$B$505=C205), 0))</f>
        <v>15</v>
      </c>
      <c r="I205" s="15">
        <f t="array" ref="I205">INDEX(WarehouseData!$D$2:$D$505, MATCH(1, (WarehouseData!$A$2:$A$505=A205) * (WarehouseData!$B$2:$B$505=C205), 0))</f>
        <v>624</v>
      </c>
      <c r="J205" s="15">
        <f t="array" ref="J205">INDEX(WarehouseData!$E$2:$E$505, MATCH(1, (WarehouseData!$A$2:$A$505=A205) * (WarehouseData!$B$2:$B$505=C205), 0))</f>
        <v>538</v>
      </c>
      <c r="K205" s="16">
        <f t="shared" si="2"/>
        <v>0.1613579667</v>
      </c>
      <c r="L205" s="16">
        <f t="shared" si="3"/>
        <v>0.1924038628</v>
      </c>
    </row>
    <row r="206" ht="14.25" customHeight="1">
      <c r="A206" s="10">
        <v>43963.0</v>
      </c>
      <c r="B206" s="11">
        <f t="shared" si="1"/>
        <v>20</v>
      </c>
      <c r="C206" s="12" t="s">
        <v>21</v>
      </c>
      <c r="D206" s="13">
        <v>25483.5</v>
      </c>
      <c r="E206" s="13">
        <v>2243160.0</v>
      </c>
      <c r="F206" s="13">
        <v>1757185.7729999998</v>
      </c>
      <c r="G206" s="14">
        <v>114933.5923076923</v>
      </c>
      <c r="H206" s="15">
        <f t="array" ref="H206">INDEX(WarehouseData!$C$2:$C$505, MATCH(1, (WarehouseData!$A$2:$A$505=A206) * (WarehouseData!$B$2:$B$505=C206), 0))</f>
        <v>19</v>
      </c>
      <c r="I206" s="15">
        <f t="array" ref="I206">INDEX(WarehouseData!$D$2:$D$505, MATCH(1, (WarehouseData!$A$2:$A$505=A206) * (WarehouseData!$B$2:$B$505=C206), 0))</f>
        <v>1598</v>
      </c>
      <c r="J206" s="15">
        <f t="array" ref="J206">INDEX(WarehouseData!$E$2:$E$505, MATCH(1, (WarehouseData!$A$2:$A$505=A206) * (WarehouseData!$B$2:$B$505=C206), 0))</f>
        <v>1454</v>
      </c>
      <c r="K206" s="16">
        <f t="shared" si="2"/>
        <v>0.2166471527</v>
      </c>
      <c r="L206" s="16">
        <f t="shared" si="3"/>
        <v>0.2765639436</v>
      </c>
    </row>
    <row r="207" ht="14.25" customHeight="1">
      <c r="A207" s="17">
        <v>43963.0</v>
      </c>
      <c r="B207" s="11">
        <f t="shared" si="1"/>
        <v>20</v>
      </c>
      <c r="C207" s="18" t="s">
        <v>22</v>
      </c>
      <c r="D207" s="19">
        <v>192886.5</v>
      </c>
      <c r="E207" s="19">
        <v>1.92051795E7</v>
      </c>
      <c r="F207" s="19">
        <v>1.3834210462E7</v>
      </c>
      <c r="G207" s="20">
        <v>383344.65076923074</v>
      </c>
      <c r="H207" s="15">
        <f t="array" ref="H207">INDEX(WarehouseData!$C$2:$C$505, MATCH(1, (WarehouseData!$A$2:$A$505=A207) * (WarehouseData!$B$2:$B$505=C207), 0))</f>
        <v>60</v>
      </c>
      <c r="I207" s="15">
        <f t="array" ref="I207">INDEX(WarehouseData!$D$2:$D$505, MATCH(1, (WarehouseData!$A$2:$A$505=A207) * (WarehouseData!$B$2:$B$505=C207), 0))</f>
        <v>12000</v>
      </c>
      <c r="J207" s="15">
        <f t="array" ref="J207">INDEX(WarehouseData!$E$2:$E$505, MATCH(1, (WarehouseData!$A$2:$A$505=A207) * (WarehouseData!$B$2:$B$505=C207), 0))</f>
        <v>11194</v>
      </c>
      <c r="K207" s="16">
        <f t="shared" si="2"/>
        <v>0.2796625274</v>
      </c>
      <c r="L207" s="16">
        <f t="shared" si="3"/>
        <v>0.388238205</v>
      </c>
    </row>
    <row r="208" ht="14.25" customHeight="1">
      <c r="A208" s="10">
        <v>43963.0</v>
      </c>
      <c r="B208" s="11">
        <f t="shared" si="1"/>
        <v>20</v>
      </c>
      <c r="C208" s="12" t="s">
        <v>23</v>
      </c>
      <c r="D208" s="13">
        <v>189679.5</v>
      </c>
      <c r="E208" s="13">
        <v>1.87180365E7</v>
      </c>
      <c r="F208" s="13">
        <v>1.3500671991999999E7</v>
      </c>
      <c r="G208" s="14">
        <v>344959.87384615385</v>
      </c>
      <c r="H208" s="15">
        <f t="array" ref="H208">INDEX(WarehouseData!$C$2:$C$505, MATCH(1, (WarehouseData!$A$2:$A$505=A208) * (WarehouseData!$B$2:$B$505=C208), 0))</f>
        <v>54</v>
      </c>
      <c r="I208" s="15">
        <f t="array" ref="I208">INDEX(WarehouseData!$D$2:$D$505, MATCH(1, (WarehouseData!$A$2:$A$505=A208) * (WarehouseData!$B$2:$B$505=C208), 0))</f>
        <v>11614</v>
      </c>
      <c r="J208" s="15">
        <f t="array" ref="J208">INDEX(WarehouseData!$E$2:$E$505, MATCH(1, (WarehouseData!$A$2:$A$505=A208) * (WarehouseData!$B$2:$B$505=C208), 0))</f>
        <v>10862</v>
      </c>
      <c r="K208" s="16">
        <f t="shared" si="2"/>
        <v>0.2787346049</v>
      </c>
      <c r="L208" s="16">
        <f t="shared" si="3"/>
        <v>0.3864522085</v>
      </c>
    </row>
    <row r="209" ht="14.25" customHeight="1">
      <c r="A209" s="25">
        <v>43963.0</v>
      </c>
      <c r="B209" s="11">
        <f t="shared" si="1"/>
        <v>20</v>
      </c>
      <c r="C209" s="26" t="s">
        <v>24</v>
      </c>
      <c r="D209" s="27">
        <v>13443.0</v>
      </c>
      <c r="E209" s="27">
        <v>1092277.5</v>
      </c>
      <c r="F209" s="27">
        <v>921493.483</v>
      </c>
      <c r="G209" s="28">
        <v>218151.6</v>
      </c>
      <c r="H209" s="15">
        <f t="array" ref="H209">INDEX(WarehouseData!$C$2:$C$505, MATCH(1, (WarehouseData!$A$2:$A$505=A209) * (WarehouseData!$B$2:$B$505=C209), 0))</f>
        <v>15</v>
      </c>
      <c r="I209" s="15">
        <f t="array" ref="I209">INDEX(WarehouseData!$D$2:$D$505, MATCH(1, (WarehouseData!$A$2:$A$505=A209) * (WarehouseData!$B$2:$B$505=C209), 0))</f>
        <v>750</v>
      </c>
      <c r="J209" s="15">
        <f t="array" ref="J209">INDEX(WarehouseData!$E$2:$E$505, MATCH(1, (WarehouseData!$A$2:$A$505=A209) * (WarehouseData!$B$2:$B$505=C209), 0))</f>
        <v>659</v>
      </c>
      <c r="K209" s="16">
        <f t="shared" si="2"/>
        <v>0.1563558867</v>
      </c>
      <c r="L209" s="16">
        <f t="shared" si="3"/>
        <v>0.185333939</v>
      </c>
    </row>
    <row r="210" ht="14.25" customHeight="1">
      <c r="A210" s="21">
        <v>43964.0</v>
      </c>
      <c r="B210" s="11">
        <f t="shared" si="1"/>
        <v>20</v>
      </c>
      <c r="C210" s="22" t="s">
        <v>12</v>
      </c>
      <c r="D210" s="23">
        <v>29241.0</v>
      </c>
      <c r="E210" s="23">
        <v>2629782.0</v>
      </c>
      <c r="F210" s="23">
        <v>2071714.724</v>
      </c>
      <c r="G210" s="24">
        <v>361201.8010384615</v>
      </c>
      <c r="H210" s="15">
        <f t="array" ref="H210">INDEX(WarehouseData!$C$2:$C$505, MATCH(1, (WarehouseData!$A$2:$A$505=A210) * (WarehouseData!$B$2:$B$505=C210), 0))</f>
        <v>21</v>
      </c>
      <c r="I210" s="15">
        <f t="array" ref="I210">INDEX(WarehouseData!$D$2:$D$505, MATCH(1, (WarehouseData!$A$2:$A$505=A210) * (WarehouseData!$B$2:$B$505=C210), 0))</f>
        <v>1698</v>
      </c>
      <c r="J210" s="15">
        <f t="array" ref="J210">INDEX(WarehouseData!$E$2:$E$505, MATCH(1, (WarehouseData!$A$2:$A$505=A210) * (WarehouseData!$B$2:$B$505=C210), 0))</f>
        <v>1554</v>
      </c>
      <c r="K210" s="16">
        <f t="shared" si="2"/>
        <v>0.2122104707</v>
      </c>
      <c r="L210" s="16">
        <f t="shared" si="3"/>
        <v>0.2693745763</v>
      </c>
    </row>
    <row r="211" ht="14.25" customHeight="1">
      <c r="A211" s="25">
        <v>43964.0</v>
      </c>
      <c r="B211" s="11">
        <f t="shared" si="1"/>
        <v>20</v>
      </c>
      <c r="C211" s="26" t="s">
        <v>13</v>
      </c>
      <c r="D211" s="27">
        <v>78846.0</v>
      </c>
      <c r="E211" s="27">
        <v>6993952.5</v>
      </c>
      <c r="F211" s="27">
        <v>5288518.779999999</v>
      </c>
      <c r="G211" s="28">
        <v>227969.01538461537</v>
      </c>
      <c r="H211" s="15">
        <f t="array" ref="H211">INDEX(WarehouseData!$C$2:$C$505, MATCH(1, (WarehouseData!$A$2:$A$505=A211) * (WarehouseData!$B$2:$B$505=C211), 0))</f>
        <v>31</v>
      </c>
      <c r="I211" s="15">
        <f t="array" ref="I211">INDEX(WarehouseData!$D$2:$D$505, MATCH(1, (WarehouseData!$A$2:$A$505=A211) * (WarehouseData!$B$2:$B$505=C211), 0))</f>
        <v>5251</v>
      </c>
      <c r="J211" s="15">
        <f t="array" ref="J211">INDEX(WarehouseData!$E$2:$E$505, MATCH(1, (WarehouseData!$A$2:$A$505=A211) * (WarehouseData!$B$2:$B$505=C211), 0))</f>
        <v>4853</v>
      </c>
      <c r="K211" s="16">
        <f t="shared" si="2"/>
        <v>0.2438440524</v>
      </c>
      <c r="L211" s="16">
        <f t="shared" si="3"/>
        <v>0.322478522</v>
      </c>
    </row>
    <row r="212" ht="14.25" customHeight="1">
      <c r="A212" s="10">
        <v>43964.0</v>
      </c>
      <c r="B212" s="11">
        <f t="shared" si="1"/>
        <v>20</v>
      </c>
      <c r="C212" s="12" t="s">
        <v>14</v>
      </c>
      <c r="D212" s="13">
        <v>11202.0</v>
      </c>
      <c r="E212" s="13">
        <v>865714.5</v>
      </c>
      <c r="F212" s="13">
        <v>799644.759</v>
      </c>
      <c r="G212" s="14">
        <v>111860.49372307691</v>
      </c>
      <c r="H212" s="15">
        <f t="array" ref="H212">INDEX(WarehouseData!$C$2:$C$505, MATCH(1, (WarehouseData!$A$2:$A$505=A212) * (WarehouseData!$B$2:$B$505=C212), 0))</f>
        <v>10</v>
      </c>
      <c r="I212" s="15">
        <f t="array" ref="I212">INDEX(WarehouseData!$D$2:$D$505, MATCH(1, (WarehouseData!$A$2:$A$505=A212) * (WarehouseData!$B$2:$B$505=C212), 0))</f>
        <v>612</v>
      </c>
      <c r="J212" s="15">
        <f t="array" ref="J212">INDEX(WarehouseData!$E$2:$E$505, MATCH(1, (WarehouseData!$A$2:$A$505=A212) * (WarehouseData!$B$2:$B$505=C212), 0))</f>
        <v>530</v>
      </c>
      <c r="K212" s="16">
        <f t="shared" si="2"/>
        <v>0.07631816378</v>
      </c>
      <c r="L212" s="16">
        <f t="shared" si="3"/>
        <v>0.08262386548</v>
      </c>
    </row>
    <row r="213" ht="14.25" customHeight="1">
      <c r="A213" s="25">
        <v>43964.0</v>
      </c>
      <c r="B213" s="11">
        <f t="shared" si="1"/>
        <v>20</v>
      </c>
      <c r="C213" s="26" t="s">
        <v>15</v>
      </c>
      <c r="D213" s="27">
        <v>26464.5</v>
      </c>
      <c r="E213" s="27">
        <v>2373337.5</v>
      </c>
      <c r="F213" s="27">
        <v>1886244.741</v>
      </c>
      <c r="G213" s="28">
        <v>207105.15935384613</v>
      </c>
      <c r="H213" s="15">
        <f t="array" ref="H213">INDEX(WarehouseData!$C$2:$C$505, MATCH(1, (WarehouseData!$A$2:$A$505=A213) * (WarehouseData!$B$2:$B$505=C213), 0))</f>
        <v>19</v>
      </c>
      <c r="I213" s="15">
        <f t="array" ref="I213">INDEX(WarehouseData!$D$2:$D$505, MATCH(1, (WarehouseData!$A$2:$A$505=A213) * (WarehouseData!$B$2:$B$505=C213), 0))</f>
        <v>1625</v>
      </c>
      <c r="J213" s="15">
        <f t="array" ref="J213">INDEX(WarehouseData!$E$2:$E$505, MATCH(1, (WarehouseData!$A$2:$A$505=A213) * (WarehouseData!$B$2:$B$505=C213), 0))</f>
        <v>1444</v>
      </c>
      <c r="K213" s="16">
        <f t="shared" si="2"/>
        <v>0.2052353527</v>
      </c>
      <c r="L213" s="16">
        <f t="shared" si="3"/>
        <v>0.2582341243</v>
      </c>
    </row>
    <row r="214" ht="14.25" customHeight="1">
      <c r="A214" s="21">
        <v>43964.0</v>
      </c>
      <c r="B214" s="11">
        <f t="shared" si="1"/>
        <v>20</v>
      </c>
      <c r="C214" s="22" t="s">
        <v>16</v>
      </c>
      <c r="D214" s="23">
        <v>258459.0</v>
      </c>
      <c r="E214" s="23">
        <v>2.64674535E7</v>
      </c>
      <c r="F214" s="23">
        <v>1.9153152527E7</v>
      </c>
      <c r="G214" s="24">
        <v>636197.2334076923</v>
      </c>
      <c r="H214" s="15">
        <f t="array" ref="H214">INDEX(WarehouseData!$C$2:$C$505, MATCH(1, (WarehouseData!$A$2:$A$505=A214) * (WarehouseData!$B$2:$B$505=C214), 0))</f>
        <v>129</v>
      </c>
      <c r="I214" s="15">
        <f t="array" ref="I214">INDEX(WarehouseData!$D$2:$D$505, MATCH(1, (WarehouseData!$A$2:$A$505=A214) * (WarehouseData!$B$2:$B$505=C214), 0))</f>
        <v>15304</v>
      </c>
      <c r="J214" s="15">
        <f t="array" ref="J214">INDEX(WarehouseData!$E$2:$E$505, MATCH(1, (WarehouseData!$A$2:$A$505=A214) * (WarehouseData!$B$2:$B$505=C214), 0))</f>
        <v>14315</v>
      </c>
      <c r="K214" s="16">
        <f t="shared" si="2"/>
        <v>0.2763507631</v>
      </c>
      <c r="L214" s="16">
        <f t="shared" si="3"/>
        <v>0.3818849645</v>
      </c>
    </row>
    <row r="215" ht="14.25" customHeight="1">
      <c r="A215" s="17">
        <v>43964.0</v>
      </c>
      <c r="B215" s="11">
        <f t="shared" si="1"/>
        <v>20</v>
      </c>
      <c r="C215" s="18" t="s">
        <v>17</v>
      </c>
      <c r="D215" s="19">
        <v>350068.5</v>
      </c>
      <c r="E215" s="19">
        <v>3.71971155E7</v>
      </c>
      <c r="F215" s="19">
        <v>2.6793668158999998E7</v>
      </c>
      <c r="G215" s="20">
        <v>582815.3615384615</v>
      </c>
      <c r="H215" s="15">
        <f t="array" ref="H215">INDEX(WarehouseData!$C$2:$C$505, MATCH(1, (WarehouseData!$A$2:$A$505=A215) * (WarehouseData!$B$2:$B$505=C215), 0))</f>
        <v>125</v>
      </c>
      <c r="I215" s="15">
        <f t="array" ref="I215">INDEX(WarehouseData!$D$2:$D$505, MATCH(1, (WarehouseData!$A$2:$A$505=A215) * (WarehouseData!$B$2:$B$505=C215), 0))</f>
        <v>19965</v>
      </c>
      <c r="J215" s="15">
        <f t="array" ref="J215">INDEX(WarehouseData!$E$2:$E$505, MATCH(1, (WarehouseData!$A$2:$A$505=A215) * (WarehouseData!$B$2:$B$505=C215), 0))</f>
        <v>18573</v>
      </c>
      <c r="K215" s="16">
        <f t="shared" si="2"/>
        <v>0.2796842497</v>
      </c>
      <c r="L215" s="16">
        <f t="shared" si="3"/>
        <v>0.3882800697</v>
      </c>
    </row>
    <row r="216" ht="14.25" customHeight="1">
      <c r="A216" s="10">
        <v>43964.0</v>
      </c>
      <c r="B216" s="11">
        <f t="shared" si="1"/>
        <v>20</v>
      </c>
      <c r="C216" s="12" t="s">
        <v>18</v>
      </c>
      <c r="D216" s="13">
        <v>73062.0</v>
      </c>
      <c r="E216" s="13">
        <v>6333828.0</v>
      </c>
      <c r="F216" s="13">
        <v>4890619.262</v>
      </c>
      <c r="G216" s="14">
        <v>181964.6876923077</v>
      </c>
      <c r="H216" s="15">
        <f t="array" ref="H216">INDEX(WarehouseData!$C$2:$C$505, MATCH(1, (WarehouseData!$A$2:$A$505=A216) * (WarehouseData!$B$2:$B$505=C216), 0))</f>
        <v>36</v>
      </c>
      <c r="I216" s="15">
        <f t="array" ref="I216">INDEX(WarehouseData!$D$2:$D$505, MATCH(1, (WarehouseData!$A$2:$A$505=A216) * (WarehouseData!$B$2:$B$505=C216), 0))</f>
        <v>4967</v>
      </c>
      <c r="J216" s="15">
        <f t="array" ref="J216">INDEX(WarehouseData!$E$2:$E$505, MATCH(1, (WarehouseData!$A$2:$A$505=A216) * (WarehouseData!$B$2:$B$505=C216), 0))</f>
        <v>4583</v>
      </c>
      <c r="K216" s="16">
        <f t="shared" si="2"/>
        <v>0.227857267</v>
      </c>
      <c r="L216" s="16">
        <f t="shared" si="3"/>
        <v>0.2950973406</v>
      </c>
    </row>
    <row r="217" ht="14.25" customHeight="1">
      <c r="A217" s="17">
        <v>43964.0</v>
      </c>
      <c r="B217" s="11">
        <f t="shared" si="1"/>
        <v>20</v>
      </c>
      <c r="C217" s="18" t="s">
        <v>19</v>
      </c>
      <c r="D217" s="19">
        <v>35535.0</v>
      </c>
      <c r="E217" s="19">
        <v>3288069.0</v>
      </c>
      <c r="F217" s="19">
        <v>2580984.03</v>
      </c>
      <c r="G217" s="20">
        <v>208081.82515384615</v>
      </c>
      <c r="H217" s="15">
        <f t="array" ref="H217">INDEX(WarehouseData!$C$2:$C$505, MATCH(1, (WarehouseData!$A$2:$A$505=A217) * (WarehouseData!$B$2:$B$505=C217), 0))</f>
        <v>21</v>
      </c>
      <c r="I217" s="15">
        <f t="array" ref="I217">INDEX(WarehouseData!$D$2:$D$505, MATCH(1, (WarehouseData!$A$2:$A$505=A217) * (WarehouseData!$B$2:$B$505=C217), 0))</f>
        <v>2061</v>
      </c>
      <c r="J217" s="15">
        <f t="array" ref="J217">INDEX(WarehouseData!$E$2:$E$505, MATCH(1, (WarehouseData!$A$2:$A$505=A217) * (WarehouseData!$B$2:$B$505=C217), 0))</f>
        <v>1876</v>
      </c>
      <c r="K217" s="16">
        <f t="shared" si="2"/>
        <v>0.2150456605</v>
      </c>
      <c r="L217" s="16">
        <f t="shared" si="3"/>
        <v>0.2739594518</v>
      </c>
    </row>
    <row r="218" ht="14.25" customHeight="1">
      <c r="A218" s="21">
        <v>43964.0</v>
      </c>
      <c r="B218" s="11">
        <f t="shared" si="1"/>
        <v>20</v>
      </c>
      <c r="C218" s="22" t="s">
        <v>20</v>
      </c>
      <c r="D218" s="23">
        <v>14305.5</v>
      </c>
      <c r="E218" s="23">
        <v>1243507.5</v>
      </c>
      <c r="F218" s="23">
        <v>987216.7409999999</v>
      </c>
      <c r="G218" s="24">
        <v>233030.6</v>
      </c>
      <c r="H218" s="15">
        <f t="array" ref="H218">INDEX(WarehouseData!$C$2:$C$505, MATCH(1, (WarehouseData!$A$2:$A$505=A218) * (WarehouseData!$B$2:$B$505=C218), 0))</f>
        <v>15</v>
      </c>
      <c r="I218" s="15">
        <f t="array" ref="I218">INDEX(WarehouseData!$D$2:$D$505, MATCH(1, (WarehouseData!$A$2:$A$505=A218) * (WarehouseData!$B$2:$B$505=C218), 0))</f>
        <v>898</v>
      </c>
      <c r="J218" s="15">
        <f t="array" ref="J218">INDEX(WarehouseData!$E$2:$E$505, MATCH(1, (WarehouseData!$A$2:$A$505=A218) * (WarehouseData!$B$2:$B$505=C218), 0))</f>
        <v>795</v>
      </c>
      <c r="K218" s="16">
        <f t="shared" si="2"/>
        <v>0.2061031067</v>
      </c>
      <c r="L218" s="16">
        <f t="shared" si="3"/>
        <v>0.2596094134</v>
      </c>
    </row>
    <row r="219" ht="14.25" customHeight="1">
      <c r="A219" s="17">
        <v>43964.0</v>
      </c>
      <c r="B219" s="11">
        <f t="shared" si="1"/>
        <v>20</v>
      </c>
      <c r="C219" s="18" t="s">
        <v>25</v>
      </c>
      <c r="D219" s="19">
        <v>10401.0</v>
      </c>
      <c r="E219" s="19">
        <v>949912.5</v>
      </c>
      <c r="F219" s="19">
        <v>785961.289</v>
      </c>
      <c r="G219" s="20">
        <v>253438.94004615385</v>
      </c>
      <c r="H219" s="15">
        <f t="array" ref="H219">INDEX(WarehouseData!$C$2:$C$505, MATCH(1, (WarehouseData!$A$2:$A$505=A219) * (WarehouseData!$B$2:$B$505=C219), 0))</f>
        <v>15</v>
      </c>
      <c r="I219" s="15">
        <f t="array" ref="I219">INDEX(WarehouseData!$D$2:$D$505, MATCH(1, (WarehouseData!$A$2:$A$505=A219) * (WarehouseData!$B$2:$B$505=C219), 0))</f>
        <v>599</v>
      </c>
      <c r="J219" s="15">
        <f t="array" ref="J219">INDEX(WarehouseData!$E$2:$E$505, MATCH(1, (WarehouseData!$A$2:$A$505=A219) * (WarehouseData!$B$2:$B$505=C219), 0))</f>
        <v>515</v>
      </c>
      <c r="K219" s="16">
        <f t="shared" si="2"/>
        <v>0.1725961191</v>
      </c>
      <c r="L219" s="16">
        <f t="shared" si="3"/>
        <v>0.2085996006</v>
      </c>
    </row>
    <row r="220" ht="14.25" customHeight="1">
      <c r="A220" s="10">
        <v>43964.0</v>
      </c>
      <c r="B220" s="11">
        <f t="shared" si="1"/>
        <v>20</v>
      </c>
      <c r="C220" s="12" t="s">
        <v>21</v>
      </c>
      <c r="D220" s="13">
        <v>25539.0</v>
      </c>
      <c r="E220" s="13">
        <v>2263651.5</v>
      </c>
      <c r="F220" s="13">
        <v>1783039.3049999997</v>
      </c>
      <c r="G220" s="14">
        <v>139331.3192923077</v>
      </c>
      <c r="H220" s="15">
        <f t="array" ref="H220">INDEX(WarehouseData!$C$2:$C$505, MATCH(1, (WarehouseData!$A$2:$A$505=A220) * (WarehouseData!$B$2:$B$505=C220), 0))</f>
        <v>19</v>
      </c>
      <c r="I220" s="15">
        <f t="array" ref="I220">INDEX(WarehouseData!$D$2:$D$505, MATCH(1, (WarehouseData!$A$2:$A$505=A220) * (WarehouseData!$B$2:$B$505=C220), 0))</f>
        <v>1605</v>
      </c>
      <c r="J220" s="15">
        <f t="array" ref="J220">INDEX(WarehouseData!$E$2:$E$505, MATCH(1, (WarehouseData!$A$2:$A$505=A220) * (WarehouseData!$B$2:$B$505=C220), 0))</f>
        <v>1447</v>
      </c>
      <c r="K220" s="16">
        <f t="shared" si="2"/>
        <v>0.2123172206</v>
      </c>
      <c r="L220" s="16">
        <f t="shared" si="3"/>
        <v>0.2695466071</v>
      </c>
    </row>
    <row r="221" ht="14.25" customHeight="1">
      <c r="A221" s="25">
        <v>43964.0</v>
      </c>
      <c r="B221" s="11">
        <f t="shared" si="1"/>
        <v>20</v>
      </c>
      <c r="C221" s="26" t="s">
        <v>22</v>
      </c>
      <c r="D221" s="27">
        <v>193722.0</v>
      </c>
      <c r="E221" s="27">
        <v>1.9437273E7</v>
      </c>
      <c r="F221" s="27">
        <v>1.3979092230999999E7</v>
      </c>
      <c r="G221" s="28">
        <v>418713.96153846156</v>
      </c>
      <c r="H221" s="15">
        <f t="array" ref="H221">INDEX(WarehouseData!$C$2:$C$505, MATCH(1, (WarehouseData!$A$2:$A$505=A221) * (WarehouseData!$B$2:$B$505=C221), 0))</f>
        <v>60</v>
      </c>
      <c r="I221" s="15">
        <f t="array" ref="I221">INDEX(WarehouseData!$D$2:$D$505, MATCH(1, (WarehouseData!$A$2:$A$505=A221) * (WarehouseData!$B$2:$B$505=C221), 0))</f>
        <v>12007</v>
      </c>
      <c r="J221" s="15">
        <f t="array" ref="J221">INDEX(WarehouseData!$E$2:$E$505, MATCH(1, (WarehouseData!$A$2:$A$505=A221) * (WarehouseData!$B$2:$B$505=C221), 0))</f>
        <v>11245</v>
      </c>
      <c r="K221" s="16">
        <f t="shared" si="2"/>
        <v>0.2808100071</v>
      </c>
      <c r="L221" s="16">
        <f t="shared" si="3"/>
        <v>0.3904531624</v>
      </c>
    </row>
    <row r="222" ht="14.25" customHeight="1">
      <c r="A222" s="10">
        <v>43964.0</v>
      </c>
      <c r="B222" s="11">
        <f t="shared" si="1"/>
        <v>20</v>
      </c>
      <c r="C222" s="12" t="s">
        <v>23</v>
      </c>
      <c r="D222" s="13">
        <v>188662.5</v>
      </c>
      <c r="E222" s="13">
        <v>1.87840005E7</v>
      </c>
      <c r="F222" s="13">
        <v>1.3568684673999999E7</v>
      </c>
      <c r="G222" s="14">
        <v>349844.3615384615</v>
      </c>
      <c r="H222" s="15">
        <f t="array" ref="H222">INDEX(WarehouseData!$C$2:$C$505, MATCH(1, (WarehouseData!$A$2:$A$505=A222) * (WarehouseData!$B$2:$B$505=C222), 0))</f>
        <v>54</v>
      </c>
      <c r="I222" s="15">
        <f t="array" ref="I222">INDEX(WarehouseData!$D$2:$D$505, MATCH(1, (WarehouseData!$A$2:$A$505=A222) * (WarehouseData!$B$2:$B$505=C222), 0))</f>
        <v>11522</v>
      </c>
      <c r="J222" s="15">
        <f t="array" ref="J222">INDEX(WarehouseData!$E$2:$E$505, MATCH(1, (WarehouseData!$A$2:$A$505=A222) * (WarehouseData!$B$2:$B$505=C222), 0))</f>
        <v>10803</v>
      </c>
      <c r="K222" s="16">
        <f t="shared" si="2"/>
        <v>0.277646704</v>
      </c>
      <c r="L222" s="16">
        <f t="shared" si="3"/>
        <v>0.3843641408</v>
      </c>
    </row>
    <row r="223" ht="14.25" customHeight="1">
      <c r="A223" s="25">
        <v>43964.0</v>
      </c>
      <c r="B223" s="11">
        <f t="shared" si="1"/>
        <v>20</v>
      </c>
      <c r="C223" s="26" t="s">
        <v>24</v>
      </c>
      <c r="D223" s="27">
        <v>14643.0</v>
      </c>
      <c r="E223" s="27">
        <v>1172691.0</v>
      </c>
      <c r="F223" s="27">
        <v>971555.083</v>
      </c>
      <c r="G223" s="28">
        <v>124018.33614615384</v>
      </c>
      <c r="H223" s="15">
        <f t="array" ref="H223">INDEX(WarehouseData!$C$2:$C$505, MATCH(1, (WarehouseData!$A$2:$A$505=A223) * (WarehouseData!$B$2:$B$505=C223), 0))</f>
        <v>15</v>
      </c>
      <c r="I223" s="15">
        <f t="array" ref="I223">INDEX(WarehouseData!$D$2:$D$505, MATCH(1, (WarehouseData!$A$2:$A$505=A223) * (WarehouseData!$B$2:$B$505=C223), 0))</f>
        <v>854</v>
      </c>
      <c r="J223" s="15">
        <f t="array" ref="J223">INDEX(WarehouseData!$E$2:$E$505, MATCH(1, (WarehouseData!$A$2:$A$505=A223) * (WarehouseData!$B$2:$B$505=C223), 0))</f>
        <v>756</v>
      </c>
      <c r="K223" s="16">
        <f t="shared" si="2"/>
        <v>0.1715165521</v>
      </c>
      <c r="L223" s="16">
        <f t="shared" si="3"/>
        <v>0.2070247179</v>
      </c>
    </row>
    <row r="224" ht="14.25" customHeight="1">
      <c r="A224" s="21">
        <v>43965.0</v>
      </c>
      <c r="B224" s="11">
        <f t="shared" si="1"/>
        <v>20</v>
      </c>
      <c r="C224" s="22" t="s">
        <v>12</v>
      </c>
      <c r="D224" s="23">
        <v>29658.0</v>
      </c>
      <c r="E224" s="23">
        <v>2703132.0</v>
      </c>
      <c r="F224" s="23">
        <v>2160539.996</v>
      </c>
      <c r="G224" s="24">
        <v>312856.1615384615</v>
      </c>
      <c r="H224" s="15">
        <f t="array" ref="H224">INDEX(WarehouseData!$C$2:$C$505, MATCH(1, (WarehouseData!$A$2:$A$505=A224) * (WarehouseData!$B$2:$B$505=C224), 0))</f>
        <v>21</v>
      </c>
      <c r="I224" s="15">
        <f t="array" ref="I224">INDEX(WarehouseData!$D$2:$D$505, MATCH(1, (WarehouseData!$A$2:$A$505=A224) * (WarehouseData!$B$2:$B$505=C224), 0))</f>
        <v>1706</v>
      </c>
      <c r="J224" s="15">
        <f t="array" ref="J224">INDEX(WarehouseData!$E$2:$E$505, MATCH(1, (WarehouseData!$A$2:$A$505=A224) * (WarehouseData!$B$2:$B$505=C224), 0))</f>
        <v>1548</v>
      </c>
      <c r="K224" s="16">
        <f t="shared" si="2"/>
        <v>0.200727158</v>
      </c>
      <c r="L224" s="16">
        <f t="shared" si="3"/>
        <v>0.251137218</v>
      </c>
    </row>
    <row r="225" ht="14.25" customHeight="1">
      <c r="A225" s="25">
        <v>43965.0</v>
      </c>
      <c r="B225" s="11">
        <f t="shared" si="1"/>
        <v>20</v>
      </c>
      <c r="C225" s="26" t="s">
        <v>13</v>
      </c>
      <c r="D225" s="27">
        <v>70498.5</v>
      </c>
      <c r="E225" s="27">
        <v>6053649.0</v>
      </c>
      <c r="F225" s="27">
        <v>4580254.154999999</v>
      </c>
      <c r="G225" s="28">
        <v>131801.93944615382</v>
      </c>
      <c r="H225" s="15">
        <f t="array" ref="H225">INDEX(WarehouseData!$C$2:$C$505, MATCH(1, (WarehouseData!$A$2:$A$505=A225) * (WarehouseData!$B$2:$B$505=C225), 0))</f>
        <v>31</v>
      </c>
      <c r="I225" s="15">
        <f t="array" ref="I225">INDEX(WarehouseData!$D$2:$D$505, MATCH(1, (WarehouseData!$A$2:$A$505=A225) * (WarehouseData!$B$2:$B$505=C225), 0))</f>
        <v>4695</v>
      </c>
      <c r="J225" s="15">
        <f t="array" ref="J225">INDEX(WarehouseData!$E$2:$E$505, MATCH(1, (WarehouseData!$A$2:$A$505=A225) * (WarehouseData!$B$2:$B$505=C225), 0))</f>
        <v>4372</v>
      </c>
      <c r="K225" s="16">
        <f t="shared" si="2"/>
        <v>0.2433895399</v>
      </c>
      <c r="L225" s="16">
        <f t="shared" si="3"/>
        <v>0.3216840802</v>
      </c>
    </row>
    <row r="226" ht="14.25" customHeight="1">
      <c r="A226" s="10">
        <v>43965.0</v>
      </c>
      <c r="B226" s="11">
        <f t="shared" si="1"/>
        <v>20</v>
      </c>
      <c r="C226" s="12" t="s">
        <v>14</v>
      </c>
      <c r="D226" s="13">
        <v>12037.5</v>
      </c>
      <c r="E226" s="13">
        <v>981564.0</v>
      </c>
      <c r="F226" s="13">
        <v>877726.201</v>
      </c>
      <c r="G226" s="14">
        <v>69249.01181538461</v>
      </c>
      <c r="H226" s="15">
        <f t="array" ref="H226">INDEX(WarehouseData!$C$2:$C$505, MATCH(1, (WarehouseData!$A$2:$A$505=A226) * (WarehouseData!$B$2:$B$505=C226), 0))</f>
        <v>10</v>
      </c>
      <c r="I226" s="15">
        <f t="array" ref="I226">INDEX(WarehouseData!$D$2:$D$505, MATCH(1, (WarehouseData!$A$2:$A$505=A226) * (WarehouseData!$B$2:$B$505=C226), 0))</f>
        <v>627</v>
      </c>
      <c r="J226" s="15">
        <f t="array" ref="J226">INDEX(WarehouseData!$E$2:$E$505, MATCH(1, (WarehouseData!$A$2:$A$505=A226) * (WarehouseData!$B$2:$B$505=C226), 0))</f>
        <v>545</v>
      </c>
      <c r="K226" s="16">
        <f t="shared" si="2"/>
        <v>0.1057881086</v>
      </c>
      <c r="L226" s="16">
        <f t="shared" si="3"/>
        <v>0.118303178</v>
      </c>
    </row>
    <row r="227" ht="14.25" customHeight="1">
      <c r="A227" s="25">
        <v>43965.0</v>
      </c>
      <c r="B227" s="11">
        <f t="shared" si="1"/>
        <v>20</v>
      </c>
      <c r="C227" s="26" t="s">
        <v>15</v>
      </c>
      <c r="D227" s="27">
        <v>27411.0</v>
      </c>
      <c r="E227" s="27">
        <v>2441520.0</v>
      </c>
      <c r="F227" s="27">
        <v>1933378.3459999997</v>
      </c>
      <c r="G227" s="28">
        <v>141658.27661538462</v>
      </c>
      <c r="H227" s="15">
        <f t="array" ref="H227">INDEX(WarehouseData!$C$2:$C$505, MATCH(1, (WarehouseData!$A$2:$A$505=A227) * (WarehouseData!$B$2:$B$505=C227), 0))</f>
        <v>19</v>
      </c>
      <c r="I227" s="15">
        <f t="array" ref="I227">INDEX(WarehouseData!$D$2:$D$505, MATCH(1, (WarehouseData!$A$2:$A$505=A227) * (WarehouseData!$B$2:$B$505=C227), 0))</f>
        <v>1675</v>
      </c>
      <c r="J227" s="15">
        <f t="array" ref="J227">INDEX(WarehouseData!$E$2:$E$505, MATCH(1, (WarehouseData!$A$2:$A$505=A227) * (WarehouseData!$B$2:$B$505=C227), 0))</f>
        <v>1475</v>
      </c>
      <c r="K227" s="16">
        <f t="shared" si="2"/>
        <v>0.2081251245</v>
      </c>
      <c r="L227" s="16">
        <f t="shared" si="3"/>
        <v>0.2628257708</v>
      </c>
    </row>
    <row r="228" ht="14.25" customHeight="1">
      <c r="A228" s="10">
        <v>43965.0</v>
      </c>
      <c r="B228" s="11">
        <f t="shared" si="1"/>
        <v>20</v>
      </c>
      <c r="C228" s="12" t="s">
        <v>16</v>
      </c>
      <c r="D228" s="13">
        <v>274059.0</v>
      </c>
      <c r="E228" s="13">
        <v>2.8181292E7</v>
      </c>
      <c r="F228" s="13">
        <v>2.0493717226E7</v>
      </c>
      <c r="G228" s="14">
        <v>806120.1933307692</v>
      </c>
      <c r="H228" s="15">
        <f t="array" ref="H228">INDEX(WarehouseData!$C$2:$C$505, MATCH(1, (WarehouseData!$A$2:$A$505=A228) * (WarehouseData!$B$2:$B$505=C228), 0))</f>
        <v>129</v>
      </c>
      <c r="I228" s="15">
        <f t="array" ref="I228">INDEX(WarehouseData!$D$2:$D$505, MATCH(1, (WarehouseData!$A$2:$A$505=A228) * (WarehouseData!$B$2:$B$505=C228), 0))</f>
        <v>15804</v>
      </c>
      <c r="J228" s="15">
        <f t="array" ref="J228">INDEX(WarehouseData!$E$2:$E$505, MATCH(1, (WarehouseData!$A$2:$A$505=A228) * (WarehouseData!$B$2:$B$505=C228), 0))</f>
        <v>14738</v>
      </c>
      <c r="K228" s="16">
        <f t="shared" si="2"/>
        <v>0.2727900046</v>
      </c>
      <c r="L228" s="16">
        <f t="shared" si="3"/>
        <v>0.3751186127</v>
      </c>
    </row>
    <row r="229" ht="14.25" customHeight="1">
      <c r="A229" s="25">
        <v>43965.0</v>
      </c>
      <c r="B229" s="11">
        <f t="shared" si="1"/>
        <v>20</v>
      </c>
      <c r="C229" s="26" t="s">
        <v>17</v>
      </c>
      <c r="D229" s="27">
        <v>358387.5</v>
      </c>
      <c r="E229" s="27">
        <v>3.79631505E7</v>
      </c>
      <c r="F229" s="27">
        <v>2.7483828209E7</v>
      </c>
      <c r="G229" s="28">
        <v>506964.83088461537</v>
      </c>
      <c r="H229" s="15">
        <f t="array" ref="H229">INDEX(WarehouseData!$C$2:$C$505, MATCH(1, (WarehouseData!$A$2:$A$505=A229) * (WarehouseData!$B$2:$B$505=C229), 0))</f>
        <v>125</v>
      </c>
      <c r="I229" s="15">
        <f t="array" ref="I229">INDEX(WarehouseData!$D$2:$D$505, MATCH(1, (WarehouseData!$A$2:$A$505=A229) * (WarehouseData!$B$2:$B$505=C229), 0))</f>
        <v>20247</v>
      </c>
      <c r="J229" s="15">
        <f t="array" ref="J229">INDEX(WarehouseData!$E$2:$E$505, MATCH(1, (WarehouseData!$A$2:$A$505=A229) * (WarehouseData!$B$2:$B$505=C229), 0))</f>
        <v>18812</v>
      </c>
      <c r="K229" s="16">
        <f t="shared" si="2"/>
        <v>0.2760393211</v>
      </c>
      <c r="L229" s="16">
        <f t="shared" si="3"/>
        <v>0.3812904888</v>
      </c>
    </row>
    <row r="230" ht="14.25" customHeight="1">
      <c r="A230" s="10">
        <v>43965.0</v>
      </c>
      <c r="B230" s="11">
        <f t="shared" si="1"/>
        <v>20</v>
      </c>
      <c r="C230" s="12" t="s">
        <v>18</v>
      </c>
      <c r="D230" s="13">
        <v>63645.0</v>
      </c>
      <c r="E230" s="13">
        <v>5366602.5</v>
      </c>
      <c r="F230" s="13">
        <v>4245727.339</v>
      </c>
      <c r="G230" s="14">
        <v>137701.4149</v>
      </c>
      <c r="H230" s="15">
        <f t="array" ref="H230">INDEX(WarehouseData!$C$2:$C$505, MATCH(1, (WarehouseData!$A$2:$A$505=A230) * (WarehouseData!$B$2:$B$505=C230), 0))</f>
        <v>36</v>
      </c>
      <c r="I230" s="15">
        <f t="array" ref="I230">INDEX(WarehouseData!$D$2:$D$505, MATCH(1, (WarehouseData!$A$2:$A$505=A230) * (WarehouseData!$B$2:$B$505=C230), 0))</f>
        <v>4285</v>
      </c>
      <c r="J230" s="15">
        <f t="array" ref="J230">INDEX(WarehouseData!$E$2:$E$505, MATCH(1, (WarehouseData!$A$2:$A$505=A230) * (WarehouseData!$B$2:$B$505=C230), 0))</f>
        <v>3950</v>
      </c>
      <c r="K230" s="16">
        <f t="shared" si="2"/>
        <v>0.2088612229</v>
      </c>
      <c r="L230" s="16">
        <f t="shared" si="3"/>
        <v>0.2640007404</v>
      </c>
    </row>
    <row r="231" ht="14.25" customHeight="1">
      <c r="A231" s="25">
        <v>43965.0</v>
      </c>
      <c r="B231" s="11">
        <f t="shared" si="1"/>
        <v>20</v>
      </c>
      <c r="C231" s="26" t="s">
        <v>19</v>
      </c>
      <c r="D231" s="27">
        <v>33886.5</v>
      </c>
      <c r="E231" s="27">
        <v>3166479.0</v>
      </c>
      <c r="F231" s="27">
        <v>2522496.074</v>
      </c>
      <c r="G231" s="28">
        <v>156584.5876923077</v>
      </c>
      <c r="H231" s="15">
        <f t="array" ref="H231">INDEX(WarehouseData!$C$2:$C$505, MATCH(1, (WarehouseData!$A$2:$A$505=A231) * (WarehouseData!$B$2:$B$505=C231), 0))</f>
        <v>21</v>
      </c>
      <c r="I231" s="15">
        <f t="array" ref="I231">INDEX(WarehouseData!$D$2:$D$505, MATCH(1, (WarehouseData!$A$2:$A$505=A231) * (WarehouseData!$B$2:$B$505=C231), 0))</f>
        <v>1993</v>
      </c>
      <c r="J231" s="15">
        <f t="array" ref="J231">INDEX(WarehouseData!$E$2:$E$505, MATCH(1, (WarehouseData!$A$2:$A$505=A231) * (WarehouseData!$B$2:$B$505=C231), 0))</f>
        <v>1796</v>
      </c>
      <c r="K231" s="16">
        <f t="shared" si="2"/>
        <v>0.2033750819</v>
      </c>
      <c r="L231" s="16">
        <f t="shared" si="3"/>
        <v>0.2552959081</v>
      </c>
    </row>
    <row r="232" ht="14.25" customHeight="1">
      <c r="A232" s="10">
        <v>43965.0</v>
      </c>
      <c r="B232" s="11">
        <f t="shared" si="1"/>
        <v>20</v>
      </c>
      <c r="C232" s="12" t="s">
        <v>20</v>
      </c>
      <c r="D232" s="13">
        <v>14385.0</v>
      </c>
      <c r="E232" s="13">
        <v>1223491.5</v>
      </c>
      <c r="F232" s="13">
        <v>977925.731</v>
      </c>
      <c r="G232" s="14">
        <v>285708.40769230766</v>
      </c>
      <c r="H232" s="15">
        <f t="array" ref="H232">INDEX(WarehouseData!$C$2:$C$505, MATCH(1, (WarehouseData!$A$2:$A$505=A232) * (WarehouseData!$B$2:$B$505=C232), 0))</f>
        <v>15</v>
      </c>
      <c r="I232" s="15">
        <f t="array" ref="I232">INDEX(WarehouseData!$D$2:$D$505, MATCH(1, (WarehouseData!$A$2:$A$505=A232) * (WarehouseData!$B$2:$B$505=C232), 0))</f>
        <v>890</v>
      </c>
      <c r="J232" s="15">
        <f t="array" ref="J232">INDEX(WarehouseData!$E$2:$E$505, MATCH(1, (WarehouseData!$A$2:$A$505=A232) * (WarehouseData!$B$2:$B$505=C232), 0))</f>
        <v>777</v>
      </c>
      <c r="K232" s="16">
        <f t="shared" si="2"/>
        <v>0.2007090111</v>
      </c>
      <c r="L232" s="16">
        <f t="shared" si="3"/>
        <v>0.2511088125</v>
      </c>
    </row>
    <row r="233" ht="14.25" customHeight="1">
      <c r="A233" s="25">
        <v>43965.0</v>
      </c>
      <c r="B233" s="11">
        <f t="shared" si="1"/>
        <v>20</v>
      </c>
      <c r="C233" s="26" t="s">
        <v>25</v>
      </c>
      <c r="D233" s="27">
        <v>11161.5</v>
      </c>
      <c r="E233" s="27">
        <v>963502.5</v>
      </c>
      <c r="F233" s="27">
        <v>812962.6780000001</v>
      </c>
      <c r="G233" s="28">
        <v>193118.3230769231</v>
      </c>
      <c r="H233" s="15">
        <f t="array" ref="H233">INDEX(WarehouseData!$C$2:$C$505, MATCH(1, (WarehouseData!$A$2:$A$505=A233) * (WarehouseData!$B$2:$B$505=C233), 0))</f>
        <v>15</v>
      </c>
      <c r="I233" s="15">
        <f t="array" ref="I233">INDEX(WarehouseData!$D$2:$D$505, MATCH(1, (WarehouseData!$A$2:$A$505=A233) * (WarehouseData!$B$2:$B$505=C233), 0))</f>
        <v>638</v>
      </c>
      <c r="J233" s="15">
        <f t="array" ref="J233">INDEX(WarehouseData!$E$2:$E$505, MATCH(1, (WarehouseData!$A$2:$A$505=A233) * (WarehouseData!$B$2:$B$505=C233), 0))</f>
        <v>548</v>
      </c>
      <c r="K233" s="16">
        <f t="shared" si="2"/>
        <v>0.1562422744</v>
      </c>
      <c r="L233" s="16">
        <f t="shared" si="3"/>
        <v>0.1851743334</v>
      </c>
    </row>
    <row r="234" ht="14.25" customHeight="1">
      <c r="A234" s="10">
        <v>43965.0</v>
      </c>
      <c r="B234" s="11">
        <f t="shared" si="1"/>
        <v>20</v>
      </c>
      <c r="C234" s="12" t="s">
        <v>21</v>
      </c>
      <c r="D234" s="13">
        <v>25656.0</v>
      </c>
      <c r="E234" s="13">
        <v>2225341.5</v>
      </c>
      <c r="F234" s="13">
        <v>1766450.28</v>
      </c>
      <c r="G234" s="14">
        <v>91828.48910769231</v>
      </c>
      <c r="H234" s="15">
        <f t="array" ref="H234">INDEX(WarehouseData!$C$2:$C$505, MATCH(1, (WarehouseData!$A$2:$A$505=A234) * (WarehouseData!$B$2:$B$505=C234), 0))</f>
        <v>19</v>
      </c>
      <c r="I234" s="15">
        <f t="array" ref="I234">INDEX(WarehouseData!$D$2:$D$505, MATCH(1, (WarehouseData!$A$2:$A$505=A234) * (WarehouseData!$B$2:$B$505=C234), 0))</f>
        <v>1635</v>
      </c>
      <c r="J234" s="15">
        <f t="array" ref="J234">INDEX(WarehouseData!$E$2:$E$505, MATCH(1, (WarehouseData!$A$2:$A$505=A234) * (WarehouseData!$B$2:$B$505=C234), 0))</f>
        <v>1487</v>
      </c>
      <c r="K234" s="16">
        <f t="shared" si="2"/>
        <v>0.2062115949</v>
      </c>
      <c r="L234" s="16">
        <f t="shared" si="3"/>
        <v>0.259781566</v>
      </c>
    </row>
    <row r="235" ht="14.25" customHeight="1">
      <c r="A235" s="25">
        <v>43965.0</v>
      </c>
      <c r="B235" s="11">
        <f t="shared" si="1"/>
        <v>20</v>
      </c>
      <c r="C235" s="26" t="s">
        <v>22</v>
      </c>
      <c r="D235" s="27">
        <v>197946.0</v>
      </c>
      <c r="E235" s="27">
        <v>1.99424355E7</v>
      </c>
      <c r="F235" s="27">
        <v>1.4561721772999998E7</v>
      </c>
      <c r="G235" s="28">
        <v>363750.5569230769</v>
      </c>
      <c r="H235" s="15">
        <f t="array" ref="H235">INDEX(WarehouseData!$C$2:$C$505, MATCH(1, (WarehouseData!$A$2:$A$505=A235) * (WarehouseData!$B$2:$B$505=C235), 0))</f>
        <v>60</v>
      </c>
      <c r="I235" s="15">
        <f t="array" ref="I235">INDEX(WarehouseData!$D$2:$D$505, MATCH(1, (WarehouseData!$A$2:$A$505=A235) * (WarehouseData!$B$2:$B$505=C235), 0))</f>
        <v>11935</v>
      </c>
      <c r="J235" s="15">
        <f t="array" ref="J235">INDEX(WarehouseData!$E$2:$E$505, MATCH(1, (WarehouseData!$A$2:$A$505=A235) * (WarehouseData!$B$2:$B$505=C235), 0))</f>
        <v>11178</v>
      </c>
      <c r="K235" s="16">
        <f t="shared" si="2"/>
        <v>0.2698122668</v>
      </c>
      <c r="L235" s="16">
        <f t="shared" si="3"/>
        <v>0.3695108182</v>
      </c>
    </row>
    <row r="236" ht="14.25" customHeight="1">
      <c r="A236" s="10">
        <v>43965.0</v>
      </c>
      <c r="B236" s="11">
        <f t="shared" si="1"/>
        <v>20</v>
      </c>
      <c r="C236" s="12" t="s">
        <v>23</v>
      </c>
      <c r="D236" s="13">
        <v>186496.5</v>
      </c>
      <c r="E236" s="13">
        <v>1.8640998E7</v>
      </c>
      <c r="F236" s="13">
        <v>1.3641908621E7</v>
      </c>
      <c r="G236" s="14">
        <v>364896.93846153846</v>
      </c>
      <c r="H236" s="15">
        <f t="array" ref="H236">INDEX(WarehouseData!$C$2:$C$505, MATCH(1, (WarehouseData!$A$2:$A$505=A236) * (WarehouseData!$B$2:$B$505=C236), 0))</f>
        <v>54</v>
      </c>
      <c r="I236" s="15">
        <f t="array" ref="I236">INDEX(WarehouseData!$D$2:$D$505, MATCH(1, (WarehouseData!$A$2:$A$505=A236) * (WarehouseData!$B$2:$B$505=C236), 0))</f>
        <v>11194</v>
      </c>
      <c r="J236" s="15">
        <f t="array" ref="J236">INDEX(WarehouseData!$E$2:$E$505, MATCH(1, (WarehouseData!$A$2:$A$505=A236) * (WarehouseData!$B$2:$B$505=C236), 0))</f>
        <v>10554</v>
      </c>
      <c r="K236" s="16">
        <f t="shared" si="2"/>
        <v>0.2681771319</v>
      </c>
      <c r="L236" s="16">
        <f t="shared" si="3"/>
        <v>0.3664508771</v>
      </c>
    </row>
    <row r="237" ht="14.25" customHeight="1">
      <c r="A237" s="25">
        <v>43965.0</v>
      </c>
      <c r="B237" s="11">
        <f t="shared" si="1"/>
        <v>20</v>
      </c>
      <c r="C237" s="26" t="s">
        <v>24</v>
      </c>
      <c r="D237" s="27">
        <v>13810.5</v>
      </c>
      <c r="E237" s="27">
        <v>1131676.5</v>
      </c>
      <c r="F237" s="27">
        <v>966968.6359999999</v>
      </c>
      <c r="G237" s="28">
        <v>195740.02307692307</v>
      </c>
      <c r="H237" s="15">
        <f t="array" ref="H237">INDEX(WarehouseData!$C$2:$C$505, MATCH(1, (WarehouseData!$A$2:$A$505=A237) * (WarehouseData!$B$2:$B$505=C237), 0))</f>
        <v>16</v>
      </c>
      <c r="I237" s="15">
        <f t="array" ref="I237">INDEX(WarehouseData!$D$2:$D$505, MATCH(1, (WarehouseData!$A$2:$A$505=A237) * (WarehouseData!$B$2:$B$505=C237), 0))</f>
        <v>834</v>
      </c>
      <c r="J237" s="15">
        <f t="array" ref="J237">INDEX(WarehouseData!$E$2:$E$505, MATCH(1, (WarehouseData!$A$2:$A$505=A237) * (WarehouseData!$B$2:$B$505=C237), 0))</f>
        <v>735</v>
      </c>
      <c r="K237" s="16">
        <f t="shared" si="2"/>
        <v>0.1455432396</v>
      </c>
      <c r="L237" s="16">
        <f t="shared" si="3"/>
        <v>0.1703342362</v>
      </c>
    </row>
    <row r="238" ht="14.25" customHeight="1">
      <c r="A238" s="10">
        <v>43966.0</v>
      </c>
      <c r="B238" s="11">
        <f t="shared" si="1"/>
        <v>20</v>
      </c>
      <c r="C238" s="12" t="s">
        <v>12</v>
      </c>
      <c r="D238" s="13">
        <v>34150.5</v>
      </c>
      <c r="E238" s="13">
        <v>3038293.5</v>
      </c>
      <c r="F238" s="13">
        <v>2442084.561</v>
      </c>
      <c r="G238" s="14">
        <v>277257.14947692305</v>
      </c>
      <c r="H238" s="15">
        <f t="array" ref="H238">INDEX(WarehouseData!$C$2:$C$505, MATCH(1, (WarehouseData!$A$2:$A$505=A238) * (WarehouseData!$B$2:$B$505=C238), 0))</f>
        <v>21</v>
      </c>
      <c r="I238" s="15">
        <f t="array" ref="I238">INDEX(WarehouseData!$D$2:$D$505, MATCH(1, (WarehouseData!$A$2:$A$505=A238) * (WarehouseData!$B$2:$B$505=C238), 0))</f>
        <v>1926</v>
      </c>
      <c r="J238" s="15">
        <f t="array" ref="J238">INDEX(WarehouseData!$E$2:$E$505, MATCH(1, (WarehouseData!$A$2:$A$505=A238) * (WarehouseData!$B$2:$B$505=C238), 0))</f>
        <v>1742</v>
      </c>
      <c r="K238" s="16">
        <f t="shared" si="2"/>
        <v>0.1962315158</v>
      </c>
      <c r="L238" s="16">
        <f t="shared" si="3"/>
        <v>0.2441393507</v>
      </c>
    </row>
    <row r="239" ht="14.25" customHeight="1">
      <c r="A239" s="17">
        <v>43966.0</v>
      </c>
      <c r="B239" s="11">
        <f t="shared" si="1"/>
        <v>20</v>
      </c>
      <c r="C239" s="18" t="s">
        <v>13</v>
      </c>
      <c r="D239" s="19">
        <v>78961.5</v>
      </c>
      <c r="E239" s="19">
        <v>6876454.5</v>
      </c>
      <c r="F239" s="19">
        <v>5258162.288</v>
      </c>
      <c r="G239" s="20">
        <v>162133.1846153846</v>
      </c>
      <c r="H239" s="15">
        <f t="array" ref="H239">INDEX(WarehouseData!$C$2:$C$505, MATCH(1, (WarehouseData!$A$2:$A$505=A239) * (WarehouseData!$B$2:$B$505=C239), 0))</f>
        <v>31</v>
      </c>
      <c r="I239" s="15">
        <f t="array" ref="I239">INDEX(WarehouseData!$D$2:$D$505, MATCH(1, (WarehouseData!$A$2:$A$505=A239) * (WarehouseData!$B$2:$B$505=C239), 0))</f>
        <v>5184</v>
      </c>
      <c r="J239" s="15">
        <f t="array" ref="J239">INDEX(WarehouseData!$E$2:$E$505, MATCH(1, (WarehouseData!$A$2:$A$505=A239) * (WarehouseData!$B$2:$B$505=C239), 0))</f>
        <v>4778</v>
      </c>
      <c r="K239" s="16">
        <f t="shared" si="2"/>
        <v>0.2353381691</v>
      </c>
      <c r="L239" s="16">
        <f t="shared" si="3"/>
        <v>0.3077676426</v>
      </c>
    </row>
    <row r="240" ht="14.25" customHeight="1">
      <c r="A240" s="21">
        <v>43966.0</v>
      </c>
      <c r="B240" s="11">
        <f t="shared" si="1"/>
        <v>20</v>
      </c>
      <c r="C240" s="22" t="s">
        <v>14</v>
      </c>
      <c r="D240" s="23">
        <v>14421.0</v>
      </c>
      <c r="E240" s="23">
        <v>1150579.5</v>
      </c>
      <c r="F240" s="23">
        <v>1038033.7869999999</v>
      </c>
      <c r="G240" s="24">
        <v>68487.35856923077</v>
      </c>
      <c r="H240" s="15">
        <f t="array" ref="H240">INDEX(WarehouseData!$C$2:$C$505, MATCH(1, (WarehouseData!$A$2:$A$505=A240) * (WarehouseData!$B$2:$B$505=C240), 0))</f>
        <v>10</v>
      </c>
      <c r="I240" s="15">
        <f t="array" ref="I240">INDEX(WarehouseData!$D$2:$D$505, MATCH(1, (WarehouseData!$A$2:$A$505=A240) * (WarehouseData!$B$2:$B$505=C240), 0))</f>
        <v>743</v>
      </c>
      <c r="J240" s="15">
        <f t="array" ref="J240">INDEX(WarehouseData!$E$2:$E$505, MATCH(1, (WarehouseData!$A$2:$A$505=A240) * (WarehouseData!$B$2:$B$505=C240), 0))</f>
        <v>652</v>
      </c>
      <c r="K240" s="16">
        <f t="shared" si="2"/>
        <v>0.09781654636</v>
      </c>
      <c r="L240" s="16">
        <f t="shared" si="3"/>
        <v>0.1084220132</v>
      </c>
    </row>
    <row r="241" ht="14.25" customHeight="1">
      <c r="A241" s="17">
        <v>43966.0</v>
      </c>
      <c r="B241" s="11">
        <f t="shared" si="1"/>
        <v>20</v>
      </c>
      <c r="C241" s="18" t="s">
        <v>15</v>
      </c>
      <c r="D241" s="19">
        <v>32854.5</v>
      </c>
      <c r="E241" s="19">
        <v>2949078.0</v>
      </c>
      <c r="F241" s="19">
        <v>2391958.463</v>
      </c>
      <c r="G241" s="20">
        <v>129383.86666153846</v>
      </c>
      <c r="H241" s="15">
        <f t="array" ref="H241">INDEX(WarehouseData!$C$2:$C$505, MATCH(1, (WarehouseData!$A$2:$A$505=A241) * (WarehouseData!$B$2:$B$505=C241), 0))</f>
        <v>19</v>
      </c>
      <c r="I241" s="15">
        <f t="array" ref="I241">INDEX(WarehouseData!$D$2:$D$505, MATCH(1, (WarehouseData!$A$2:$A$505=A241) * (WarehouseData!$B$2:$B$505=C241), 0))</f>
        <v>1940</v>
      </c>
      <c r="J241" s="15">
        <f t="array" ref="J241">INDEX(WarehouseData!$E$2:$E$505, MATCH(1, (WarehouseData!$A$2:$A$505=A241) * (WarehouseData!$B$2:$B$505=C241), 0))</f>
        <v>1715</v>
      </c>
      <c r="K241" s="16">
        <f t="shared" si="2"/>
        <v>0.1889131237</v>
      </c>
      <c r="L241" s="16">
        <f t="shared" si="3"/>
        <v>0.23291355</v>
      </c>
    </row>
    <row r="242" ht="14.25" customHeight="1">
      <c r="A242" s="21">
        <v>43966.0</v>
      </c>
      <c r="B242" s="11">
        <f t="shared" si="1"/>
        <v>20</v>
      </c>
      <c r="C242" s="22" t="s">
        <v>16</v>
      </c>
      <c r="D242" s="23">
        <v>318816.0</v>
      </c>
      <c r="E242" s="23">
        <v>3.2354331E7</v>
      </c>
      <c r="F242" s="23">
        <v>2.3895072432E7</v>
      </c>
      <c r="G242" s="24">
        <v>616932.9235384614</v>
      </c>
      <c r="H242" s="15">
        <f t="array" ref="H242">INDEX(WarehouseData!$C$2:$C$505, MATCH(1, (WarehouseData!$A$2:$A$505=A242) * (WarehouseData!$B$2:$B$505=C242), 0))</f>
        <v>129</v>
      </c>
      <c r="I242" s="15">
        <f t="array" ref="I242">INDEX(WarehouseData!$D$2:$D$505, MATCH(1, (WarehouseData!$A$2:$A$505=A242) * (WarehouseData!$B$2:$B$505=C242), 0))</f>
        <v>17808</v>
      </c>
      <c r="J242" s="15">
        <f t="array" ref="J242">INDEX(WarehouseData!$E$2:$E$505, MATCH(1, (WarehouseData!$A$2:$A$505=A242) * (WarehouseData!$B$2:$B$505=C242), 0))</f>
        <v>16486</v>
      </c>
      <c r="K242" s="16">
        <f t="shared" si="2"/>
        <v>0.2614567604</v>
      </c>
      <c r="L242" s="16">
        <f t="shared" si="3"/>
        <v>0.3540168623</v>
      </c>
    </row>
    <row r="243" ht="14.25" customHeight="1">
      <c r="A243" s="17">
        <v>43966.0</v>
      </c>
      <c r="B243" s="11">
        <f t="shared" si="1"/>
        <v>20</v>
      </c>
      <c r="C243" s="18" t="s">
        <v>17</v>
      </c>
      <c r="D243" s="19">
        <v>403261.5</v>
      </c>
      <c r="E243" s="19">
        <v>4.2271377E7</v>
      </c>
      <c r="F243" s="19">
        <v>3.1105053391E7</v>
      </c>
      <c r="G243" s="20">
        <v>571050.764276923</v>
      </c>
      <c r="H243" s="15">
        <f t="array" ref="H243">INDEX(WarehouseData!$C$2:$C$505, MATCH(1, (WarehouseData!$A$2:$A$505=A243) * (WarehouseData!$B$2:$B$505=C243), 0))</f>
        <v>125</v>
      </c>
      <c r="I243" s="15">
        <f t="array" ref="I243">INDEX(WarehouseData!$D$2:$D$505, MATCH(1, (WarehouseData!$A$2:$A$505=A243) * (WarehouseData!$B$2:$B$505=C243), 0))</f>
        <v>21862</v>
      </c>
      <c r="J243" s="15">
        <f t="array" ref="J243">INDEX(WarehouseData!$E$2:$E$505, MATCH(1, (WarehouseData!$A$2:$A$505=A243) * (WarehouseData!$B$2:$B$505=C243), 0))</f>
        <v>20235</v>
      </c>
      <c r="K243" s="16">
        <f t="shared" si="2"/>
        <v>0.2641580285</v>
      </c>
      <c r="L243" s="16">
        <f t="shared" si="3"/>
        <v>0.3589874439</v>
      </c>
    </row>
    <row r="244" ht="14.25" customHeight="1">
      <c r="A244" s="21">
        <v>43966.0</v>
      </c>
      <c r="B244" s="11">
        <f t="shared" si="1"/>
        <v>20</v>
      </c>
      <c r="C244" s="22" t="s">
        <v>18</v>
      </c>
      <c r="D244" s="23">
        <v>75642.0</v>
      </c>
      <c r="E244" s="23">
        <v>6293952.0</v>
      </c>
      <c r="F244" s="23">
        <v>5100877.931</v>
      </c>
      <c r="G244" s="24">
        <v>159537.61835384613</v>
      </c>
      <c r="H244" s="15">
        <f t="array" ref="H244">INDEX(WarehouseData!$C$2:$C$505, MATCH(1, (WarehouseData!$A$2:$A$505=A244) * (WarehouseData!$B$2:$B$505=C244), 0))</f>
        <v>36</v>
      </c>
      <c r="I244" s="15">
        <f t="array" ref="I244">INDEX(WarehouseData!$D$2:$D$505, MATCH(1, (WarehouseData!$A$2:$A$505=A244) * (WarehouseData!$B$2:$B$505=C244), 0))</f>
        <v>4862</v>
      </c>
      <c r="J244" s="15">
        <f t="array" ref="J244">INDEX(WarehouseData!$E$2:$E$505, MATCH(1, (WarehouseData!$A$2:$A$505=A244) * (WarehouseData!$B$2:$B$505=C244), 0))</f>
        <v>4476</v>
      </c>
      <c r="K244" s="16">
        <f t="shared" si="2"/>
        <v>0.1895588128</v>
      </c>
      <c r="L244" s="16">
        <f t="shared" si="3"/>
        <v>0.2338958284</v>
      </c>
    </row>
    <row r="245" ht="14.25" customHeight="1">
      <c r="A245" s="17">
        <v>43966.0</v>
      </c>
      <c r="B245" s="11">
        <f t="shared" si="1"/>
        <v>20</v>
      </c>
      <c r="C245" s="18" t="s">
        <v>19</v>
      </c>
      <c r="D245" s="19">
        <v>41697.0</v>
      </c>
      <c r="E245" s="19">
        <v>3772258.5</v>
      </c>
      <c r="F245" s="19">
        <v>3092823.668</v>
      </c>
      <c r="G245" s="20">
        <v>167669.98904615385</v>
      </c>
      <c r="H245" s="15">
        <f t="array" ref="H245">INDEX(WarehouseData!$C$2:$C$505, MATCH(1, (WarehouseData!$A$2:$A$505=A245) * (WarehouseData!$B$2:$B$505=C245), 0))</f>
        <v>21</v>
      </c>
      <c r="I245" s="15">
        <f t="array" ref="I245">INDEX(WarehouseData!$D$2:$D$505, MATCH(1, (WarehouseData!$A$2:$A$505=A245) * (WarehouseData!$B$2:$B$505=C245), 0))</f>
        <v>2255</v>
      </c>
      <c r="J245" s="15">
        <f t="array" ref="J245">INDEX(WarehouseData!$E$2:$E$505, MATCH(1, (WarehouseData!$A$2:$A$505=A245) * (WarehouseData!$B$2:$B$505=C245), 0))</f>
        <v>2045</v>
      </c>
      <c r="K245" s="16">
        <f t="shared" si="2"/>
        <v>0.1801135399</v>
      </c>
      <c r="L245" s="16">
        <f t="shared" si="3"/>
        <v>0.2196810762</v>
      </c>
    </row>
    <row r="246" ht="14.25" customHeight="1">
      <c r="A246" s="21">
        <v>43966.0</v>
      </c>
      <c r="B246" s="11">
        <f t="shared" si="1"/>
        <v>20</v>
      </c>
      <c r="C246" s="22" t="s">
        <v>20</v>
      </c>
      <c r="D246" s="23">
        <v>16498.5</v>
      </c>
      <c r="E246" s="23">
        <v>1370482.5</v>
      </c>
      <c r="F246" s="23">
        <v>1095453.123</v>
      </c>
      <c r="G246" s="24">
        <v>250663.8153846154</v>
      </c>
      <c r="H246" s="15">
        <f t="array" ref="H246">INDEX(WarehouseData!$C$2:$C$505, MATCH(1, (WarehouseData!$A$2:$A$505=A246) * (WarehouseData!$B$2:$B$505=C246), 0))</f>
        <v>15</v>
      </c>
      <c r="I246" s="15">
        <f t="array" ref="I246">INDEX(WarehouseData!$D$2:$D$505, MATCH(1, (WarehouseData!$A$2:$A$505=A246) * (WarehouseData!$B$2:$B$505=C246), 0))</f>
        <v>980</v>
      </c>
      <c r="J246" s="15">
        <f t="array" ref="J246">INDEX(WarehouseData!$E$2:$E$505, MATCH(1, (WarehouseData!$A$2:$A$505=A246) * (WarehouseData!$B$2:$B$505=C246), 0))</f>
        <v>867</v>
      </c>
      <c r="K246" s="16">
        <f t="shared" si="2"/>
        <v>0.2006806924</v>
      </c>
      <c r="L246" s="16">
        <f t="shared" si="3"/>
        <v>0.2510644876</v>
      </c>
    </row>
    <row r="247" ht="14.25" customHeight="1">
      <c r="A247" s="17">
        <v>43966.0</v>
      </c>
      <c r="B247" s="11">
        <f t="shared" si="1"/>
        <v>20</v>
      </c>
      <c r="C247" s="18" t="s">
        <v>25</v>
      </c>
      <c r="D247" s="19">
        <v>12229.5</v>
      </c>
      <c r="E247" s="19">
        <v>1122730.5</v>
      </c>
      <c r="F247" s="19">
        <v>921566.447</v>
      </c>
      <c r="G247" s="20">
        <v>147588.0</v>
      </c>
      <c r="H247" s="15">
        <f t="array" ref="H247">INDEX(WarehouseData!$C$2:$C$505, MATCH(1, (WarehouseData!$A$2:$A$505=A247) * (WarehouseData!$B$2:$B$505=C247), 0))</f>
        <v>15</v>
      </c>
      <c r="I247" s="15">
        <f t="array" ref="I247">INDEX(WarehouseData!$D$2:$D$505, MATCH(1, (WarehouseData!$A$2:$A$505=A247) * (WarehouseData!$B$2:$B$505=C247), 0))</f>
        <v>688</v>
      </c>
      <c r="J247" s="15">
        <f t="array" ref="J247">INDEX(WarehouseData!$E$2:$E$505, MATCH(1, (WarehouseData!$A$2:$A$505=A247) * (WarehouseData!$B$2:$B$505=C247), 0))</f>
        <v>598</v>
      </c>
      <c r="K247" s="16">
        <f t="shared" si="2"/>
        <v>0.1791739451</v>
      </c>
      <c r="L247" s="16">
        <f t="shared" si="3"/>
        <v>0.2182849144</v>
      </c>
    </row>
    <row r="248" ht="14.25" customHeight="1">
      <c r="A248" s="21">
        <v>43966.0</v>
      </c>
      <c r="B248" s="11">
        <f t="shared" si="1"/>
        <v>20</v>
      </c>
      <c r="C248" s="22" t="s">
        <v>21</v>
      </c>
      <c r="D248" s="23">
        <v>29283.0</v>
      </c>
      <c r="E248" s="23">
        <v>2477487.0</v>
      </c>
      <c r="F248" s="23">
        <v>2005719.3469999998</v>
      </c>
      <c r="G248" s="24">
        <v>77264.32873846154</v>
      </c>
      <c r="H248" s="15">
        <f t="array" ref="H248">INDEX(WarehouseData!$C$2:$C$505, MATCH(1, (WarehouseData!$A$2:$A$505=A248) * (WarehouseData!$B$2:$B$505=C248), 0))</f>
        <v>19</v>
      </c>
      <c r="I248" s="15">
        <f t="array" ref="I248">INDEX(WarehouseData!$D$2:$D$505, MATCH(1, (WarehouseData!$A$2:$A$505=A248) * (WarehouseData!$B$2:$B$505=C248), 0))</f>
        <v>1780</v>
      </c>
      <c r="J248" s="15">
        <f t="array" ref="J248">INDEX(WarehouseData!$E$2:$E$505, MATCH(1, (WarehouseData!$A$2:$A$505=A248) * (WarehouseData!$B$2:$B$505=C248), 0))</f>
        <v>1615</v>
      </c>
      <c r="K248" s="16">
        <f t="shared" si="2"/>
        <v>0.190421848</v>
      </c>
      <c r="L248" s="16">
        <f t="shared" si="3"/>
        <v>0.2352111993</v>
      </c>
    </row>
    <row r="249" ht="14.25" customHeight="1">
      <c r="A249" s="17">
        <v>43966.0</v>
      </c>
      <c r="B249" s="11">
        <f t="shared" si="1"/>
        <v>20</v>
      </c>
      <c r="C249" s="18" t="s">
        <v>22</v>
      </c>
      <c r="D249" s="19">
        <v>230896.5</v>
      </c>
      <c r="E249" s="19">
        <v>2.3085222E7</v>
      </c>
      <c r="F249" s="19">
        <v>1.7099721813E7</v>
      </c>
      <c r="G249" s="20">
        <v>329754.6307692308</v>
      </c>
      <c r="H249" s="15">
        <f t="array" ref="H249">INDEX(WarehouseData!$C$2:$C$505, MATCH(1, (WarehouseData!$A$2:$A$505=A249) * (WarehouseData!$B$2:$B$505=C249), 0))</f>
        <v>60</v>
      </c>
      <c r="I249" s="15">
        <f t="array" ref="I249">INDEX(WarehouseData!$D$2:$D$505, MATCH(1, (WarehouseData!$A$2:$A$505=A249) * (WarehouseData!$B$2:$B$505=C249), 0))</f>
        <v>13544</v>
      </c>
      <c r="J249" s="15">
        <f t="array" ref="J249">INDEX(WarehouseData!$E$2:$E$505, MATCH(1, (WarehouseData!$A$2:$A$505=A249) * (WarehouseData!$B$2:$B$505=C249), 0))</f>
        <v>12643</v>
      </c>
      <c r="K249" s="16">
        <f t="shared" si="2"/>
        <v>0.2592784331</v>
      </c>
      <c r="L249" s="16">
        <f t="shared" si="3"/>
        <v>0.3500349452</v>
      </c>
    </row>
    <row r="250" ht="14.25" customHeight="1">
      <c r="A250" s="21">
        <v>43966.0</v>
      </c>
      <c r="B250" s="11">
        <f t="shared" si="1"/>
        <v>20</v>
      </c>
      <c r="C250" s="22" t="s">
        <v>23</v>
      </c>
      <c r="D250" s="23">
        <v>219772.5</v>
      </c>
      <c r="E250" s="23">
        <v>2.18952945E7</v>
      </c>
      <c r="F250" s="23">
        <v>1.6241999308E7</v>
      </c>
      <c r="G250" s="24">
        <v>317179.04615384614</v>
      </c>
      <c r="H250" s="15">
        <f t="array" ref="H250">INDEX(WarehouseData!$C$2:$C$505, MATCH(1, (WarehouseData!$A$2:$A$505=A250) * (WarehouseData!$B$2:$B$505=C250), 0))</f>
        <v>54</v>
      </c>
      <c r="I250" s="15">
        <f t="array" ref="I250">INDEX(WarehouseData!$D$2:$D$505, MATCH(1, (WarehouseData!$A$2:$A$505=A250) * (WarehouseData!$B$2:$B$505=C250), 0))</f>
        <v>12791</v>
      </c>
      <c r="J250" s="15">
        <f t="array" ref="J250">INDEX(WarehouseData!$E$2:$E$505, MATCH(1, (WarehouseData!$A$2:$A$505=A250) * (WarehouseData!$B$2:$B$505=C250), 0))</f>
        <v>11950</v>
      </c>
      <c r="K250" s="16">
        <f t="shared" si="2"/>
        <v>0.2581968099</v>
      </c>
      <c r="L250" s="16">
        <f t="shared" si="3"/>
        <v>0.3480664594</v>
      </c>
    </row>
    <row r="251" ht="14.25" customHeight="1">
      <c r="A251" s="17">
        <v>43966.0</v>
      </c>
      <c r="B251" s="11">
        <f t="shared" si="1"/>
        <v>20</v>
      </c>
      <c r="C251" s="18" t="s">
        <v>24</v>
      </c>
      <c r="D251" s="19">
        <v>13752.0</v>
      </c>
      <c r="E251" s="19">
        <v>1091040.0</v>
      </c>
      <c r="F251" s="19">
        <v>898790.646</v>
      </c>
      <c r="G251" s="20">
        <v>149313.46028461537</v>
      </c>
      <c r="H251" s="15">
        <f t="array" ref="H251">INDEX(WarehouseData!$C$2:$C$505, MATCH(1, (WarehouseData!$A$2:$A$505=A251) * (WarehouseData!$B$2:$B$505=C251), 0))</f>
        <v>16</v>
      </c>
      <c r="I251" s="15">
        <f t="array" ref="I251">INDEX(WarehouseData!$D$2:$D$505, MATCH(1, (WarehouseData!$A$2:$A$505=A251) * (WarehouseData!$B$2:$B$505=C251), 0))</f>
        <v>817</v>
      </c>
      <c r="J251" s="15">
        <f t="array" ref="J251">INDEX(WarehouseData!$E$2:$E$505, MATCH(1, (WarehouseData!$A$2:$A$505=A251) * (WarehouseData!$B$2:$B$505=C251), 0))</f>
        <v>718</v>
      </c>
      <c r="K251" s="16">
        <f t="shared" si="2"/>
        <v>0.1762074296</v>
      </c>
      <c r="L251" s="16">
        <f t="shared" si="3"/>
        <v>0.2138978135</v>
      </c>
    </row>
    <row r="252" ht="14.25" customHeight="1">
      <c r="A252" s="21">
        <v>43967.0</v>
      </c>
      <c r="B252" s="11">
        <f t="shared" si="1"/>
        <v>20</v>
      </c>
      <c r="C252" s="22" t="s">
        <v>12</v>
      </c>
      <c r="D252" s="23">
        <v>38947.5</v>
      </c>
      <c r="E252" s="23">
        <v>3395892.0</v>
      </c>
      <c r="F252" s="23">
        <v>2740255.211</v>
      </c>
      <c r="G252" s="24">
        <v>294361.0811230769</v>
      </c>
      <c r="H252" s="15">
        <f t="array" ref="H252">INDEX(WarehouseData!$C$2:$C$505, MATCH(1, (WarehouseData!$A$2:$A$505=A252) * (WarehouseData!$B$2:$B$505=C252), 0))</f>
        <v>21</v>
      </c>
      <c r="I252" s="15">
        <f t="array" ref="I252">INDEX(WarehouseData!$D$2:$D$505, MATCH(1, (WarehouseData!$A$2:$A$505=A252) * (WarehouseData!$B$2:$B$505=C252), 0))</f>
        <v>2145</v>
      </c>
      <c r="J252" s="15">
        <f t="array" ref="J252">INDEX(WarehouseData!$E$2:$E$505, MATCH(1, (WarehouseData!$A$2:$A$505=A252) * (WarehouseData!$B$2:$B$505=C252), 0))</f>
        <v>1947</v>
      </c>
      <c r="K252" s="16">
        <f t="shared" si="2"/>
        <v>0.1930676208</v>
      </c>
      <c r="L252" s="16">
        <f t="shared" si="3"/>
        <v>0.2392612142</v>
      </c>
    </row>
    <row r="253" ht="14.25" customHeight="1">
      <c r="A253" s="25">
        <v>43967.0</v>
      </c>
      <c r="B253" s="11">
        <f t="shared" si="1"/>
        <v>20</v>
      </c>
      <c r="C253" s="26" t="s">
        <v>13</v>
      </c>
      <c r="D253" s="27">
        <v>88063.5</v>
      </c>
      <c r="E253" s="27">
        <v>7583758.5</v>
      </c>
      <c r="F253" s="27">
        <v>5779076.7979999995</v>
      </c>
      <c r="G253" s="28">
        <v>152384.93586153846</v>
      </c>
      <c r="H253" s="15">
        <f t="array" ref="H253">INDEX(WarehouseData!$C$2:$C$505, MATCH(1, (WarehouseData!$A$2:$A$505=A253) * (WarehouseData!$B$2:$B$505=C253), 0))</f>
        <v>31</v>
      </c>
      <c r="I253" s="15">
        <f t="array" ref="I253">INDEX(WarehouseData!$D$2:$D$505, MATCH(1, (WarehouseData!$A$2:$A$505=A253) * (WarehouseData!$B$2:$B$505=C253), 0))</f>
        <v>5593</v>
      </c>
      <c r="J253" s="15">
        <f t="array" ref="J253">INDEX(WarehouseData!$E$2:$E$505, MATCH(1, (WarehouseData!$A$2:$A$505=A253) * (WarehouseData!$B$2:$B$505=C253), 0))</f>
        <v>5177</v>
      </c>
      <c r="K253" s="16">
        <f t="shared" si="2"/>
        <v>0.2379666628</v>
      </c>
      <c r="L253" s="16">
        <f t="shared" si="3"/>
        <v>0.3122785464</v>
      </c>
    </row>
    <row r="254" ht="14.25" customHeight="1">
      <c r="A254" s="10">
        <v>43967.0</v>
      </c>
      <c r="B254" s="11">
        <f t="shared" si="1"/>
        <v>20</v>
      </c>
      <c r="C254" s="12" t="s">
        <v>14</v>
      </c>
      <c r="D254" s="13">
        <v>14265.0</v>
      </c>
      <c r="E254" s="13">
        <v>1130506.5</v>
      </c>
      <c r="F254" s="13">
        <v>1024403.9859999999</v>
      </c>
      <c r="G254" s="14">
        <v>72626.81390769231</v>
      </c>
      <c r="H254" s="15">
        <f t="array" ref="H254">INDEX(WarehouseData!$C$2:$C$505, MATCH(1, (WarehouseData!$A$2:$A$505=A254) * (WarehouseData!$B$2:$B$505=C254), 0))</f>
        <v>10</v>
      </c>
      <c r="I254" s="15">
        <f t="array" ref="I254">INDEX(WarehouseData!$D$2:$D$505, MATCH(1, (WarehouseData!$A$2:$A$505=A254) * (WarehouseData!$B$2:$B$505=C254), 0))</f>
        <v>760</v>
      </c>
      <c r="J254" s="15">
        <f t="array" ref="J254">INDEX(WarehouseData!$E$2:$E$505, MATCH(1, (WarehouseData!$A$2:$A$505=A254) * (WarehouseData!$B$2:$B$505=C254), 0))</f>
        <v>672</v>
      </c>
      <c r="K254" s="16">
        <f t="shared" si="2"/>
        <v>0.09385396192</v>
      </c>
      <c r="L254" s="16">
        <f t="shared" si="3"/>
        <v>0.1035748742</v>
      </c>
    </row>
    <row r="255" ht="14.25" customHeight="1">
      <c r="A255" s="25">
        <v>43967.0</v>
      </c>
      <c r="B255" s="11">
        <f t="shared" si="1"/>
        <v>20</v>
      </c>
      <c r="C255" s="26" t="s">
        <v>15</v>
      </c>
      <c r="D255" s="27">
        <v>35482.5</v>
      </c>
      <c r="E255" s="27">
        <v>3222517.5</v>
      </c>
      <c r="F255" s="27">
        <v>2633868.174</v>
      </c>
      <c r="G255" s="28">
        <v>150484.18215384614</v>
      </c>
      <c r="H255" s="15">
        <f t="array" ref="H255">INDEX(WarehouseData!$C$2:$C$505, MATCH(1, (WarehouseData!$A$2:$A$505=A255) * (WarehouseData!$B$2:$B$505=C255), 0))</f>
        <v>19</v>
      </c>
      <c r="I255" s="15">
        <f t="array" ref="I255">INDEX(WarehouseData!$D$2:$D$505, MATCH(1, (WarehouseData!$A$2:$A$505=A255) * (WarehouseData!$B$2:$B$505=C255), 0))</f>
        <v>2080</v>
      </c>
      <c r="J255" s="15">
        <f t="array" ref="J255">INDEX(WarehouseData!$E$2:$E$505, MATCH(1, (WarehouseData!$A$2:$A$505=A255) * (WarehouseData!$B$2:$B$505=C255), 0))</f>
        <v>1844</v>
      </c>
      <c r="K255" s="16">
        <f t="shared" si="2"/>
        <v>0.1826675343</v>
      </c>
      <c r="L255" s="16">
        <f t="shared" si="3"/>
        <v>0.2234923265</v>
      </c>
    </row>
    <row r="256" ht="14.25" customHeight="1">
      <c r="A256" s="21">
        <v>43967.0</v>
      </c>
      <c r="B256" s="11">
        <f t="shared" si="1"/>
        <v>20</v>
      </c>
      <c r="C256" s="22" t="s">
        <v>16</v>
      </c>
      <c r="D256" s="23">
        <v>321412.5</v>
      </c>
      <c r="E256" s="23">
        <v>3.2235864E7</v>
      </c>
      <c r="F256" s="23">
        <v>2.3691368555E7</v>
      </c>
      <c r="G256" s="24">
        <v>595097.1592923077</v>
      </c>
      <c r="H256" s="15">
        <f t="array" ref="H256">INDEX(WarehouseData!$C$2:$C$505, MATCH(1, (WarehouseData!$A$2:$A$505=A256) * (WarehouseData!$B$2:$B$505=C256), 0))</f>
        <v>129</v>
      </c>
      <c r="I256" s="15">
        <f t="array" ref="I256">INDEX(WarehouseData!$D$2:$D$505, MATCH(1, (WarehouseData!$A$2:$A$505=A256) * (WarehouseData!$B$2:$B$505=C256), 0))</f>
        <v>17914</v>
      </c>
      <c r="J256" s="15">
        <f t="array" ref="J256">INDEX(WarehouseData!$E$2:$E$505, MATCH(1, (WarehouseData!$A$2:$A$505=A256) * (WarehouseData!$B$2:$B$505=C256), 0))</f>
        <v>16631</v>
      </c>
      <c r="K256" s="16">
        <f t="shared" si="2"/>
        <v>0.2650617786</v>
      </c>
      <c r="L256" s="16">
        <f t="shared" si="3"/>
        <v>0.3606585844</v>
      </c>
    </row>
    <row r="257" ht="14.25" customHeight="1">
      <c r="A257" s="17">
        <v>43967.0</v>
      </c>
      <c r="B257" s="11">
        <f t="shared" si="1"/>
        <v>20</v>
      </c>
      <c r="C257" s="18" t="s">
        <v>17</v>
      </c>
      <c r="D257" s="19">
        <v>408810.0</v>
      </c>
      <c r="E257" s="19">
        <v>4.2323631E7</v>
      </c>
      <c r="F257" s="19">
        <v>3.1033323692999996E7</v>
      </c>
      <c r="G257" s="20">
        <v>571764.0907692307</v>
      </c>
      <c r="H257" s="15">
        <f t="array" ref="H257">INDEX(WarehouseData!$C$2:$C$505, MATCH(1, (WarehouseData!$A$2:$A$505=A257) * (WarehouseData!$B$2:$B$505=C257), 0))</f>
        <v>125</v>
      </c>
      <c r="I257" s="15">
        <f t="array" ref="I257">INDEX(WarehouseData!$D$2:$D$505, MATCH(1, (WarehouseData!$A$2:$A$505=A257) * (WarehouseData!$B$2:$B$505=C257), 0))</f>
        <v>22291</v>
      </c>
      <c r="J257" s="15">
        <f t="array" ref="J257">INDEX(WarehouseData!$E$2:$E$505, MATCH(1, (WarehouseData!$A$2:$A$505=A257) * (WarehouseData!$B$2:$B$505=C257), 0))</f>
        <v>20635</v>
      </c>
      <c r="K257" s="16">
        <f t="shared" si="2"/>
        <v>0.2667613114</v>
      </c>
      <c r="L257" s="16">
        <f t="shared" si="3"/>
        <v>0.3638123785</v>
      </c>
    </row>
    <row r="258" ht="14.25" customHeight="1">
      <c r="A258" s="10">
        <v>43967.0</v>
      </c>
      <c r="B258" s="11">
        <f t="shared" si="1"/>
        <v>20</v>
      </c>
      <c r="C258" s="12" t="s">
        <v>18</v>
      </c>
      <c r="D258" s="13">
        <v>81331.5</v>
      </c>
      <c r="E258" s="13">
        <v>6652179.0</v>
      </c>
      <c r="F258" s="13">
        <v>5305378.904</v>
      </c>
      <c r="G258" s="14">
        <v>156413.8362153846</v>
      </c>
      <c r="H258" s="15">
        <f t="array" ref="H258">INDEX(WarehouseData!$C$2:$C$505, MATCH(1, (WarehouseData!$A$2:$A$505=A258) * (WarehouseData!$B$2:$B$505=C258), 0))</f>
        <v>36</v>
      </c>
      <c r="I258" s="15">
        <f t="array" ref="I258">INDEX(WarehouseData!$D$2:$D$505, MATCH(1, (WarehouseData!$A$2:$A$505=A258) * (WarehouseData!$B$2:$B$505=C258), 0))</f>
        <v>5286</v>
      </c>
      <c r="J258" s="15">
        <f t="array" ref="J258">INDEX(WarehouseData!$E$2:$E$505, MATCH(1, (WarehouseData!$A$2:$A$505=A258) * (WarehouseData!$B$2:$B$505=C258), 0))</f>
        <v>4867</v>
      </c>
      <c r="K258" s="16">
        <f t="shared" si="2"/>
        <v>0.2024599903</v>
      </c>
      <c r="L258" s="16">
        <f t="shared" si="3"/>
        <v>0.2538555908</v>
      </c>
    </row>
    <row r="259" ht="14.25" customHeight="1">
      <c r="A259" s="17">
        <v>43967.0</v>
      </c>
      <c r="B259" s="11">
        <f t="shared" si="1"/>
        <v>20</v>
      </c>
      <c r="C259" s="18" t="s">
        <v>19</v>
      </c>
      <c r="D259" s="19">
        <v>44560.5</v>
      </c>
      <c r="E259" s="19">
        <v>4025148.0</v>
      </c>
      <c r="F259" s="19">
        <v>3259483.304</v>
      </c>
      <c r="G259" s="20">
        <v>145385.33866923075</v>
      </c>
      <c r="H259" s="15">
        <f t="array" ref="H259">INDEX(WarehouseData!$C$2:$C$505, MATCH(1, (WarehouseData!$A$2:$A$505=A259) * (WarehouseData!$B$2:$B$505=C259), 0))</f>
        <v>21</v>
      </c>
      <c r="I259" s="15">
        <f t="array" ref="I259">INDEX(WarehouseData!$D$2:$D$505, MATCH(1, (WarehouseData!$A$2:$A$505=A259) * (WarehouseData!$B$2:$B$505=C259), 0))</f>
        <v>2427</v>
      </c>
      <c r="J259" s="15">
        <f t="array" ref="J259">INDEX(WarehouseData!$E$2:$E$505, MATCH(1, (WarehouseData!$A$2:$A$505=A259) * (WarehouseData!$B$2:$B$505=C259), 0))</f>
        <v>2213</v>
      </c>
      <c r="K259" s="16">
        <f t="shared" si="2"/>
        <v>0.1902202592</v>
      </c>
      <c r="L259" s="16">
        <f t="shared" si="3"/>
        <v>0.2349037024</v>
      </c>
    </row>
    <row r="260" ht="14.25" customHeight="1">
      <c r="A260" s="21">
        <v>43967.0</v>
      </c>
      <c r="B260" s="11">
        <f t="shared" si="1"/>
        <v>20</v>
      </c>
      <c r="C260" s="22" t="s">
        <v>20</v>
      </c>
      <c r="D260" s="23">
        <v>18600.0</v>
      </c>
      <c r="E260" s="23">
        <v>1601425.5</v>
      </c>
      <c r="F260" s="23">
        <v>1268422.666</v>
      </c>
      <c r="G260" s="24">
        <v>189642.93076923076</v>
      </c>
      <c r="H260" s="15">
        <f t="array" ref="H260">INDEX(WarehouseData!$C$2:$C$505, MATCH(1, (WarehouseData!$A$2:$A$505=A260) * (WarehouseData!$B$2:$B$505=C260), 0))</f>
        <v>15</v>
      </c>
      <c r="I260" s="15">
        <f t="array" ref="I260">INDEX(WarehouseData!$D$2:$D$505, MATCH(1, (WarehouseData!$A$2:$A$505=A260) * (WarehouseData!$B$2:$B$505=C260), 0))</f>
        <v>1111</v>
      </c>
      <c r="J260" s="15">
        <f t="array" ref="J260">INDEX(WarehouseData!$E$2:$E$505, MATCH(1, (WarehouseData!$A$2:$A$505=A260) * (WarehouseData!$B$2:$B$505=C260), 0))</f>
        <v>992</v>
      </c>
      <c r="K260" s="16">
        <f t="shared" si="2"/>
        <v>0.2079415084</v>
      </c>
      <c r="L260" s="16">
        <f t="shared" si="3"/>
        <v>0.2625330207</v>
      </c>
    </row>
    <row r="261" ht="14.25" customHeight="1">
      <c r="A261" s="17">
        <v>43967.0</v>
      </c>
      <c r="B261" s="11">
        <f t="shared" si="1"/>
        <v>20</v>
      </c>
      <c r="C261" s="18" t="s">
        <v>25</v>
      </c>
      <c r="D261" s="19">
        <v>13120.5</v>
      </c>
      <c r="E261" s="19">
        <v>1215033.0</v>
      </c>
      <c r="F261" s="19">
        <v>985281.0359999998</v>
      </c>
      <c r="G261" s="20">
        <v>143418.86295384614</v>
      </c>
      <c r="H261" s="15">
        <f t="array" ref="H261">INDEX(WarehouseData!$C$2:$C$505, MATCH(1, (WarehouseData!$A$2:$A$505=A261) * (WarehouseData!$B$2:$B$505=C261), 0))</f>
        <v>15</v>
      </c>
      <c r="I261" s="15">
        <f t="array" ref="I261">INDEX(WarehouseData!$D$2:$D$505, MATCH(1, (WarehouseData!$A$2:$A$505=A261) * (WarehouseData!$B$2:$B$505=C261), 0))</f>
        <v>747</v>
      </c>
      <c r="J261" s="15">
        <f t="array" ref="J261">INDEX(WarehouseData!$E$2:$E$505, MATCH(1, (WarehouseData!$A$2:$A$505=A261) * (WarehouseData!$B$2:$B$505=C261), 0))</f>
        <v>647</v>
      </c>
      <c r="K261" s="16">
        <f t="shared" si="2"/>
        <v>0.1890911309</v>
      </c>
      <c r="L261" s="16">
        <f t="shared" si="3"/>
        <v>0.2331841938</v>
      </c>
    </row>
    <row r="262" ht="14.25" customHeight="1">
      <c r="A262" s="10">
        <v>43967.0</v>
      </c>
      <c r="B262" s="11">
        <f t="shared" si="1"/>
        <v>20</v>
      </c>
      <c r="C262" s="12" t="s">
        <v>21</v>
      </c>
      <c r="D262" s="13">
        <v>34563.0</v>
      </c>
      <c r="E262" s="13">
        <v>2922883.5</v>
      </c>
      <c r="F262" s="13">
        <v>2340316.3049999997</v>
      </c>
      <c r="G262" s="14">
        <v>109812.45384615385</v>
      </c>
      <c r="H262" s="15">
        <f t="array" ref="H262">INDEX(WarehouseData!$C$2:$C$505, MATCH(1, (WarehouseData!$A$2:$A$505=A262) * (WarehouseData!$B$2:$B$505=C262), 0))</f>
        <v>19</v>
      </c>
      <c r="I262" s="15">
        <f t="array" ref="I262">INDEX(WarehouseData!$D$2:$D$505, MATCH(1, (WarehouseData!$A$2:$A$505=A262) * (WarehouseData!$B$2:$B$505=C262), 0))</f>
        <v>2039</v>
      </c>
      <c r="J262" s="15">
        <f t="array" ref="J262">INDEX(WarehouseData!$E$2:$E$505, MATCH(1, (WarehouseData!$A$2:$A$505=A262) * (WarehouseData!$B$2:$B$505=C262), 0))</f>
        <v>1868</v>
      </c>
      <c r="K262" s="16">
        <f t="shared" si="2"/>
        <v>0.1993124923</v>
      </c>
      <c r="L262" s="16">
        <f t="shared" si="3"/>
        <v>0.2489266916</v>
      </c>
    </row>
    <row r="263" ht="14.25" customHeight="1">
      <c r="A263" s="25">
        <v>43967.0</v>
      </c>
      <c r="B263" s="11">
        <f t="shared" si="1"/>
        <v>20</v>
      </c>
      <c r="C263" s="26" t="s">
        <v>22</v>
      </c>
      <c r="D263" s="27">
        <v>236551.5</v>
      </c>
      <c r="E263" s="27">
        <v>2.3689383E7</v>
      </c>
      <c r="F263" s="27">
        <v>1.7329462176E7</v>
      </c>
      <c r="G263" s="28">
        <v>258177.63846153844</v>
      </c>
      <c r="H263" s="15">
        <f t="array" ref="H263">INDEX(WarehouseData!$C$2:$C$505, MATCH(1, (WarehouseData!$A$2:$A$505=A263) * (WarehouseData!$B$2:$B$505=C263), 0))</f>
        <v>60</v>
      </c>
      <c r="I263" s="15">
        <f t="array" ref="I263">INDEX(WarehouseData!$D$2:$D$505, MATCH(1, (WarehouseData!$A$2:$A$505=A263) * (WarehouseData!$B$2:$B$505=C263), 0))</f>
        <v>14049</v>
      </c>
      <c r="J263" s="15">
        <f t="array" ref="J263">INDEX(WarehouseData!$E$2:$E$505, MATCH(1, (WarehouseData!$A$2:$A$505=A263) * (WarehouseData!$B$2:$B$505=C263), 0))</f>
        <v>13118</v>
      </c>
      <c r="K263" s="16">
        <f t="shared" si="2"/>
        <v>0.268471358</v>
      </c>
      <c r="L263" s="16">
        <f t="shared" si="3"/>
        <v>0.3670004735</v>
      </c>
    </row>
    <row r="264" ht="14.25" customHeight="1">
      <c r="A264" s="10">
        <v>43967.0</v>
      </c>
      <c r="B264" s="11">
        <f t="shared" si="1"/>
        <v>20</v>
      </c>
      <c r="C264" s="12" t="s">
        <v>23</v>
      </c>
      <c r="D264" s="13">
        <v>225480.0</v>
      </c>
      <c r="E264" s="13">
        <v>2.23553385E7</v>
      </c>
      <c r="F264" s="13">
        <v>1.6443448491999999E7</v>
      </c>
      <c r="G264" s="14">
        <v>291468.6</v>
      </c>
      <c r="H264" s="15">
        <f t="array" ref="H264">INDEX(WarehouseData!$C$2:$C$505, MATCH(1, (WarehouseData!$A$2:$A$505=A264) * (WarehouseData!$B$2:$B$505=C264), 0))</f>
        <v>54</v>
      </c>
      <c r="I264" s="15">
        <f t="array" ref="I264">INDEX(WarehouseData!$D$2:$D$505, MATCH(1, (WarehouseData!$A$2:$A$505=A264) * (WarehouseData!$B$2:$B$505=C264), 0))</f>
        <v>13170</v>
      </c>
      <c r="J264" s="15">
        <f t="array" ref="J264">INDEX(WarehouseData!$E$2:$E$505, MATCH(1, (WarehouseData!$A$2:$A$505=A264) * (WarehouseData!$B$2:$B$505=C264), 0))</f>
        <v>12299</v>
      </c>
      <c r="K264" s="16">
        <f t="shared" si="2"/>
        <v>0.2644509278</v>
      </c>
      <c r="L264" s="16">
        <f t="shared" si="3"/>
        <v>0.3595285995</v>
      </c>
    </row>
    <row r="265" ht="14.25" customHeight="1">
      <c r="A265" s="25">
        <v>43967.0</v>
      </c>
      <c r="B265" s="11">
        <f t="shared" si="1"/>
        <v>20</v>
      </c>
      <c r="C265" s="26" t="s">
        <v>24</v>
      </c>
      <c r="D265" s="27">
        <v>16368.0</v>
      </c>
      <c r="E265" s="27">
        <v>1316350.5</v>
      </c>
      <c r="F265" s="27">
        <v>1092945.283</v>
      </c>
      <c r="G265" s="28">
        <v>175846.6446153846</v>
      </c>
      <c r="H265" s="15">
        <f t="array" ref="H265">INDEX(WarehouseData!$C$2:$C$505, MATCH(1, (WarehouseData!$A$2:$A$505=A265) * (WarehouseData!$B$2:$B$505=C265), 0))</f>
        <v>16</v>
      </c>
      <c r="I265" s="15">
        <f t="array" ref="I265">INDEX(WarehouseData!$D$2:$D$505, MATCH(1, (WarehouseData!$A$2:$A$505=A265) * (WarehouseData!$B$2:$B$505=C265), 0))</f>
        <v>920</v>
      </c>
      <c r="J265" s="15">
        <f t="array" ref="J265">INDEX(WarehouseData!$E$2:$E$505, MATCH(1, (WarehouseData!$A$2:$A$505=A265) * (WarehouseData!$B$2:$B$505=C265), 0))</f>
        <v>818</v>
      </c>
      <c r="K265" s="16">
        <f t="shared" si="2"/>
        <v>0.1697156016</v>
      </c>
      <c r="L265" s="16">
        <f t="shared" si="3"/>
        <v>0.2044065888</v>
      </c>
    </row>
    <row r="266" ht="14.25" customHeight="1">
      <c r="A266" s="21">
        <v>43968.0</v>
      </c>
      <c r="B266" s="11">
        <f t="shared" si="1"/>
        <v>20</v>
      </c>
      <c r="C266" s="22" t="s">
        <v>12</v>
      </c>
      <c r="D266" s="23">
        <v>32023.5</v>
      </c>
      <c r="E266" s="23">
        <v>2882458.5</v>
      </c>
      <c r="F266" s="23">
        <v>2290967.039</v>
      </c>
      <c r="G266" s="24">
        <v>246817.75113846152</v>
      </c>
      <c r="H266" s="15">
        <f t="array" ref="H266">INDEX(WarehouseData!$C$2:$C$505, MATCH(1, (WarehouseData!$A$2:$A$505=A266) * (WarehouseData!$B$2:$B$505=C266), 0))</f>
        <v>21</v>
      </c>
      <c r="I266" s="15">
        <f t="array" ref="I266">INDEX(WarehouseData!$D$2:$D$505, MATCH(1, (WarehouseData!$A$2:$A$505=A266) * (WarehouseData!$B$2:$B$505=C266), 0))</f>
        <v>1874</v>
      </c>
      <c r="J266" s="15">
        <f t="array" ref="J266">INDEX(WarehouseData!$E$2:$E$505, MATCH(1, (WarehouseData!$A$2:$A$505=A266) * (WarehouseData!$B$2:$B$505=C266), 0))</f>
        <v>1705</v>
      </c>
      <c r="K266" s="16">
        <f t="shared" si="2"/>
        <v>0.2052038081</v>
      </c>
      <c r="L266" s="16">
        <f t="shared" si="3"/>
        <v>0.2581841864</v>
      </c>
    </row>
    <row r="267" ht="14.25" customHeight="1">
      <c r="A267" s="25">
        <v>43968.0</v>
      </c>
      <c r="B267" s="11">
        <f t="shared" si="1"/>
        <v>20</v>
      </c>
      <c r="C267" s="26" t="s">
        <v>13</v>
      </c>
      <c r="D267" s="27">
        <v>78057.0</v>
      </c>
      <c r="E267" s="27">
        <v>6774946.5</v>
      </c>
      <c r="F267" s="27">
        <v>5115462.401</v>
      </c>
      <c r="G267" s="28">
        <v>61149.51538461538</v>
      </c>
      <c r="H267" s="15">
        <f t="array" ref="H267">INDEX(WarehouseData!$C$2:$C$505, MATCH(1, (WarehouseData!$A$2:$A$505=A267) * (WarehouseData!$B$2:$B$505=C267), 0))</f>
        <v>31</v>
      </c>
      <c r="I267" s="15">
        <f t="array" ref="I267">INDEX(WarehouseData!$D$2:$D$505, MATCH(1, (WarehouseData!$A$2:$A$505=A267) * (WarehouseData!$B$2:$B$505=C267), 0))</f>
        <v>5206</v>
      </c>
      <c r="J267" s="15">
        <f t="array" ref="J267">INDEX(WarehouseData!$E$2:$E$505, MATCH(1, (WarehouseData!$A$2:$A$505=A267) * (WarehouseData!$B$2:$B$505=C267), 0))</f>
        <v>4843</v>
      </c>
      <c r="K267" s="16">
        <f t="shared" si="2"/>
        <v>0.2449442367</v>
      </c>
      <c r="L267" s="16">
        <f t="shared" si="3"/>
        <v>0.3244054924</v>
      </c>
    </row>
    <row r="268" ht="14.25" customHeight="1">
      <c r="A268" s="10">
        <v>43968.0</v>
      </c>
      <c r="B268" s="11">
        <f t="shared" si="1"/>
        <v>20</v>
      </c>
      <c r="C268" s="12" t="s">
        <v>14</v>
      </c>
      <c r="D268" s="13">
        <v>10402.5</v>
      </c>
      <c r="E268" s="13">
        <v>843727.5</v>
      </c>
      <c r="F268" s="13">
        <v>729677.519</v>
      </c>
      <c r="G268" s="14">
        <v>140731.9646153846</v>
      </c>
      <c r="H268" s="15">
        <f t="array" ref="H268">INDEX(WarehouseData!$C$2:$C$505, MATCH(1, (WarehouseData!$A$2:$A$505=A268) * (WarehouseData!$B$2:$B$505=C268), 0))</f>
        <v>10</v>
      </c>
      <c r="I268" s="15">
        <f t="array" ref="I268">INDEX(WarehouseData!$D$2:$D$505, MATCH(1, (WarehouseData!$A$2:$A$505=A268) * (WarehouseData!$B$2:$B$505=C268), 0))</f>
        <v>591</v>
      </c>
      <c r="J268" s="15">
        <f t="array" ref="J268">INDEX(WarehouseData!$E$2:$E$505, MATCH(1, (WarehouseData!$A$2:$A$505=A268) * (WarehouseData!$B$2:$B$505=C268), 0))</f>
        <v>513</v>
      </c>
      <c r="K268" s="16">
        <f t="shared" si="2"/>
        <v>0.1351739525</v>
      </c>
      <c r="L268" s="16">
        <f t="shared" si="3"/>
        <v>0.1563018978</v>
      </c>
    </row>
    <row r="269" ht="14.25" customHeight="1">
      <c r="A269" s="25">
        <v>43968.0</v>
      </c>
      <c r="B269" s="11">
        <f t="shared" si="1"/>
        <v>20</v>
      </c>
      <c r="C269" s="26" t="s">
        <v>15</v>
      </c>
      <c r="D269" s="27">
        <v>30486.0</v>
      </c>
      <c r="E269" s="27">
        <v>2694289.5</v>
      </c>
      <c r="F269" s="27">
        <v>2183502.7290000003</v>
      </c>
      <c r="G269" s="28">
        <v>153558.02257692307</v>
      </c>
      <c r="H269" s="15">
        <f t="array" ref="H269">INDEX(WarehouseData!$C$2:$C$505, MATCH(1, (WarehouseData!$A$2:$A$505=A269) * (WarehouseData!$B$2:$B$505=C269), 0))</f>
        <v>19</v>
      </c>
      <c r="I269" s="15">
        <f t="array" ref="I269">INDEX(WarehouseData!$D$2:$D$505, MATCH(1, (WarehouseData!$A$2:$A$505=A269) * (WarehouseData!$B$2:$B$505=C269), 0))</f>
        <v>1871</v>
      </c>
      <c r="J269" s="15">
        <f t="array" ref="J269">INDEX(WarehouseData!$E$2:$E$505, MATCH(1, (WarehouseData!$A$2:$A$505=A269) * (WarehouseData!$B$2:$B$505=C269), 0))</f>
        <v>1660</v>
      </c>
      <c r="K269" s="16">
        <f t="shared" si="2"/>
        <v>0.1895812499</v>
      </c>
      <c r="L269" s="16">
        <f t="shared" si="3"/>
        <v>0.2339299897</v>
      </c>
    </row>
    <row r="270" ht="14.25" customHeight="1">
      <c r="A270" s="21">
        <v>43968.0</v>
      </c>
      <c r="B270" s="11">
        <f t="shared" si="1"/>
        <v>20</v>
      </c>
      <c r="C270" s="22" t="s">
        <v>16</v>
      </c>
      <c r="D270" s="23">
        <v>269029.5</v>
      </c>
      <c r="E270" s="23">
        <v>2.66599305E7</v>
      </c>
      <c r="F270" s="23">
        <v>1.9515982116E7</v>
      </c>
      <c r="G270" s="24">
        <v>551393.4769230769</v>
      </c>
      <c r="H270" s="15">
        <f t="array" ref="H270">INDEX(WarehouseData!$C$2:$C$505, MATCH(1, (WarehouseData!$A$2:$A$505=A270) * (WarehouseData!$B$2:$B$505=C270), 0))</f>
        <v>129</v>
      </c>
      <c r="I270" s="15">
        <f t="array" ref="I270">INDEX(WarehouseData!$D$2:$D$505, MATCH(1, (WarehouseData!$A$2:$A$505=A270) * (WarehouseData!$B$2:$B$505=C270), 0))</f>
        <v>15744</v>
      </c>
      <c r="J270" s="15">
        <f t="array" ref="J270">INDEX(WarehouseData!$E$2:$E$505, MATCH(1, (WarehouseData!$A$2:$A$505=A270) * (WarehouseData!$B$2:$B$505=C270), 0))</f>
        <v>14685</v>
      </c>
      <c r="K270" s="16">
        <f t="shared" si="2"/>
        <v>0.2679657542</v>
      </c>
      <c r="L270" s="16">
        <f t="shared" si="3"/>
        <v>0.3660563092</v>
      </c>
    </row>
    <row r="271" ht="14.25" customHeight="1">
      <c r="A271" s="17">
        <v>43968.0</v>
      </c>
      <c r="B271" s="11">
        <f t="shared" si="1"/>
        <v>20</v>
      </c>
      <c r="C271" s="18" t="s">
        <v>17</v>
      </c>
      <c r="D271" s="19">
        <v>357072.0</v>
      </c>
      <c r="E271" s="19">
        <v>3.6834567E7</v>
      </c>
      <c r="F271" s="19">
        <v>2.6914635671E7</v>
      </c>
      <c r="G271" s="20">
        <v>566638.9257538462</v>
      </c>
      <c r="H271" s="15">
        <f t="array" ref="H271">INDEX(WarehouseData!$C$2:$C$505, MATCH(1, (WarehouseData!$A$2:$A$505=A271) * (WarehouseData!$B$2:$B$505=C271), 0))</f>
        <v>125</v>
      </c>
      <c r="I271" s="15">
        <f t="array" ref="I271">INDEX(WarehouseData!$D$2:$D$505, MATCH(1, (WarehouseData!$A$2:$A$505=A271) * (WarehouseData!$B$2:$B$505=C271), 0))</f>
        <v>20079</v>
      </c>
      <c r="J271" s="15">
        <f t="array" ref="J271">INDEX(WarehouseData!$E$2:$E$505, MATCH(1, (WarehouseData!$A$2:$A$505=A271) * (WarehouseData!$B$2:$B$505=C271), 0))</f>
        <v>18721</v>
      </c>
      <c r="K271" s="16">
        <f t="shared" si="2"/>
        <v>0.2693103825</v>
      </c>
      <c r="L271" s="16">
        <f t="shared" si="3"/>
        <v>0.3685701508</v>
      </c>
    </row>
    <row r="272" ht="14.25" customHeight="1">
      <c r="A272" s="10">
        <v>43968.0</v>
      </c>
      <c r="B272" s="11">
        <f t="shared" si="1"/>
        <v>20</v>
      </c>
      <c r="C272" s="12" t="s">
        <v>18</v>
      </c>
      <c r="D272" s="13">
        <v>72861.0</v>
      </c>
      <c r="E272" s="13">
        <v>5952802.5</v>
      </c>
      <c r="F272" s="13">
        <v>4711294.200999999</v>
      </c>
      <c r="G272" s="14">
        <v>125880.90000000001</v>
      </c>
      <c r="H272" s="15">
        <f t="array" ref="H272">INDEX(WarehouseData!$C$2:$C$505, MATCH(1, (WarehouseData!$A$2:$A$505=A272) * (WarehouseData!$B$2:$B$505=C272), 0))</f>
        <v>36</v>
      </c>
      <c r="I272" s="15">
        <f t="array" ref="I272">INDEX(WarehouseData!$D$2:$D$505, MATCH(1, (WarehouseData!$A$2:$A$505=A272) * (WarehouseData!$B$2:$B$505=C272), 0))</f>
        <v>4918</v>
      </c>
      <c r="J272" s="15">
        <f t="array" ref="J272">INDEX(WarehouseData!$E$2:$E$505, MATCH(1, (WarehouseData!$A$2:$A$505=A272) * (WarehouseData!$B$2:$B$505=C272), 0))</f>
        <v>4554</v>
      </c>
      <c r="K272" s="16">
        <f t="shared" si="2"/>
        <v>0.2085586241</v>
      </c>
      <c r="L272" s="16">
        <f t="shared" si="3"/>
        <v>0.2635174638</v>
      </c>
    </row>
    <row r="273" ht="14.25" customHeight="1">
      <c r="A273" s="17">
        <v>43968.0</v>
      </c>
      <c r="B273" s="11">
        <f t="shared" si="1"/>
        <v>20</v>
      </c>
      <c r="C273" s="18" t="s">
        <v>19</v>
      </c>
      <c r="D273" s="19">
        <v>34830.0</v>
      </c>
      <c r="E273" s="19">
        <v>3191155.5</v>
      </c>
      <c r="F273" s="19">
        <v>2528990.584</v>
      </c>
      <c r="G273" s="20">
        <v>292821.2230769231</v>
      </c>
      <c r="H273" s="15">
        <f t="array" ref="H273">INDEX(WarehouseData!$C$2:$C$505, MATCH(1, (WarehouseData!$A$2:$A$505=A273) * (WarehouseData!$B$2:$B$505=C273), 0))</f>
        <v>21</v>
      </c>
      <c r="I273" s="15">
        <f t="array" ref="I273">INDEX(WarehouseData!$D$2:$D$505, MATCH(1, (WarehouseData!$A$2:$A$505=A273) * (WarehouseData!$B$2:$B$505=C273), 0))</f>
        <v>2054</v>
      </c>
      <c r="J273" s="15">
        <f t="array" ref="J273">INDEX(WarehouseData!$E$2:$E$505, MATCH(1, (WarehouseData!$A$2:$A$505=A273) * (WarehouseData!$B$2:$B$505=C273), 0))</f>
        <v>1883</v>
      </c>
      <c r="K273" s="16">
        <f t="shared" si="2"/>
        <v>0.2075000469</v>
      </c>
      <c r="L273" s="16">
        <f t="shared" si="3"/>
        <v>0.2618297277</v>
      </c>
    </row>
    <row r="274" ht="14.25" customHeight="1">
      <c r="A274" s="21">
        <v>43968.0</v>
      </c>
      <c r="B274" s="11">
        <f t="shared" si="1"/>
        <v>20</v>
      </c>
      <c r="C274" s="22" t="s">
        <v>20</v>
      </c>
      <c r="D274" s="23">
        <v>15609.0</v>
      </c>
      <c r="E274" s="23">
        <v>1377577.5</v>
      </c>
      <c r="F274" s="23">
        <v>1086345.0159999998</v>
      </c>
      <c r="G274" s="24">
        <v>224718.4076923077</v>
      </c>
      <c r="H274" s="15">
        <f t="array" ref="H274">INDEX(WarehouseData!$C$2:$C$505, MATCH(1, (WarehouseData!$A$2:$A$505=A274) * (WarehouseData!$B$2:$B$505=C274), 0))</f>
        <v>15</v>
      </c>
      <c r="I274" s="15">
        <f t="array" ref="I274">INDEX(WarehouseData!$D$2:$D$505, MATCH(1, (WarehouseData!$A$2:$A$505=A274) * (WarehouseData!$B$2:$B$505=C274), 0))</f>
        <v>971</v>
      </c>
      <c r="J274" s="15">
        <f t="array" ref="J274">INDEX(WarehouseData!$E$2:$E$505, MATCH(1, (WarehouseData!$A$2:$A$505=A274) * (WarehouseData!$B$2:$B$505=C274), 0))</f>
        <v>856</v>
      </c>
      <c r="K274" s="16">
        <f t="shared" si="2"/>
        <v>0.2114091469</v>
      </c>
      <c r="L274" s="16">
        <f t="shared" si="3"/>
        <v>0.2680847058</v>
      </c>
    </row>
    <row r="275" ht="14.25" customHeight="1">
      <c r="A275" s="17">
        <v>43968.0</v>
      </c>
      <c r="B275" s="11">
        <f t="shared" si="1"/>
        <v>20</v>
      </c>
      <c r="C275" s="18" t="s">
        <v>25</v>
      </c>
      <c r="D275" s="19">
        <v>11967.0</v>
      </c>
      <c r="E275" s="19">
        <v>1060489.5</v>
      </c>
      <c r="F275" s="19">
        <v>851805.179</v>
      </c>
      <c r="G275" s="20">
        <v>171981.49101538458</v>
      </c>
      <c r="H275" s="15">
        <f t="array" ref="H275">INDEX(WarehouseData!$C$2:$C$505, MATCH(1, (WarehouseData!$A$2:$A$505=A275) * (WarehouseData!$B$2:$B$505=C275), 0))</f>
        <v>15</v>
      </c>
      <c r="I275" s="15">
        <f t="array" ref="I275">INDEX(WarehouseData!$D$2:$D$505, MATCH(1, (WarehouseData!$A$2:$A$505=A275) * (WarehouseData!$B$2:$B$505=C275), 0))</f>
        <v>692</v>
      </c>
      <c r="J275" s="15">
        <f t="array" ref="J275">INDEX(WarehouseData!$E$2:$E$505, MATCH(1, (WarehouseData!$A$2:$A$505=A275) * (WarehouseData!$B$2:$B$505=C275), 0))</f>
        <v>591</v>
      </c>
      <c r="K275" s="16">
        <f t="shared" si="2"/>
        <v>0.1967811289</v>
      </c>
      <c r="L275" s="16">
        <f t="shared" si="3"/>
        <v>0.2449906694</v>
      </c>
    </row>
    <row r="276" ht="14.25" customHeight="1">
      <c r="A276" s="10">
        <v>43968.0</v>
      </c>
      <c r="B276" s="11">
        <f t="shared" si="1"/>
        <v>20</v>
      </c>
      <c r="C276" s="12" t="s">
        <v>21</v>
      </c>
      <c r="D276" s="13">
        <v>28275.0</v>
      </c>
      <c r="E276" s="13">
        <v>2435632.5</v>
      </c>
      <c r="F276" s="13">
        <v>1954139.7149999999</v>
      </c>
      <c r="G276" s="14">
        <v>79541.98461538462</v>
      </c>
      <c r="H276" s="15">
        <f t="array" ref="H276">INDEX(WarehouseData!$C$2:$C$505, MATCH(1, (WarehouseData!$A$2:$A$505=A276) * (WarehouseData!$B$2:$B$505=C276), 0))</f>
        <v>19</v>
      </c>
      <c r="I276" s="15">
        <f t="array" ref="I276">INDEX(WarehouseData!$D$2:$D$505, MATCH(1, (WarehouseData!$A$2:$A$505=A276) * (WarehouseData!$B$2:$B$505=C276), 0))</f>
        <v>1790</v>
      </c>
      <c r="J276" s="15">
        <f t="array" ref="J276">INDEX(WarehouseData!$E$2:$E$505, MATCH(1, (WarehouseData!$A$2:$A$505=A276) * (WarehouseData!$B$2:$B$505=C276), 0))</f>
        <v>1633</v>
      </c>
      <c r="K276" s="16">
        <f t="shared" si="2"/>
        <v>0.1976869602</v>
      </c>
      <c r="L276" s="16">
        <f t="shared" si="3"/>
        <v>0.2463962946</v>
      </c>
    </row>
    <row r="277" ht="14.25" customHeight="1">
      <c r="A277" s="25">
        <v>43968.0</v>
      </c>
      <c r="B277" s="11">
        <f t="shared" si="1"/>
        <v>20</v>
      </c>
      <c r="C277" s="26" t="s">
        <v>22</v>
      </c>
      <c r="D277" s="27">
        <v>193363.5</v>
      </c>
      <c r="E277" s="27">
        <v>1.9546386E7</v>
      </c>
      <c r="F277" s="27">
        <v>1.4278298844E7</v>
      </c>
      <c r="G277" s="28">
        <v>264289.06153846154</v>
      </c>
      <c r="H277" s="15">
        <f t="array" ref="H277">INDEX(WarehouseData!$C$2:$C$505, MATCH(1, (WarehouseData!$A$2:$A$505=A277) * (WarehouseData!$B$2:$B$505=C277), 0))</f>
        <v>60</v>
      </c>
      <c r="I277" s="15">
        <f t="array" ref="I277">INDEX(WarehouseData!$D$2:$D$505, MATCH(1, (WarehouseData!$A$2:$A$505=A277) * (WarehouseData!$B$2:$B$505=C277), 0))</f>
        <v>11698</v>
      </c>
      <c r="J277" s="15">
        <f t="array" ref="J277">INDEX(WarehouseData!$E$2:$E$505, MATCH(1, (WarehouseData!$A$2:$A$505=A277) * (WarehouseData!$B$2:$B$505=C277), 0))</f>
        <v>10989</v>
      </c>
      <c r="K277" s="16">
        <f t="shared" si="2"/>
        <v>0.2695171965</v>
      </c>
      <c r="L277" s="16">
        <f t="shared" si="3"/>
        <v>0.3689576198</v>
      </c>
    </row>
    <row r="278" ht="14.25" customHeight="1">
      <c r="A278" s="10">
        <v>43968.0</v>
      </c>
      <c r="B278" s="11">
        <f t="shared" si="1"/>
        <v>20</v>
      </c>
      <c r="C278" s="12" t="s">
        <v>23</v>
      </c>
      <c r="D278" s="13">
        <v>184801.5</v>
      </c>
      <c r="E278" s="13">
        <v>1.8449091E7</v>
      </c>
      <c r="F278" s="13">
        <v>1.3533023127999999E7</v>
      </c>
      <c r="G278" s="14">
        <v>246229.69714615386</v>
      </c>
      <c r="H278" s="15">
        <f t="array" ref="H278">INDEX(WarehouseData!$C$2:$C$505, MATCH(1, (WarehouseData!$A$2:$A$505=A278) * (WarehouseData!$B$2:$B$505=C278), 0))</f>
        <v>54</v>
      </c>
      <c r="I278" s="15">
        <f t="array" ref="I278">INDEX(WarehouseData!$D$2:$D$505, MATCH(1, (WarehouseData!$A$2:$A$505=A278) * (WarehouseData!$B$2:$B$505=C278), 0))</f>
        <v>11128</v>
      </c>
      <c r="J278" s="15">
        <f t="array" ref="J278">INDEX(WarehouseData!$E$2:$E$505, MATCH(1, (WarehouseData!$A$2:$A$505=A278) * (WarehouseData!$B$2:$B$505=C278), 0))</f>
        <v>10467</v>
      </c>
      <c r="K278" s="16">
        <f t="shared" si="2"/>
        <v>0.2664666716</v>
      </c>
      <c r="L278" s="16">
        <f t="shared" si="3"/>
        <v>0.3632645733</v>
      </c>
    </row>
    <row r="279" ht="14.25" customHeight="1">
      <c r="A279" s="25">
        <v>43968.0</v>
      </c>
      <c r="B279" s="11">
        <f t="shared" si="1"/>
        <v>20</v>
      </c>
      <c r="C279" s="26" t="s">
        <v>24</v>
      </c>
      <c r="D279" s="27">
        <v>13440.0</v>
      </c>
      <c r="E279" s="27">
        <v>1157529.0</v>
      </c>
      <c r="F279" s="27">
        <v>935379.4229999998</v>
      </c>
      <c r="G279" s="28">
        <v>111375.6648</v>
      </c>
      <c r="H279" s="15">
        <f t="array" ref="H279">INDEX(WarehouseData!$C$2:$C$505, MATCH(1, (WarehouseData!$A$2:$A$505=A279) * (WarehouseData!$B$2:$B$505=C279), 0))</f>
        <v>16</v>
      </c>
      <c r="I279" s="15">
        <f t="array" ref="I279">INDEX(WarehouseData!$D$2:$D$505, MATCH(1, (WarehouseData!$A$2:$A$505=A279) * (WarehouseData!$B$2:$B$505=C279), 0))</f>
        <v>859</v>
      </c>
      <c r="J279" s="15">
        <f t="array" ref="J279">INDEX(WarehouseData!$E$2:$E$505, MATCH(1, (WarehouseData!$A$2:$A$505=A279) * (WarehouseData!$B$2:$B$505=C279), 0))</f>
        <v>746</v>
      </c>
      <c r="K279" s="16">
        <f t="shared" si="2"/>
        <v>0.1919170725</v>
      </c>
      <c r="L279" s="16">
        <f t="shared" si="3"/>
        <v>0.2374967543</v>
      </c>
    </row>
    <row r="280" ht="14.25" customHeight="1">
      <c r="A280" s="10">
        <v>43969.0</v>
      </c>
      <c r="B280" s="11">
        <f t="shared" si="1"/>
        <v>21</v>
      </c>
      <c r="C280" s="12" t="s">
        <v>12</v>
      </c>
      <c r="D280" s="13">
        <v>31329.0</v>
      </c>
      <c r="E280" s="13">
        <v>2826379.5</v>
      </c>
      <c r="F280" s="13">
        <v>2229453.508</v>
      </c>
      <c r="G280" s="14">
        <v>331756.1807230769</v>
      </c>
      <c r="H280" s="15">
        <f t="array" ref="H280">INDEX(WarehouseData!$C$2:$C$505, MATCH(1, (WarehouseData!$A$2:$A$505=A280) * (WarehouseData!$B$2:$B$505=C280), 0))</f>
        <v>21</v>
      </c>
      <c r="I280" s="15">
        <f t="array" ref="I280">INDEX(WarehouseData!$D$2:$D$505, MATCH(1, (WarehouseData!$A$2:$A$505=A280) * (WarehouseData!$B$2:$B$505=C280), 0))</f>
        <v>1834</v>
      </c>
      <c r="J280" s="15">
        <f t="array" ref="J280">INDEX(WarehouseData!$E$2:$E$505, MATCH(1, (WarehouseData!$A$2:$A$505=A280) * (WarehouseData!$B$2:$B$505=C280), 0))</f>
        <v>1660</v>
      </c>
      <c r="K280" s="16">
        <f t="shared" si="2"/>
        <v>0.2111981041</v>
      </c>
      <c r="L280" s="16">
        <f t="shared" si="3"/>
        <v>0.2677454317</v>
      </c>
    </row>
    <row r="281" ht="14.25" customHeight="1">
      <c r="A281" s="17">
        <v>43969.0</v>
      </c>
      <c r="B281" s="11">
        <f t="shared" si="1"/>
        <v>21</v>
      </c>
      <c r="C281" s="18" t="s">
        <v>13</v>
      </c>
      <c r="D281" s="19">
        <v>78058.5</v>
      </c>
      <c r="E281" s="19">
        <v>6609714.0</v>
      </c>
      <c r="F281" s="19">
        <v>5024858.793</v>
      </c>
      <c r="G281" s="20">
        <v>140406.0769230769</v>
      </c>
      <c r="H281" s="15">
        <f t="array" ref="H281">INDEX(WarehouseData!$C$2:$C$505, MATCH(1, (WarehouseData!$A$2:$A$505=A281) * (WarehouseData!$B$2:$B$505=C281), 0))</f>
        <v>31</v>
      </c>
      <c r="I281" s="15">
        <f t="array" ref="I281">INDEX(WarehouseData!$D$2:$D$505, MATCH(1, (WarehouseData!$A$2:$A$505=A281) * (WarehouseData!$B$2:$B$505=C281), 0))</f>
        <v>5165</v>
      </c>
      <c r="J281" s="15">
        <f t="array" ref="J281">INDEX(WarehouseData!$E$2:$E$505, MATCH(1, (WarehouseData!$A$2:$A$505=A281) * (WarehouseData!$B$2:$B$505=C281), 0))</f>
        <v>4813</v>
      </c>
      <c r="K281" s="16">
        <f t="shared" si="2"/>
        <v>0.2397766692</v>
      </c>
      <c r="L281" s="16">
        <f t="shared" si="3"/>
        <v>0.3154029341</v>
      </c>
    </row>
    <row r="282" ht="14.25" customHeight="1">
      <c r="A282" s="21">
        <v>43969.0</v>
      </c>
      <c r="B282" s="11">
        <f t="shared" si="1"/>
        <v>21</v>
      </c>
      <c r="C282" s="22" t="s">
        <v>14</v>
      </c>
      <c r="D282" s="23">
        <v>11680.5</v>
      </c>
      <c r="E282" s="23">
        <v>936427.5</v>
      </c>
      <c r="F282" s="23">
        <v>813406.684</v>
      </c>
      <c r="G282" s="24">
        <v>117272.7846153846</v>
      </c>
      <c r="H282" s="15">
        <f t="array" ref="H282">INDEX(WarehouseData!$C$2:$C$505, MATCH(1, (WarehouseData!$A$2:$A$505=A282) * (WarehouseData!$B$2:$B$505=C282), 0))</f>
        <v>10</v>
      </c>
      <c r="I282" s="15">
        <f t="array" ref="I282">INDEX(WarehouseData!$D$2:$D$505, MATCH(1, (WarehouseData!$A$2:$A$505=A282) * (WarehouseData!$B$2:$B$505=C282), 0))</f>
        <v>645</v>
      </c>
      <c r="J282" s="15">
        <f t="array" ref="J282">INDEX(WarehouseData!$E$2:$E$505, MATCH(1, (WarehouseData!$A$2:$A$505=A282) * (WarehouseData!$B$2:$B$505=C282), 0))</f>
        <v>565</v>
      </c>
      <c r="K282" s="16">
        <f t="shared" si="2"/>
        <v>0.1313724939</v>
      </c>
      <c r="L282" s="16">
        <f t="shared" si="3"/>
        <v>0.1512414619</v>
      </c>
    </row>
    <row r="283" ht="14.25" customHeight="1">
      <c r="A283" s="17">
        <v>43969.0</v>
      </c>
      <c r="B283" s="11">
        <f t="shared" si="1"/>
        <v>21</v>
      </c>
      <c r="C283" s="18" t="s">
        <v>15</v>
      </c>
      <c r="D283" s="19">
        <v>28668.0</v>
      </c>
      <c r="E283" s="19">
        <v>2588148.0</v>
      </c>
      <c r="F283" s="19">
        <v>2042294.167</v>
      </c>
      <c r="G283" s="20">
        <v>160977.42935384615</v>
      </c>
      <c r="H283" s="15">
        <f t="array" ref="H283">INDEX(WarehouseData!$C$2:$C$505, MATCH(1, (WarehouseData!$A$2:$A$505=A283) * (WarehouseData!$B$2:$B$505=C283), 0))</f>
        <v>19</v>
      </c>
      <c r="I283" s="15">
        <f t="array" ref="I283">INDEX(WarehouseData!$D$2:$D$505, MATCH(1, (WarehouseData!$A$2:$A$505=A283) * (WarehouseData!$B$2:$B$505=C283), 0))</f>
        <v>1858</v>
      </c>
      <c r="J283" s="15">
        <f t="array" ref="J283">INDEX(WarehouseData!$E$2:$E$505, MATCH(1, (WarehouseData!$A$2:$A$505=A283) * (WarehouseData!$B$2:$B$505=C283), 0))</f>
        <v>1648</v>
      </c>
      <c r="K283" s="16">
        <f t="shared" si="2"/>
        <v>0.2109051851</v>
      </c>
      <c r="L283" s="16">
        <f t="shared" si="3"/>
        <v>0.2672748333</v>
      </c>
    </row>
    <row r="284" ht="14.25" customHeight="1">
      <c r="A284" s="21">
        <v>43969.0</v>
      </c>
      <c r="B284" s="11">
        <f t="shared" si="1"/>
        <v>21</v>
      </c>
      <c r="C284" s="22" t="s">
        <v>16</v>
      </c>
      <c r="D284" s="23">
        <v>273900.0</v>
      </c>
      <c r="E284" s="23">
        <v>2.7535284147600003E7</v>
      </c>
      <c r="F284" s="23">
        <v>1.9680985969E7</v>
      </c>
      <c r="G284" s="24">
        <v>764540.5879230769</v>
      </c>
      <c r="H284" s="15">
        <f t="array" ref="H284">INDEX(WarehouseData!$C$2:$C$505, MATCH(1, (WarehouseData!$A$2:$A$505=A284) * (WarehouseData!$B$2:$B$505=C284), 0))</f>
        <v>129</v>
      </c>
      <c r="I284" s="15">
        <f t="array" ref="I284">INDEX(WarehouseData!$D$2:$D$505, MATCH(1, (WarehouseData!$A$2:$A$505=A284) * (WarehouseData!$B$2:$B$505=C284), 0))</f>
        <v>16110</v>
      </c>
      <c r="J284" s="15">
        <f t="array" ref="J284">INDEX(WarehouseData!$E$2:$E$505, MATCH(1, (WarehouseData!$A$2:$A$505=A284) * (WarehouseData!$B$2:$B$505=C284), 0))</f>
        <v>14992</v>
      </c>
      <c r="K284" s="16">
        <f t="shared" si="2"/>
        <v>0.2852448566</v>
      </c>
      <c r="L284" s="16">
        <f t="shared" si="3"/>
        <v>0.3990805233</v>
      </c>
    </row>
    <row r="285" ht="14.25" customHeight="1">
      <c r="A285" s="17">
        <v>43969.0</v>
      </c>
      <c r="B285" s="11">
        <f t="shared" si="1"/>
        <v>21</v>
      </c>
      <c r="C285" s="18" t="s">
        <v>17</v>
      </c>
      <c r="D285" s="19">
        <v>355081.5</v>
      </c>
      <c r="E285" s="19">
        <v>3.6876888E7</v>
      </c>
      <c r="F285" s="19">
        <v>2.6228948559E7</v>
      </c>
      <c r="G285" s="20">
        <v>898617.7503076922</v>
      </c>
      <c r="H285" s="15">
        <f t="array" ref="H285">INDEX(WarehouseData!$C$2:$C$505, MATCH(1, (WarehouseData!$A$2:$A$505=A285) * (WarehouseData!$B$2:$B$505=C285), 0))</f>
        <v>125</v>
      </c>
      <c r="I285" s="15">
        <f t="array" ref="I285">INDEX(WarehouseData!$D$2:$D$505, MATCH(1, (WarehouseData!$A$2:$A$505=A285) * (WarehouseData!$B$2:$B$505=C285), 0))</f>
        <v>20449</v>
      </c>
      <c r="J285" s="15">
        <f t="array" ref="J285">INDEX(WarehouseData!$E$2:$E$505, MATCH(1, (WarehouseData!$A$2:$A$505=A285) * (WarehouseData!$B$2:$B$505=C285), 0))</f>
        <v>19060</v>
      </c>
      <c r="K285" s="16">
        <f t="shared" si="2"/>
        <v>0.2887428961</v>
      </c>
      <c r="L285" s="16">
        <f t="shared" si="3"/>
        <v>0.4059613529</v>
      </c>
    </row>
    <row r="286" ht="14.25" customHeight="1">
      <c r="A286" s="21">
        <v>43969.0</v>
      </c>
      <c r="B286" s="11">
        <f t="shared" si="1"/>
        <v>21</v>
      </c>
      <c r="C286" s="22" t="s">
        <v>18</v>
      </c>
      <c r="D286" s="23">
        <v>70278.0</v>
      </c>
      <c r="E286" s="23">
        <v>5798476.5</v>
      </c>
      <c r="F286" s="23">
        <v>4485664.506</v>
      </c>
      <c r="G286" s="24">
        <v>182019.63597692308</v>
      </c>
      <c r="H286" s="15">
        <f t="array" ref="H286">INDEX(WarehouseData!$C$2:$C$505, MATCH(1, (WarehouseData!$A$2:$A$505=A286) * (WarehouseData!$B$2:$B$505=C286), 0))</f>
        <v>36</v>
      </c>
      <c r="I286" s="15">
        <f t="array" ref="I286">INDEX(WarehouseData!$D$2:$D$505, MATCH(1, (WarehouseData!$A$2:$A$505=A286) * (WarehouseData!$B$2:$B$505=C286), 0))</f>
        <v>4885</v>
      </c>
      <c r="J286" s="15">
        <f t="array" ref="J286">INDEX(WarehouseData!$E$2:$E$505, MATCH(1, (WarehouseData!$A$2:$A$505=A286) * (WarehouseData!$B$2:$B$505=C286), 0))</f>
        <v>4502</v>
      </c>
      <c r="K286" s="16">
        <f t="shared" si="2"/>
        <v>0.2264063662</v>
      </c>
      <c r="L286" s="16">
        <f t="shared" si="3"/>
        <v>0.2926683421</v>
      </c>
    </row>
    <row r="287" ht="14.25" customHeight="1">
      <c r="A287" s="17">
        <v>43969.0</v>
      </c>
      <c r="B287" s="11">
        <f t="shared" si="1"/>
        <v>21</v>
      </c>
      <c r="C287" s="18" t="s">
        <v>19</v>
      </c>
      <c r="D287" s="19">
        <v>36655.5</v>
      </c>
      <c r="E287" s="19">
        <v>3360135.0</v>
      </c>
      <c r="F287" s="19">
        <v>2596293.8219999997</v>
      </c>
      <c r="G287" s="20">
        <v>202175.53846153847</v>
      </c>
      <c r="H287" s="15">
        <f t="array" ref="H287">INDEX(WarehouseData!$C$2:$C$505, MATCH(1, (WarehouseData!$A$2:$A$505=A287) * (WarehouseData!$B$2:$B$505=C287), 0))</f>
        <v>21</v>
      </c>
      <c r="I287" s="15">
        <f t="array" ref="I287">INDEX(WarehouseData!$D$2:$D$505, MATCH(1, (WarehouseData!$A$2:$A$505=A287) * (WarehouseData!$B$2:$B$505=C287), 0))</f>
        <v>2136</v>
      </c>
      <c r="J287" s="15">
        <f t="array" ref="J287">INDEX(WarehouseData!$E$2:$E$505, MATCH(1, (WarehouseData!$A$2:$A$505=A287) * (WarehouseData!$B$2:$B$505=C287), 0))</f>
        <v>1947</v>
      </c>
      <c r="K287" s="16">
        <f t="shared" si="2"/>
        <v>0.2273245504</v>
      </c>
      <c r="L287" s="16">
        <f t="shared" si="3"/>
        <v>0.2942044431</v>
      </c>
    </row>
    <row r="288" ht="14.25" customHeight="1">
      <c r="A288" s="21">
        <v>43969.0</v>
      </c>
      <c r="B288" s="11">
        <f t="shared" si="1"/>
        <v>21</v>
      </c>
      <c r="C288" s="22" t="s">
        <v>20</v>
      </c>
      <c r="D288" s="23">
        <v>14290.5</v>
      </c>
      <c r="E288" s="23">
        <v>1246162.5</v>
      </c>
      <c r="F288" s="23">
        <v>983143.4899999999</v>
      </c>
      <c r="G288" s="24">
        <v>263823.3461538461</v>
      </c>
      <c r="H288" s="15">
        <f t="array" ref="H288">INDEX(WarehouseData!$C$2:$C$505, MATCH(1, (WarehouseData!$A$2:$A$505=A288) * (WarehouseData!$B$2:$B$505=C288), 0))</f>
        <v>16</v>
      </c>
      <c r="I288" s="15">
        <f t="array" ref="I288">INDEX(WarehouseData!$D$2:$D$505, MATCH(1, (WarehouseData!$A$2:$A$505=A288) * (WarehouseData!$B$2:$B$505=C288), 0))</f>
        <v>925</v>
      </c>
      <c r="J288" s="15">
        <f t="array" ref="J288">INDEX(WarehouseData!$E$2:$E$505, MATCH(1, (WarehouseData!$A$2:$A$505=A288) * (WarehouseData!$B$2:$B$505=C288), 0))</f>
        <v>816</v>
      </c>
      <c r="K288" s="16">
        <f t="shared" si="2"/>
        <v>0.2110631719</v>
      </c>
      <c r="L288" s="16">
        <f t="shared" si="3"/>
        <v>0.2675286087</v>
      </c>
    </row>
    <row r="289" ht="14.25" customHeight="1">
      <c r="A289" s="17">
        <v>43969.0</v>
      </c>
      <c r="B289" s="11">
        <f t="shared" si="1"/>
        <v>21</v>
      </c>
      <c r="C289" s="18" t="s">
        <v>25</v>
      </c>
      <c r="D289" s="19">
        <v>12450.0</v>
      </c>
      <c r="E289" s="19">
        <v>1115146.5</v>
      </c>
      <c r="F289" s="19">
        <v>897555.5109999999</v>
      </c>
      <c r="G289" s="20">
        <v>150809.61403846153</v>
      </c>
      <c r="H289" s="15">
        <f t="array" ref="H289">INDEX(WarehouseData!$C$2:$C$505, MATCH(1, (WarehouseData!$A$2:$A$505=A289) * (WarehouseData!$B$2:$B$505=C289), 0))</f>
        <v>15</v>
      </c>
      <c r="I289" s="15">
        <f t="array" ref="I289">INDEX(WarehouseData!$D$2:$D$505, MATCH(1, (WarehouseData!$A$2:$A$505=A289) * (WarehouseData!$B$2:$B$505=C289), 0))</f>
        <v>729</v>
      </c>
      <c r="J289" s="15">
        <f t="array" ref="J289">INDEX(WarehouseData!$E$2:$E$505, MATCH(1, (WarehouseData!$A$2:$A$505=A289) * (WarehouseData!$B$2:$B$505=C289), 0))</f>
        <v>636</v>
      </c>
      <c r="K289" s="16">
        <f t="shared" si="2"/>
        <v>0.1951232318</v>
      </c>
      <c r="L289" s="16">
        <f t="shared" si="3"/>
        <v>0.2424262191</v>
      </c>
    </row>
    <row r="290" ht="14.25" customHeight="1">
      <c r="A290" s="21">
        <v>43969.0</v>
      </c>
      <c r="B290" s="11">
        <f t="shared" si="1"/>
        <v>21</v>
      </c>
      <c r="C290" s="22" t="s">
        <v>21</v>
      </c>
      <c r="D290" s="23">
        <v>27181.5</v>
      </c>
      <c r="E290" s="23">
        <v>2324490.0</v>
      </c>
      <c r="F290" s="23">
        <v>1796459.479</v>
      </c>
      <c r="G290" s="24">
        <v>129793.76153846155</v>
      </c>
      <c r="H290" s="15">
        <f t="array" ref="H290">INDEX(WarehouseData!$C$2:$C$505, MATCH(1, (WarehouseData!$A$2:$A$505=A290) * (WarehouseData!$B$2:$B$505=C290), 0))</f>
        <v>19</v>
      </c>
      <c r="I290" s="15">
        <f t="array" ref="I290">INDEX(WarehouseData!$D$2:$D$505, MATCH(1, (WarehouseData!$A$2:$A$505=A290) * (WarehouseData!$B$2:$B$505=C290), 0))</f>
        <v>1741</v>
      </c>
      <c r="J290" s="15">
        <f t="array" ref="J290">INDEX(WarehouseData!$E$2:$E$505, MATCH(1, (WarehouseData!$A$2:$A$505=A290) * (WarehouseData!$B$2:$B$505=C290), 0))</f>
        <v>1597</v>
      </c>
      <c r="K290" s="16">
        <f t="shared" si="2"/>
        <v>0.2271597301</v>
      </c>
      <c r="L290" s="16">
        <f t="shared" si="3"/>
        <v>0.2939284338</v>
      </c>
    </row>
    <row r="291" ht="14.25" customHeight="1">
      <c r="A291" s="17">
        <v>43969.0</v>
      </c>
      <c r="B291" s="11">
        <f t="shared" si="1"/>
        <v>21</v>
      </c>
      <c r="C291" s="18" t="s">
        <v>22</v>
      </c>
      <c r="D291" s="19">
        <v>201999.0</v>
      </c>
      <c r="E291" s="19">
        <v>2.04224355E7</v>
      </c>
      <c r="F291" s="19">
        <v>1.4541626939999998E7</v>
      </c>
      <c r="G291" s="20">
        <v>279597.8615384615</v>
      </c>
      <c r="H291" s="15">
        <f t="array" ref="H291">INDEX(WarehouseData!$C$2:$C$505, MATCH(1, (WarehouseData!$A$2:$A$505=A291) * (WarehouseData!$B$2:$B$505=C291), 0))</f>
        <v>60</v>
      </c>
      <c r="I291" s="15">
        <f t="array" ref="I291">INDEX(WarehouseData!$D$2:$D$505, MATCH(1, (WarehouseData!$A$2:$A$505=A291) * (WarehouseData!$B$2:$B$505=C291), 0))</f>
        <v>12460</v>
      </c>
      <c r="J291" s="15">
        <f t="array" ref="J291">INDEX(WarehouseData!$E$2:$E$505, MATCH(1, (WarehouseData!$A$2:$A$505=A291) * (WarehouseData!$B$2:$B$505=C291), 0))</f>
        <v>11665</v>
      </c>
      <c r="K291" s="16">
        <f t="shared" si="2"/>
        <v>0.2879582389</v>
      </c>
      <c r="L291" s="16">
        <f t="shared" si="3"/>
        <v>0.4044120087</v>
      </c>
    </row>
    <row r="292" ht="14.25" customHeight="1">
      <c r="A292" s="21">
        <v>43969.0</v>
      </c>
      <c r="B292" s="11">
        <f t="shared" si="1"/>
        <v>21</v>
      </c>
      <c r="C292" s="22" t="s">
        <v>23</v>
      </c>
      <c r="D292" s="23">
        <v>196560.0</v>
      </c>
      <c r="E292" s="23">
        <v>1.9855122E7</v>
      </c>
      <c r="F292" s="23">
        <v>1.4172342451E7</v>
      </c>
      <c r="G292" s="24">
        <v>269626.3076923077</v>
      </c>
      <c r="H292" s="15">
        <f t="array" ref="H292">INDEX(WarehouseData!$C$2:$C$505, MATCH(1, (WarehouseData!$A$2:$A$505=A292) * (WarehouseData!$B$2:$B$505=C292), 0))</f>
        <v>54</v>
      </c>
      <c r="I292" s="15">
        <f t="array" ref="I292">INDEX(WarehouseData!$D$2:$D$505, MATCH(1, (WarehouseData!$A$2:$A$505=A292) * (WarehouseData!$B$2:$B$505=C292), 0))</f>
        <v>12012</v>
      </c>
      <c r="J292" s="15">
        <f t="array" ref="J292">INDEX(WarehouseData!$E$2:$E$505, MATCH(1, (WarehouseData!$A$2:$A$505=A292) * (WarehouseData!$B$2:$B$505=C292), 0))</f>
        <v>11308</v>
      </c>
      <c r="K292" s="16">
        <f t="shared" si="2"/>
        <v>0.2862122705</v>
      </c>
      <c r="L292" s="16">
        <f t="shared" si="3"/>
        <v>0.4009767312</v>
      </c>
    </row>
    <row r="293" ht="14.25" customHeight="1">
      <c r="A293" s="17">
        <v>43969.0</v>
      </c>
      <c r="B293" s="11">
        <f t="shared" si="1"/>
        <v>21</v>
      </c>
      <c r="C293" s="18" t="s">
        <v>24</v>
      </c>
      <c r="D293" s="19">
        <v>14497.5</v>
      </c>
      <c r="E293" s="19">
        <v>1230711.0</v>
      </c>
      <c r="F293" s="19">
        <v>1005560.455</v>
      </c>
      <c r="G293" s="20">
        <v>171097.83406153845</v>
      </c>
      <c r="H293" s="15">
        <f t="array" ref="H293">INDEX(WarehouseData!$C$2:$C$505, MATCH(1, (WarehouseData!$A$2:$A$505=A293) * (WarehouseData!$B$2:$B$505=C293), 0))</f>
        <v>16</v>
      </c>
      <c r="I293" s="15">
        <f t="array" ref="I293">INDEX(WarehouseData!$D$2:$D$505, MATCH(1, (WarehouseData!$A$2:$A$505=A293) * (WarehouseData!$B$2:$B$505=C293), 0))</f>
        <v>864</v>
      </c>
      <c r="J293" s="15">
        <f t="array" ref="J293">INDEX(WarehouseData!$E$2:$E$505, MATCH(1, (WarehouseData!$A$2:$A$505=A293) * (WarehouseData!$B$2:$B$505=C293), 0))</f>
        <v>765</v>
      </c>
      <c r="K293" s="16">
        <f t="shared" si="2"/>
        <v>0.1829434733</v>
      </c>
      <c r="L293" s="16">
        <f t="shared" si="3"/>
        <v>0.2239055284</v>
      </c>
    </row>
    <row r="294" ht="14.25" customHeight="1">
      <c r="A294" s="10">
        <v>43970.0</v>
      </c>
      <c r="B294" s="11">
        <f t="shared" si="1"/>
        <v>21</v>
      </c>
      <c r="C294" s="12" t="s">
        <v>12</v>
      </c>
      <c r="D294" s="13">
        <v>31842.0</v>
      </c>
      <c r="E294" s="13">
        <v>2771116.5</v>
      </c>
      <c r="F294" s="13">
        <v>2269371.4459999995</v>
      </c>
      <c r="G294" s="14">
        <v>328803.8461538461</v>
      </c>
      <c r="H294" s="15">
        <f t="array" ref="H294">INDEX(WarehouseData!$C$2:$C$505, MATCH(1, (WarehouseData!$A$2:$A$505=A294) * (WarehouseData!$B$2:$B$505=C294), 0))</f>
        <v>21</v>
      </c>
      <c r="I294" s="15">
        <f t="array" ref="I294">INDEX(WarehouseData!$D$2:$D$505, MATCH(1, (WarehouseData!$A$2:$A$505=A294) * (WarehouseData!$B$2:$B$505=C294), 0))</f>
        <v>1860</v>
      </c>
      <c r="J294" s="15">
        <f t="array" ref="J294">INDEX(WarehouseData!$E$2:$E$505, MATCH(1, (WarehouseData!$A$2:$A$505=A294) * (WarehouseData!$B$2:$B$505=C294), 0))</f>
        <v>1704</v>
      </c>
      <c r="K294" s="16">
        <f t="shared" si="2"/>
        <v>0.181062418</v>
      </c>
      <c r="L294" s="16">
        <f t="shared" si="3"/>
        <v>0.2210942836</v>
      </c>
    </row>
    <row r="295" ht="14.25" customHeight="1">
      <c r="A295" s="17">
        <v>43970.0</v>
      </c>
      <c r="B295" s="11">
        <f t="shared" si="1"/>
        <v>21</v>
      </c>
      <c r="C295" s="18" t="s">
        <v>13</v>
      </c>
      <c r="D295" s="19">
        <v>84024.0</v>
      </c>
      <c r="E295" s="19">
        <v>6815511.0</v>
      </c>
      <c r="F295" s="19">
        <v>5426339.5819999995</v>
      </c>
      <c r="G295" s="20">
        <v>195070.2500307692</v>
      </c>
      <c r="H295" s="15">
        <f t="array" ref="H295">INDEX(WarehouseData!$C$2:$C$505, MATCH(1, (WarehouseData!$A$2:$A$505=A295) * (WarehouseData!$B$2:$B$505=C295), 0))</f>
        <v>31</v>
      </c>
      <c r="I295" s="15">
        <f t="array" ref="I295">INDEX(WarehouseData!$D$2:$D$505, MATCH(1, (WarehouseData!$A$2:$A$505=A295) * (WarehouseData!$B$2:$B$505=C295), 0))</f>
        <v>5389</v>
      </c>
      <c r="J295" s="15">
        <f t="array" ref="J295">INDEX(WarehouseData!$E$2:$E$505, MATCH(1, (WarehouseData!$A$2:$A$505=A295) * (WarehouseData!$B$2:$B$505=C295), 0))</f>
        <v>5024</v>
      </c>
      <c r="K295" s="16">
        <f t="shared" si="2"/>
        <v>0.2038249836</v>
      </c>
      <c r="L295" s="16">
        <f t="shared" si="3"/>
        <v>0.2560052494</v>
      </c>
    </row>
    <row r="296" ht="14.25" customHeight="1">
      <c r="A296" s="21">
        <v>43970.0</v>
      </c>
      <c r="B296" s="11">
        <f t="shared" si="1"/>
        <v>21</v>
      </c>
      <c r="C296" s="22" t="s">
        <v>14</v>
      </c>
      <c r="D296" s="23">
        <v>11526.0</v>
      </c>
      <c r="E296" s="23">
        <v>938764.5</v>
      </c>
      <c r="F296" s="23">
        <v>820018.375</v>
      </c>
      <c r="G296" s="24">
        <v>77816.21538461538</v>
      </c>
      <c r="H296" s="15">
        <f t="array" ref="H296">INDEX(WarehouseData!$C$2:$C$505, MATCH(1, (WarehouseData!$A$2:$A$505=A296) * (WarehouseData!$B$2:$B$505=C296), 0))</f>
        <v>10</v>
      </c>
      <c r="I296" s="15">
        <f t="array" ref="I296">INDEX(WarehouseData!$D$2:$D$505, MATCH(1, (WarehouseData!$A$2:$A$505=A296) * (WarehouseData!$B$2:$B$505=C296), 0))</f>
        <v>649</v>
      </c>
      <c r="J296" s="15">
        <f t="array" ref="J296">INDEX(WarehouseData!$E$2:$E$505, MATCH(1, (WarehouseData!$A$2:$A$505=A296) * (WarehouseData!$B$2:$B$505=C296), 0))</f>
        <v>568</v>
      </c>
      <c r="K296" s="16">
        <f t="shared" si="2"/>
        <v>0.126491921</v>
      </c>
      <c r="L296" s="16">
        <f t="shared" si="3"/>
        <v>0.1448091026</v>
      </c>
    </row>
    <row r="297" ht="14.25" customHeight="1">
      <c r="A297" s="17">
        <v>43970.0</v>
      </c>
      <c r="B297" s="11">
        <f t="shared" si="1"/>
        <v>21</v>
      </c>
      <c r="C297" s="18" t="s">
        <v>15</v>
      </c>
      <c r="D297" s="19">
        <v>32434.5</v>
      </c>
      <c r="E297" s="19">
        <v>2865337.5</v>
      </c>
      <c r="F297" s="19">
        <v>2368028.685</v>
      </c>
      <c r="G297" s="20">
        <v>225452.8907846154</v>
      </c>
      <c r="H297" s="15">
        <f t="array" ref="H297">INDEX(WarehouseData!$C$2:$C$505, MATCH(1, (WarehouseData!$A$2:$A$505=A297) * (WarehouseData!$B$2:$B$505=C297), 0))</f>
        <v>19</v>
      </c>
      <c r="I297" s="15">
        <f t="array" ref="I297">INDEX(WarehouseData!$D$2:$D$505, MATCH(1, (WarehouseData!$A$2:$A$505=A297) * (WarehouseData!$B$2:$B$505=C297), 0))</f>
        <v>1999</v>
      </c>
      <c r="J297" s="15">
        <f t="array" ref="J297">INDEX(WarehouseData!$E$2:$E$505, MATCH(1, (WarehouseData!$A$2:$A$505=A297) * (WarehouseData!$B$2:$B$505=C297), 0))</f>
        <v>1799</v>
      </c>
      <c r="K297" s="16">
        <f t="shared" si="2"/>
        <v>0.1735602926</v>
      </c>
      <c r="L297" s="16">
        <f t="shared" si="3"/>
        <v>0.2100096245</v>
      </c>
    </row>
    <row r="298" ht="14.25" customHeight="1">
      <c r="A298" s="10">
        <v>43970.0</v>
      </c>
      <c r="B298" s="11">
        <f t="shared" si="1"/>
        <v>21</v>
      </c>
      <c r="C298" s="12" t="s">
        <v>16</v>
      </c>
      <c r="D298" s="13">
        <v>276568.5</v>
      </c>
      <c r="E298" s="13">
        <v>2.7093624E7</v>
      </c>
      <c r="F298" s="13">
        <v>1.97686965E7</v>
      </c>
      <c r="G298" s="14">
        <v>759335.8046923077</v>
      </c>
      <c r="H298" s="15">
        <f t="array" ref="H298">INDEX(WarehouseData!$C$2:$C$505, MATCH(1, (WarehouseData!$A$2:$A$505=A298) * (WarehouseData!$B$2:$B$505=C298), 0))</f>
        <v>129</v>
      </c>
      <c r="I298" s="15">
        <f t="array" ref="I298">INDEX(WarehouseData!$D$2:$D$505, MATCH(1, (WarehouseData!$A$2:$A$505=A298) * (WarehouseData!$B$2:$B$505=C298), 0))</f>
        <v>16191</v>
      </c>
      <c r="J298" s="15">
        <f t="array" ref="J298">INDEX(WarehouseData!$E$2:$E$505, MATCH(1, (WarehouseData!$A$2:$A$505=A298) * (WarehouseData!$B$2:$B$505=C298), 0))</f>
        <v>15102</v>
      </c>
      <c r="K298" s="16">
        <f t="shared" si="2"/>
        <v>0.2703561362</v>
      </c>
      <c r="L298" s="16">
        <f t="shared" si="3"/>
        <v>0.3705316382</v>
      </c>
    </row>
    <row r="299" ht="14.25" customHeight="1">
      <c r="A299" s="25">
        <v>43970.0</v>
      </c>
      <c r="B299" s="11">
        <f t="shared" si="1"/>
        <v>21</v>
      </c>
      <c r="C299" s="26" t="s">
        <v>17</v>
      </c>
      <c r="D299" s="27">
        <v>362536.5</v>
      </c>
      <c r="E299" s="27">
        <v>3.7023243E7</v>
      </c>
      <c r="F299" s="27">
        <v>2.6762183377E7</v>
      </c>
      <c r="G299" s="28">
        <v>650375.7684923077</v>
      </c>
      <c r="H299" s="15">
        <f t="array" ref="H299">INDEX(WarehouseData!$C$2:$C$505, MATCH(1, (WarehouseData!$A$2:$A$505=A299) * (WarehouseData!$B$2:$B$505=C299), 0))</f>
        <v>125</v>
      </c>
      <c r="I299" s="15">
        <f t="array" ref="I299">INDEX(WarehouseData!$D$2:$D$505, MATCH(1, (WarehouseData!$A$2:$A$505=A299) * (WarehouseData!$B$2:$B$505=C299), 0))</f>
        <v>20771</v>
      </c>
      <c r="J299" s="15">
        <f t="array" ref="J299">INDEX(WarehouseData!$E$2:$E$505, MATCH(1, (WarehouseData!$A$2:$A$505=A299) * (WarehouseData!$B$2:$B$505=C299), 0))</f>
        <v>19338</v>
      </c>
      <c r="K299" s="16">
        <f t="shared" si="2"/>
        <v>0.277151832</v>
      </c>
      <c r="L299" s="16">
        <f t="shared" si="3"/>
        <v>0.3834163857</v>
      </c>
    </row>
    <row r="300" ht="14.25" customHeight="1">
      <c r="A300" s="21">
        <v>43970.0</v>
      </c>
      <c r="B300" s="11">
        <f t="shared" si="1"/>
        <v>21</v>
      </c>
      <c r="C300" s="22" t="s">
        <v>18</v>
      </c>
      <c r="D300" s="23">
        <v>75796.5</v>
      </c>
      <c r="E300" s="23">
        <v>6173463.0</v>
      </c>
      <c r="F300" s="23">
        <v>4915101.795</v>
      </c>
      <c r="G300" s="24">
        <v>253686.7171923077</v>
      </c>
      <c r="H300" s="15">
        <f t="array" ref="H300">INDEX(WarehouseData!$C$2:$C$505, MATCH(1, (WarehouseData!$A$2:$A$505=A300) * (WarehouseData!$B$2:$B$505=C300), 0))</f>
        <v>36</v>
      </c>
      <c r="I300" s="15">
        <f t="array" ref="I300">INDEX(WarehouseData!$D$2:$D$505, MATCH(1, (WarehouseData!$A$2:$A$505=A300) * (WarehouseData!$B$2:$B$505=C300), 0))</f>
        <v>5094</v>
      </c>
      <c r="J300" s="15">
        <f t="array" ref="J300">INDEX(WarehouseData!$E$2:$E$505, MATCH(1, (WarehouseData!$A$2:$A$505=A300) * (WarehouseData!$B$2:$B$505=C300), 0))</f>
        <v>4716</v>
      </c>
      <c r="K300" s="16">
        <f t="shared" si="2"/>
        <v>0.2038339268</v>
      </c>
      <c r="L300" s="16">
        <f t="shared" si="3"/>
        <v>0.2560193578</v>
      </c>
    </row>
    <row r="301" ht="14.25" customHeight="1">
      <c r="A301" s="25">
        <v>43970.0</v>
      </c>
      <c r="B301" s="11">
        <f t="shared" si="1"/>
        <v>21</v>
      </c>
      <c r="C301" s="26" t="s">
        <v>19</v>
      </c>
      <c r="D301" s="27">
        <v>38250.0</v>
      </c>
      <c r="E301" s="27">
        <v>3552937.5</v>
      </c>
      <c r="F301" s="27">
        <v>2795344.17</v>
      </c>
      <c r="G301" s="28">
        <v>245048.2600769231</v>
      </c>
      <c r="H301" s="15">
        <f t="array" ref="H301">INDEX(WarehouseData!$C$2:$C$505, MATCH(1, (WarehouseData!$A$2:$A$505=A301) * (WarehouseData!$B$2:$B$505=C301), 0))</f>
        <v>21</v>
      </c>
      <c r="I301" s="15">
        <f t="array" ref="I301">INDEX(WarehouseData!$D$2:$D$505, MATCH(1, (WarehouseData!$A$2:$A$505=A301) * (WarehouseData!$B$2:$B$505=C301), 0))</f>
        <v>2245</v>
      </c>
      <c r="J301" s="15">
        <f t="array" ref="J301">INDEX(WarehouseData!$E$2:$E$505, MATCH(1, (WarehouseData!$A$2:$A$505=A301) * (WarehouseData!$B$2:$B$505=C301), 0))</f>
        <v>2053</v>
      </c>
      <c r="K301" s="16">
        <f t="shared" si="2"/>
        <v>0.2132301314</v>
      </c>
      <c r="L301" s="16">
        <f t="shared" si="3"/>
        <v>0.271019697</v>
      </c>
    </row>
    <row r="302" ht="14.25" customHeight="1">
      <c r="A302" s="10">
        <v>43970.0</v>
      </c>
      <c r="B302" s="11">
        <f t="shared" si="1"/>
        <v>21</v>
      </c>
      <c r="C302" s="12" t="s">
        <v>20</v>
      </c>
      <c r="D302" s="13">
        <v>16638.0</v>
      </c>
      <c r="E302" s="13">
        <v>1364847.0</v>
      </c>
      <c r="F302" s="13">
        <v>1137103.412</v>
      </c>
      <c r="G302" s="14">
        <v>258642.5153846154</v>
      </c>
      <c r="H302" s="15">
        <f t="array" ref="H302">INDEX(WarehouseData!$C$2:$C$505, MATCH(1, (WarehouseData!$A$2:$A$505=A302) * (WarehouseData!$B$2:$B$505=C302), 0))</f>
        <v>16</v>
      </c>
      <c r="I302" s="15">
        <f t="array" ref="I302">INDEX(WarehouseData!$D$2:$D$505, MATCH(1, (WarehouseData!$A$2:$A$505=A302) * (WarehouseData!$B$2:$B$505=C302), 0))</f>
        <v>1012</v>
      </c>
      <c r="J302" s="15">
        <f t="array" ref="J302">INDEX(WarehouseData!$E$2:$E$505, MATCH(1, (WarehouseData!$A$2:$A$505=A302) * (WarehouseData!$B$2:$B$505=C302), 0))</f>
        <v>900</v>
      </c>
      <c r="K302" s="16">
        <f t="shared" si="2"/>
        <v>0.1668638228</v>
      </c>
      <c r="L302" s="16">
        <f t="shared" si="3"/>
        <v>0.2002839721</v>
      </c>
    </row>
    <row r="303" ht="14.25" customHeight="1">
      <c r="A303" s="25">
        <v>43970.0</v>
      </c>
      <c r="B303" s="11">
        <f t="shared" si="1"/>
        <v>21</v>
      </c>
      <c r="C303" s="26" t="s">
        <v>25</v>
      </c>
      <c r="D303" s="27">
        <v>16237.5</v>
      </c>
      <c r="E303" s="27">
        <v>1403047.5</v>
      </c>
      <c r="F303" s="27">
        <v>1195875.8800000001</v>
      </c>
      <c r="G303" s="28">
        <v>173178.52204615384</v>
      </c>
      <c r="H303" s="15">
        <f t="array" ref="H303">INDEX(WarehouseData!$C$2:$C$505, MATCH(1, (WarehouseData!$A$2:$A$505=A303) * (WarehouseData!$B$2:$B$505=C303), 0))</f>
        <v>15</v>
      </c>
      <c r="I303" s="15">
        <f t="array" ref="I303">INDEX(WarehouseData!$D$2:$D$505, MATCH(1, (WarehouseData!$A$2:$A$505=A303) * (WarehouseData!$B$2:$B$505=C303), 0))</f>
        <v>930</v>
      </c>
      <c r="J303" s="15">
        <f t="array" ref="J303">INDEX(WarehouseData!$E$2:$E$505, MATCH(1, (WarehouseData!$A$2:$A$505=A303) * (WarehouseData!$B$2:$B$505=C303), 0))</f>
        <v>827</v>
      </c>
      <c r="K303" s="16">
        <f t="shared" si="2"/>
        <v>0.1476583081</v>
      </c>
      <c r="L303" s="16">
        <f t="shared" si="3"/>
        <v>0.1732383966</v>
      </c>
    </row>
    <row r="304" ht="14.25" customHeight="1">
      <c r="A304" s="21">
        <v>43970.0</v>
      </c>
      <c r="B304" s="11">
        <f t="shared" si="1"/>
        <v>21</v>
      </c>
      <c r="C304" s="22" t="s">
        <v>21</v>
      </c>
      <c r="D304" s="23">
        <v>28882.5</v>
      </c>
      <c r="E304" s="23">
        <v>2446530.0</v>
      </c>
      <c r="F304" s="23">
        <v>1956748.2629999998</v>
      </c>
      <c r="G304" s="24">
        <v>108543.03143076923</v>
      </c>
      <c r="H304" s="15">
        <f t="array" ref="H304">INDEX(WarehouseData!$C$2:$C$505, MATCH(1, (WarehouseData!$A$2:$A$505=A304) * (WarehouseData!$B$2:$B$505=C304), 0))</f>
        <v>19</v>
      </c>
      <c r="I304" s="15">
        <f t="array" ref="I304">INDEX(WarehouseData!$D$2:$D$505, MATCH(1, (WarehouseData!$A$2:$A$505=A304) * (WarehouseData!$B$2:$B$505=C304), 0))</f>
        <v>1831</v>
      </c>
      <c r="J304" s="15">
        <f t="array" ref="J304">INDEX(WarehouseData!$E$2:$E$505, MATCH(1, (WarehouseData!$A$2:$A$505=A304) * (WarehouseData!$B$2:$B$505=C304), 0))</f>
        <v>1667</v>
      </c>
      <c r="K304" s="16">
        <f t="shared" si="2"/>
        <v>0.2001944538</v>
      </c>
      <c r="L304" s="16">
        <f t="shared" si="3"/>
        <v>0.2503039079</v>
      </c>
    </row>
    <row r="305" ht="14.25" customHeight="1">
      <c r="A305" s="17">
        <v>43970.0</v>
      </c>
      <c r="B305" s="11">
        <f t="shared" si="1"/>
        <v>21</v>
      </c>
      <c r="C305" s="18" t="s">
        <v>22</v>
      </c>
      <c r="D305" s="19">
        <v>223597.5</v>
      </c>
      <c r="E305" s="19">
        <v>2.1945858E7</v>
      </c>
      <c r="F305" s="19">
        <v>1.5975681728E7</v>
      </c>
      <c r="G305" s="20">
        <v>296759.42307692306</v>
      </c>
      <c r="H305" s="15">
        <f t="array" ref="H305">INDEX(WarehouseData!$C$2:$C$505, MATCH(1, (WarehouseData!$A$2:$A$505=A305) * (WarehouseData!$B$2:$B$505=C305), 0))</f>
        <v>60</v>
      </c>
      <c r="I305" s="15">
        <f t="array" ref="I305">INDEX(WarehouseData!$D$2:$D$505, MATCH(1, (WarehouseData!$A$2:$A$505=A305) * (WarehouseData!$B$2:$B$505=C305), 0))</f>
        <v>13867</v>
      </c>
      <c r="J305" s="15">
        <f t="array" ref="J305">INDEX(WarehouseData!$E$2:$E$505, MATCH(1, (WarehouseData!$A$2:$A$505=A305) * (WarehouseData!$B$2:$B$505=C305), 0))</f>
        <v>12987</v>
      </c>
      <c r="K305" s="16">
        <f t="shared" si="2"/>
        <v>0.272041142</v>
      </c>
      <c r="L305" s="16">
        <f t="shared" si="3"/>
        <v>0.3737040067</v>
      </c>
    </row>
    <row r="306" ht="14.25" customHeight="1">
      <c r="A306" s="21">
        <v>43970.0</v>
      </c>
      <c r="B306" s="11">
        <f t="shared" si="1"/>
        <v>21</v>
      </c>
      <c r="C306" s="22" t="s">
        <v>23</v>
      </c>
      <c r="D306" s="23">
        <v>211453.5</v>
      </c>
      <c r="E306" s="23">
        <v>2.05900725E7</v>
      </c>
      <c r="F306" s="23">
        <v>1.5078027685E7</v>
      </c>
      <c r="G306" s="24">
        <v>293452.2923769231</v>
      </c>
      <c r="H306" s="15">
        <f t="array" ref="H306">INDEX(WarehouseData!$C$2:$C$505, MATCH(1, (WarehouseData!$A$2:$A$505=A306) * (WarehouseData!$B$2:$B$505=C306), 0))</f>
        <v>54</v>
      </c>
      <c r="I306" s="15">
        <f t="array" ref="I306">INDEX(WarehouseData!$D$2:$D$505, MATCH(1, (WarehouseData!$A$2:$A$505=A306) * (WarehouseData!$B$2:$B$505=C306), 0))</f>
        <v>13070</v>
      </c>
      <c r="J306" s="15">
        <f t="array" ref="J306">INDEX(WarehouseData!$E$2:$E$505, MATCH(1, (WarehouseData!$A$2:$A$505=A306) * (WarehouseData!$B$2:$B$505=C306), 0))</f>
        <v>12244</v>
      </c>
      <c r="K306" s="16">
        <f t="shared" si="2"/>
        <v>0.2677040023</v>
      </c>
      <c r="L306" s="16">
        <f t="shared" si="3"/>
        <v>0.3655680259</v>
      </c>
    </row>
    <row r="307" ht="14.25" customHeight="1">
      <c r="A307" s="17">
        <v>43970.0</v>
      </c>
      <c r="B307" s="11">
        <f t="shared" si="1"/>
        <v>21</v>
      </c>
      <c r="C307" s="18" t="s">
        <v>24</v>
      </c>
      <c r="D307" s="19">
        <v>14427.0</v>
      </c>
      <c r="E307" s="19">
        <v>1126810.5</v>
      </c>
      <c r="F307" s="19">
        <v>963035.414</v>
      </c>
      <c r="G307" s="20">
        <v>202056.3451923077</v>
      </c>
      <c r="H307" s="15">
        <f t="array" ref="H307">INDEX(WarehouseData!$C$2:$C$505, MATCH(1, (WarehouseData!$A$2:$A$505=A307) * (WarehouseData!$B$2:$B$505=C307), 0))</f>
        <v>17</v>
      </c>
      <c r="I307" s="15">
        <f t="array" ref="I307">INDEX(WarehouseData!$D$2:$D$505, MATCH(1, (WarehouseData!$A$2:$A$505=A307) * (WarehouseData!$B$2:$B$505=C307), 0))</f>
        <v>857</v>
      </c>
      <c r="J307" s="15">
        <f t="array" ref="J307">INDEX(WarehouseData!$E$2:$E$505, MATCH(1, (WarehouseData!$A$2:$A$505=A307) * (WarehouseData!$B$2:$B$505=C307), 0))</f>
        <v>757</v>
      </c>
      <c r="K307" s="16">
        <f t="shared" si="2"/>
        <v>0.1453439474</v>
      </c>
      <c r="L307" s="16">
        <f t="shared" si="3"/>
        <v>0.1700613328</v>
      </c>
    </row>
    <row r="308" ht="14.25" customHeight="1">
      <c r="A308" s="10">
        <v>43971.0</v>
      </c>
      <c r="B308" s="11">
        <f t="shared" si="1"/>
        <v>21</v>
      </c>
      <c r="C308" s="12" t="s">
        <v>12</v>
      </c>
      <c r="D308" s="13">
        <v>34077.0</v>
      </c>
      <c r="E308" s="13">
        <v>2929330.5</v>
      </c>
      <c r="F308" s="13">
        <v>2389543.528</v>
      </c>
      <c r="G308" s="14">
        <v>459604.9079615384</v>
      </c>
      <c r="H308" s="15">
        <f t="array" ref="H308">INDEX(WarehouseData!$C$2:$C$505, MATCH(1, (WarehouseData!$A$2:$A$505=A308) * (WarehouseData!$B$2:$B$505=C308), 0))</f>
        <v>21</v>
      </c>
      <c r="I308" s="15">
        <f t="array" ref="I308">INDEX(WarehouseData!$D$2:$D$505, MATCH(1, (WarehouseData!$A$2:$A$505=A308) * (WarehouseData!$B$2:$B$505=C308), 0))</f>
        <v>1921</v>
      </c>
      <c r="J308" s="15">
        <f t="array" ref="J308">INDEX(WarehouseData!$E$2:$E$505, MATCH(1, (WarehouseData!$A$2:$A$505=A308) * (WarehouseData!$B$2:$B$505=C308), 0))</f>
        <v>1767</v>
      </c>
      <c r="K308" s="16">
        <f t="shared" si="2"/>
        <v>0.1842697408</v>
      </c>
      <c r="L308" s="16">
        <f t="shared" si="3"/>
        <v>0.2258954339</v>
      </c>
    </row>
    <row r="309" ht="14.25" customHeight="1">
      <c r="A309" s="17">
        <v>43971.0</v>
      </c>
      <c r="B309" s="11">
        <f t="shared" si="1"/>
        <v>21</v>
      </c>
      <c r="C309" s="18" t="s">
        <v>13</v>
      </c>
      <c r="D309" s="19">
        <v>93313.5</v>
      </c>
      <c r="E309" s="19">
        <v>7247575.5</v>
      </c>
      <c r="F309" s="19">
        <v>5922822.677999999</v>
      </c>
      <c r="G309" s="20">
        <v>714758.2</v>
      </c>
      <c r="H309" s="15">
        <f t="array" ref="H309">INDEX(WarehouseData!$C$2:$C$505, MATCH(1, (WarehouseData!$A$2:$A$505=A309) * (WarehouseData!$B$2:$B$505=C309), 0))</f>
        <v>31</v>
      </c>
      <c r="I309" s="15">
        <f t="array" ref="I309">INDEX(WarehouseData!$D$2:$D$505, MATCH(1, (WarehouseData!$A$2:$A$505=A309) * (WarehouseData!$B$2:$B$505=C309), 0))</f>
        <v>5698</v>
      </c>
      <c r="J309" s="15">
        <f t="array" ref="J309">INDEX(WarehouseData!$E$2:$E$505, MATCH(1, (WarehouseData!$A$2:$A$505=A309) * (WarehouseData!$B$2:$B$505=C309), 0))</f>
        <v>5258</v>
      </c>
      <c r="K309" s="16">
        <f t="shared" si="2"/>
        <v>0.1827856532</v>
      </c>
      <c r="L309" s="16">
        <f t="shared" si="3"/>
        <v>0.2236691682</v>
      </c>
    </row>
    <row r="310" ht="14.25" customHeight="1">
      <c r="A310" s="21">
        <v>43971.0</v>
      </c>
      <c r="B310" s="11">
        <f t="shared" si="1"/>
        <v>21</v>
      </c>
      <c r="C310" s="22" t="s">
        <v>14</v>
      </c>
      <c r="D310" s="23">
        <v>13063.5</v>
      </c>
      <c r="E310" s="23">
        <v>1037247.0</v>
      </c>
      <c r="F310" s="23">
        <v>910480.6449999999</v>
      </c>
      <c r="G310" s="24">
        <v>64430.96412307692</v>
      </c>
      <c r="H310" s="15">
        <f t="array" ref="H310">INDEX(WarehouseData!$C$2:$C$505, MATCH(1, (WarehouseData!$A$2:$A$505=A310) * (WarehouseData!$B$2:$B$505=C310), 0))</f>
        <v>10</v>
      </c>
      <c r="I310" s="15">
        <f t="array" ref="I310">INDEX(WarehouseData!$D$2:$D$505, MATCH(1, (WarehouseData!$A$2:$A$505=A310) * (WarehouseData!$B$2:$B$505=C310), 0))</f>
        <v>745</v>
      </c>
      <c r="J310" s="15">
        <f t="array" ref="J310">INDEX(WarehouseData!$E$2:$E$505, MATCH(1, (WarehouseData!$A$2:$A$505=A310) * (WarehouseData!$B$2:$B$505=C310), 0))</f>
        <v>654</v>
      </c>
      <c r="K310" s="16">
        <f t="shared" si="2"/>
        <v>0.1222142412</v>
      </c>
      <c r="L310" s="16">
        <f t="shared" si="3"/>
        <v>0.139230148</v>
      </c>
    </row>
    <row r="311" ht="14.25" customHeight="1">
      <c r="A311" s="17">
        <v>43971.0</v>
      </c>
      <c r="B311" s="11">
        <f t="shared" si="1"/>
        <v>21</v>
      </c>
      <c r="C311" s="18" t="s">
        <v>15</v>
      </c>
      <c r="D311" s="19">
        <v>29955.0</v>
      </c>
      <c r="E311" s="19">
        <v>2692230.0</v>
      </c>
      <c r="F311" s="19">
        <v>2195766.121</v>
      </c>
      <c r="G311" s="20">
        <v>202002.14775384613</v>
      </c>
      <c r="H311" s="15">
        <f t="array" ref="H311">INDEX(WarehouseData!$C$2:$C$505, MATCH(1, (WarehouseData!$A$2:$A$505=A311) * (WarehouseData!$B$2:$B$505=C311), 0))</f>
        <v>19</v>
      </c>
      <c r="I311" s="15">
        <f t="array" ref="I311">INDEX(WarehouseData!$D$2:$D$505, MATCH(1, (WarehouseData!$A$2:$A$505=A311) * (WarehouseData!$B$2:$B$505=C311), 0))</f>
        <v>1889</v>
      </c>
      <c r="J311" s="15">
        <f t="array" ref="J311">INDEX(WarehouseData!$E$2:$E$505, MATCH(1, (WarehouseData!$A$2:$A$505=A311) * (WarehouseData!$B$2:$B$505=C311), 0))</f>
        <v>1690</v>
      </c>
      <c r="K311" s="16">
        <f t="shared" si="2"/>
        <v>0.1844061908</v>
      </c>
      <c r="L311" s="16">
        <f t="shared" si="3"/>
        <v>0.2261005279</v>
      </c>
    </row>
    <row r="312" ht="14.25" customHeight="1">
      <c r="A312" s="10">
        <v>43971.0</v>
      </c>
      <c r="B312" s="11">
        <f t="shared" si="1"/>
        <v>21</v>
      </c>
      <c r="C312" s="12" t="s">
        <v>16</v>
      </c>
      <c r="D312" s="13">
        <v>300151.5</v>
      </c>
      <c r="E312" s="13">
        <v>2.936877161745E7</v>
      </c>
      <c r="F312" s="13">
        <v>2.1545834136E7</v>
      </c>
      <c r="G312" s="14">
        <v>1052145.9026769232</v>
      </c>
      <c r="H312" s="15">
        <f t="array" ref="H312">INDEX(WarehouseData!$C$2:$C$505, MATCH(1, (WarehouseData!$A$2:$A$505=A312) * (WarehouseData!$B$2:$B$505=C312), 0))</f>
        <v>129</v>
      </c>
      <c r="I312" s="15">
        <f t="array" ref="I312">INDEX(WarehouseData!$D$2:$D$505, MATCH(1, (WarehouseData!$A$2:$A$505=A312) * (WarehouseData!$B$2:$B$505=C312), 0))</f>
        <v>17095</v>
      </c>
      <c r="J312" s="15">
        <f t="array" ref="J312">INDEX(WarehouseData!$E$2:$E$505, MATCH(1, (WarehouseData!$A$2:$A$505=A312) * (WarehouseData!$B$2:$B$505=C312), 0))</f>
        <v>15919</v>
      </c>
      <c r="K312" s="16">
        <f t="shared" si="2"/>
        <v>0.2663692436</v>
      </c>
      <c r="L312" s="16">
        <f t="shared" si="3"/>
        <v>0.3630835284</v>
      </c>
    </row>
    <row r="313" ht="14.25" customHeight="1">
      <c r="A313" s="25">
        <v>43971.0</v>
      </c>
      <c r="B313" s="11">
        <f t="shared" si="1"/>
        <v>21</v>
      </c>
      <c r="C313" s="26" t="s">
        <v>17</v>
      </c>
      <c r="D313" s="27">
        <v>388668.0</v>
      </c>
      <c r="E313" s="27">
        <v>3.9639309E7</v>
      </c>
      <c r="F313" s="27">
        <v>2.8736966634E7</v>
      </c>
      <c r="G313" s="28">
        <v>997757.7538461538</v>
      </c>
      <c r="H313" s="15">
        <f t="array" ref="H313">INDEX(WarehouseData!$C$2:$C$505, MATCH(1, (WarehouseData!$A$2:$A$505=A313) * (WarehouseData!$B$2:$B$505=C313), 0))</f>
        <v>125</v>
      </c>
      <c r="I313" s="15">
        <f t="array" ref="I313">INDEX(WarehouseData!$D$2:$D$505, MATCH(1, (WarehouseData!$A$2:$A$505=A313) * (WarehouseData!$B$2:$B$505=C313), 0))</f>
        <v>21674</v>
      </c>
      <c r="J313" s="15">
        <f t="array" ref="J313">INDEX(WarehouseData!$E$2:$E$505, MATCH(1, (WarehouseData!$A$2:$A$505=A313) * (WarehouseData!$B$2:$B$505=C313), 0))</f>
        <v>20155</v>
      </c>
      <c r="K313" s="16">
        <f t="shared" si="2"/>
        <v>0.2750386584</v>
      </c>
      <c r="L313" s="16">
        <f t="shared" si="3"/>
        <v>0.3793838962</v>
      </c>
    </row>
    <row r="314" ht="14.25" customHeight="1">
      <c r="A314" s="21">
        <v>43971.0</v>
      </c>
      <c r="B314" s="11">
        <f t="shared" si="1"/>
        <v>21</v>
      </c>
      <c r="C314" s="22" t="s">
        <v>18</v>
      </c>
      <c r="D314" s="23">
        <v>99631.5</v>
      </c>
      <c r="E314" s="23">
        <v>7121946.0</v>
      </c>
      <c r="F314" s="23">
        <v>6279205.85</v>
      </c>
      <c r="G314" s="24">
        <v>279127.2760230769</v>
      </c>
      <c r="H314" s="15">
        <f t="array" ref="H314">INDEX(WarehouseData!$C$2:$C$505, MATCH(1, (WarehouseData!$A$2:$A$505=A314) * (WarehouseData!$B$2:$B$505=C314), 0))</f>
        <v>36</v>
      </c>
      <c r="I314" s="15">
        <f t="array" ref="I314">INDEX(WarehouseData!$D$2:$D$505, MATCH(1, (WarehouseData!$A$2:$A$505=A314) * (WarehouseData!$B$2:$B$505=C314), 0))</f>
        <v>5914</v>
      </c>
      <c r="J314" s="15">
        <f t="array" ref="J314">INDEX(WarehouseData!$E$2:$E$505, MATCH(1, (WarehouseData!$A$2:$A$505=A314) * (WarehouseData!$B$2:$B$505=C314), 0))</f>
        <v>5384</v>
      </c>
      <c r="K314" s="16">
        <f t="shared" si="2"/>
        <v>0.1183300393</v>
      </c>
      <c r="L314" s="16">
        <f t="shared" si="3"/>
        <v>0.1342112634</v>
      </c>
    </row>
    <row r="315" ht="14.25" customHeight="1">
      <c r="A315" s="25">
        <v>43971.0</v>
      </c>
      <c r="B315" s="11">
        <f t="shared" si="1"/>
        <v>21</v>
      </c>
      <c r="C315" s="26" t="s">
        <v>19</v>
      </c>
      <c r="D315" s="27">
        <v>41391.0</v>
      </c>
      <c r="E315" s="27">
        <v>3918987.0</v>
      </c>
      <c r="F315" s="27">
        <v>3141103.957</v>
      </c>
      <c r="G315" s="28">
        <v>205451.17950769232</v>
      </c>
      <c r="H315" s="15">
        <f t="array" ref="H315">INDEX(WarehouseData!$C$2:$C$505, MATCH(1, (WarehouseData!$A$2:$A$505=A315) * (WarehouseData!$B$2:$B$505=C315), 0))</f>
        <v>21</v>
      </c>
      <c r="I315" s="15">
        <f t="array" ref="I315">INDEX(WarehouseData!$D$2:$D$505, MATCH(1, (WarehouseData!$A$2:$A$505=A315) * (WarehouseData!$B$2:$B$505=C315), 0))</f>
        <v>2410</v>
      </c>
      <c r="J315" s="15">
        <f t="array" ref="J315">INDEX(WarehouseData!$E$2:$E$505, MATCH(1, (WarehouseData!$A$2:$A$505=A315) * (WarehouseData!$B$2:$B$505=C315), 0))</f>
        <v>2202</v>
      </c>
      <c r="K315" s="16">
        <f t="shared" si="2"/>
        <v>0.1984908455</v>
      </c>
      <c r="L315" s="16">
        <f t="shared" si="3"/>
        <v>0.247646386</v>
      </c>
    </row>
    <row r="316" ht="14.25" customHeight="1">
      <c r="A316" s="10">
        <v>43971.0</v>
      </c>
      <c r="B316" s="11">
        <f t="shared" si="1"/>
        <v>21</v>
      </c>
      <c r="C316" s="12" t="s">
        <v>20</v>
      </c>
      <c r="D316" s="13">
        <v>17329.5</v>
      </c>
      <c r="E316" s="13">
        <v>1430254.5</v>
      </c>
      <c r="F316" s="13">
        <v>1175778.837</v>
      </c>
      <c r="G316" s="14">
        <v>286968.8769230769</v>
      </c>
      <c r="H316" s="15">
        <f t="array" ref="H316">INDEX(WarehouseData!$C$2:$C$505, MATCH(1, (WarehouseData!$A$2:$A$505=A316) * (WarehouseData!$B$2:$B$505=C316), 0))</f>
        <v>16</v>
      </c>
      <c r="I316" s="15">
        <f t="array" ref="I316">INDEX(WarehouseData!$D$2:$D$505, MATCH(1, (WarehouseData!$A$2:$A$505=A316) * (WarehouseData!$B$2:$B$505=C316), 0))</f>
        <v>1050</v>
      </c>
      <c r="J316" s="15">
        <f t="array" ref="J316">INDEX(WarehouseData!$E$2:$E$505, MATCH(1, (WarehouseData!$A$2:$A$505=A316) * (WarehouseData!$B$2:$B$505=C316), 0))</f>
        <v>938</v>
      </c>
      <c r="K316" s="16">
        <f t="shared" si="2"/>
        <v>0.1779233437</v>
      </c>
      <c r="L316" s="16">
        <f t="shared" si="3"/>
        <v>0.2164315728</v>
      </c>
    </row>
    <row r="317" ht="14.25" customHeight="1">
      <c r="A317" s="25">
        <v>43971.0</v>
      </c>
      <c r="B317" s="11">
        <f t="shared" si="1"/>
        <v>21</v>
      </c>
      <c r="C317" s="26" t="s">
        <v>25</v>
      </c>
      <c r="D317" s="27">
        <v>12630.0</v>
      </c>
      <c r="E317" s="27">
        <v>1104858.0</v>
      </c>
      <c r="F317" s="27">
        <v>915994.1189999998</v>
      </c>
      <c r="G317" s="28">
        <v>161654.46923076923</v>
      </c>
      <c r="H317" s="15">
        <f t="array" ref="H317">INDEX(WarehouseData!$C$2:$C$505, MATCH(1, (WarehouseData!$A$2:$A$505=A317) * (WarehouseData!$B$2:$B$505=C317), 0))</f>
        <v>15</v>
      </c>
      <c r="I317" s="15">
        <f t="array" ref="I317">INDEX(WarehouseData!$D$2:$D$505, MATCH(1, (WarehouseData!$A$2:$A$505=A317) * (WarehouseData!$B$2:$B$505=C317), 0))</f>
        <v>760</v>
      </c>
      <c r="J317" s="15">
        <f t="array" ref="J317">INDEX(WarehouseData!$E$2:$E$505, MATCH(1, (WarehouseData!$A$2:$A$505=A317) * (WarehouseData!$B$2:$B$505=C317), 0))</f>
        <v>664</v>
      </c>
      <c r="K317" s="16">
        <f t="shared" si="2"/>
        <v>0.1709395063</v>
      </c>
      <c r="L317" s="16">
        <f t="shared" si="3"/>
        <v>0.2061846</v>
      </c>
    </row>
    <row r="318" ht="14.25" customHeight="1">
      <c r="A318" s="10">
        <v>43971.0</v>
      </c>
      <c r="B318" s="11">
        <f t="shared" si="1"/>
        <v>21</v>
      </c>
      <c r="C318" s="12" t="s">
        <v>21</v>
      </c>
      <c r="D318" s="13">
        <v>28849.5</v>
      </c>
      <c r="E318" s="13">
        <v>2520759.0</v>
      </c>
      <c r="F318" s="13">
        <v>2010739.0729999999</v>
      </c>
      <c r="G318" s="14">
        <v>106300.0107076923</v>
      </c>
      <c r="H318" s="15">
        <f t="array" ref="H318">INDEX(WarehouseData!$C$2:$C$505, MATCH(1, (WarehouseData!$A$2:$A$505=A318) * (WarehouseData!$B$2:$B$505=C318), 0))</f>
        <v>19</v>
      </c>
      <c r="I318" s="15">
        <f t="array" ref="I318">INDEX(WarehouseData!$D$2:$D$505, MATCH(1, (WarehouseData!$A$2:$A$505=A318) * (WarehouseData!$B$2:$B$505=C318), 0))</f>
        <v>1823</v>
      </c>
      <c r="J318" s="15">
        <f t="array" ref="J318">INDEX(WarehouseData!$E$2:$E$505, MATCH(1, (WarehouseData!$A$2:$A$505=A318) * (WarehouseData!$B$2:$B$505=C318), 0))</f>
        <v>1678</v>
      </c>
      <c r="K318" s="16">
        <f t="shared" si="2"/>
        <v>0.2023279207</v>
      </c>
      <c r="L318" s="16">
        <f t="shared" si="3"/>
        <v>0.2536479914</v>
      </c>
    </row>
    <row r="319" ht="14.25" customHeight="1">
      <c r="A319" s="17">
        <v>43971.0</v>
      </c>
      <c r="B319" s="11">
        <f t="shared" si="1"/>
        <v>21</v>
      </c>
      <c r="C319" s="18" t="s">
        <v>22</v>
      </c>
      <c r="D319" s="19">
        <v>219622.5</v>
      </c>
      <c r="E319" s="19">
        <v>2.1959286E7</v>
      </c>
      <c r="F319" s="19">
        <v>1.5958453928E7</v>
      </c>
      <c r="G319" s="20">
        <v>417117.17692307686</v>
      </c>
      <c r="H319" s="15">
        <f t="array" ref="H319">INDEX(WarehouseData!$C$2:$C$505, MATCH(1, (WarehouseData!$A$2:$A$505=A319) * (WarehouseData!$B$2:$B$505=C319), 0))</f>
        <v>60</v>
      </c>
      <c r="I319" s="15">
        <f t="array" ref="I319">INDEX(WarehouseData!$D$2:$D$505, MATCH(1, (WarehouseData!$A$2:$A$505=A319) * (WarehouseData!$B$2:$B$505=C319), 0))</f>
        <v>13792</v>
      </c>
      <c r="J319" s="15">
        <f t="array" ref="J319">INDEX(WarehouseData!$E$2:$E$505, MATCH(1, (WarehouseData!$A$2:$A$505=A319) * (WarehouseData!$B$2:$B$505=C319), 0))</f>
        <v>12834</v>
      </c>
      <c r="K319" s="16">
        <f t="shared" si="2"/>
        <v>0.2732708191</v>
      </c>
      <c r="L319" s="16">
        <f t="shared" si="3"/>
        <v>0.376028411</v>
      </c>
    </row>
    <row r="320" ht="14.25" customHeight="1">
      <c r="A320" s="10">
        <v>43971.0</v>
      </c>
      <c r="B320" s="11">
        <f t="shared" si="1"/>
        <v>21</v>
      </c>
      <c r="C320" s="12" t="s">
        <v>23</v>
      </c>
      <c r="D320" s="13">
        <v>214885.5</v>
      </c>
      <c r="E320" s="13">
        <v>2.14113495E7</v>
      </c>
      <c r="F320" s="13">
        <v>1.5600701422999999E7</v>
      </c>
      <c r="G320" s="14">
        <v>410370.5153846154</v>
      </c>
      <c r="H320" s="15">
        <f t="array" ref="H320">INDEX(WarehouseData!$C$2:$C$505, MATCH(1, (WarehouseData!$A$2:$A$505=A320) * (WarehouseData!$B$2:$B$505=C320), 0))</f>
        <v>54</v>
      </c>
      <c r="I320" s="15">
        <f t="array" ref="I320">INDEX(WarehouseData!$D$2:$D$505, MATCH(1, (WarehouseData!$A$2:$A$505=A320) * (WarehouseData!$B$2:$B$505=C320), 0))</f>
        <v>13298</v>
      </c>
      <c r="J320" s="15">
        <f t="array" ref="J320">INDEX(WarehouseData!$E$2:$E$505, MATCH(1, (WarehouseData!$A$2:$A$505=A320) * (WarehouseData!$B$2:$B$505=C320), 0))</f>
        <v>12428</v>
      </c>
      <c r="K320" s="16">
        <f t="shared" si="2"/>
        <v>0.2713816837</v>
      </c>
      <c r="L320" s="16">
        <f t="shared" si="3"/>
        <v>0.3724606939</v>
      </c>
    </row>
    <row r="321" ht="14.25" customHeight="1">
      <c r="A321" s="25">
        <v>43971.0</v>
      </c>
      <c r="B321" s="11">
        <f t="shared" si="1"/>
        <v>21</v>
      </c>
      <c r="C321" s="26" t="s">
        <v>24</v>
      </c>
      <c r="D321" s="27">
        <v>14928.0</v>
      </c>
      <c r="E321" s="27">
        <v>1217749.5</v>
      </c>
      <c r="F321" s="27">
        <v>1025585.5199999999</v>
      </c>
      <c r="G321" s="28">
        <v>84618.75436923077</v>
      </c>
      <c r="H321" s="15">
        <f t="array" ref="H321">INDEX(WarehouseData!$C$2:$C$505, MATCH(1, (WarehouseData!$A$2:$A$505=A321) * (WarehouseData!$B$2:$B$505=C321), 0))</f>
        <v>17</v>
      </c>
      <c r="I321" s="15">
        <f t="array" ref="I321">INDEX(WarehouseData!$D$2:$D$505, MATCH(1, (WarehouseData!$A$2:$A$505=A321) * (WarehouseData!$B$2:$B$505=C321), 0))</f>
        <v>890</v>
      </c>
      <c r="J321" s="15">
        <f t="array" ref="J321">INDEX(WarehouseData!$E$2:$E$505, MATCH(1, (WarehouseData!$A$2:$A$505=A321) * (WarehouseData!$B$2:$B$505=C321), 0))</f>
        <v>794</v>
      </c>
      <c r="K321" s="16">
        <f t="shared" si="2"/>
        <v>0.157802553</v>
      </c>
      <c r="L321" s="16">
        <f t="shared" si="3"/>
        <v>0.1873700206</v>
      </c>
    </row>
    <row r="322" ht="14.25" customHeight="1">
      <c r="A322" s="21">
        <v>43972.0</v>
      </c>
      <c r="B322" s="11">
        <f t="shared" si="1"/>
        <v>21</v>
      </c>
      <c r="C322" s="22" t="s">
        <v>12</v>
      </c>
      <c r="D322" s="23">
        <v>31272.0</v>
      </c>
      <c r="E322" s="23">
        <v>2744382.0</v>
      </c>
      <c r="F322" s="23">
        <v>2257728.2139999997</v>
      </c>
      <c r="G322" s="24">
        <v>301623.7923076923</v>
      </c>
      <c r="H322" s="15">
        <f t="array" ref="H322">INDEX(WarehouseData!$C$2:$C$505, MATCH(1, (WarehouseData!$A$2:$A$505=A322) * (WarehouseData!$B$2:$B$505=C322), 0))</f>
        <v>21</v>
      </c>
      <c r="I322" s="15">
        <f t="array" ref="I322">INDEX(WarehouseData!$D$2:$D$505, MATCH(1, (WarehouseData!$A$2:$A$505=A322) * (WarehouseData!$B$2:$B$505=C322), 0))</f>
        <v>1787</v>
      </c>
      <c r="J322" s="15">
        <f t="array" ref="J322">INDEX(WarehouseData!$E$2:$E$505, MATCH(1, (WarehouseData!$A$2:$A$505=A322) * (WarehouseData!$B$2:$B$505=C322), 0))</f>
        <v>1626</v>
      </c>
      <c r="K322" s="16">
        <f t="shared" si="2"/>
        <v>0.1773272766</v>
      </c>
      <c r="L322" s="16">
        <f t="shared" si="3"/>
        <v>0.2155502079</v>
      </c>
    </row>
    <row r="323" ht="14.25" customHeight="1">
      <c r="A323" s="25">
        <v>43972.0</v>
      </c>
      <c r="B323" s="11">
        <f t="shared" si="1"/>
        <v>21</v>
      </c>
      <c r="C323" s="26" t="s">
        <v>13</v>
      </c>
      <c r="D323" s="27">
        <v>79485.0</v>
      </c>
      <c r="E323" s="27">
        <v>6633847.5</v>
      </c>
      <c r="F323" s="27">
        <v>5212858.58</v>
      </c>
      <c r="G323" s="28">
        <v>120955.33846153846</v>
      </c>
      <c r="H323" s="15">
        <f t="array" ref="H323">INDEX(WarehouseData!$C$2:$C$505, MATCH(1, (WarehouseData!$A$2:$A$505=A323) * (WarehouseData!$B$2:$B$505=C323), 0))</f>
        <v>31</v>
      </c>
      <c r="I323" s="15">
        <f t="array" ref="I323">INDEX(WarehouseData!$D$2:$D$505, MATCH(1, (WarehouseData!$A$2:$A$505=A323) * (WarehouseData!$B$2:$B$505=C323), 0))</f>
        <v>5207</v>
      </c>
      <c r="J323" s="15">
        <f t="array" ref="J323">INDEX(WarehouseData!$E$2:$E$505, MATCH(1, (WarehouseData!$A$2:$A$505=A323) * (WarehouseData!$B$2:$B$505=C323), 0))</f>
        <v>4868</v>
      </c>
      <c r="K323" s="16">
        <f t="shared" si="2"/>
        <v>0.2142028318</v>
      </c>
      <c r="L323" s="16">
        <f t="shared" si="3"/>
        <v>0.2725930309</v>
      </c>
    </row>
    <row r="324" ht="14.25" customHeight="1">
      <c r="A324" s="10">
        <v>43972.0</v>
      </c>
      <c r="B324" s="11">
        <f t="shared" si="1"/>
        <v>21</v>
      </c>
      <c r="C324" s="12" t="s">
        <v>14</v>
      </c>
      <c r="D324" s="13">
        <v>11250.0</v>
      </c>
      <c r="E324" s="13">
        <v>935523.0</v>
      </c>
      <c r="F324" s="13">
        <v>808524.505</v>
      </c>
      <c r="G324" s="14">
        <v>94344.95384615385</v>
      </c>
      <c r="H324" s="15">
        <f t="array" ref="H324">INDEX(WarehouseData!$C$2:$C$505, MATCH(1, (WarehouseData!$A$2:$A$505=A324) * (WarehouseData!$B$2:$B$505=C324), 0))</f>
        <v>10</v>
      </c>
      <c r="I324" s="15">
        <f t="array" ref="I324">INDEX(WarehouseData!$D$2:$D$505, MATCH(1, (WarehouseData!$A$2:$A$505=A324) * (WarehouseData!$B$2:$B$505=C324), 0))</f>
        <v>677</v>
      </c>
      <c r="J324" s="15">
        <f t="array" ref="J324">INDEX(WarehouseData!$E$2:$E$505, MATCH(1, (WarehouseData!$A$2:$A$505=A324) * (WarehouseData!$B$2:$B$505=C324), 0))</f>
        <v>591</v>
      </c>
      <c r="K324" s="16">
        <f t="shared" si="2"/>
        <v>0.1357513337</v>
      </c>
      <c r="L324" s="16">
        <f t="shared" si="3"/>
        <v>0.157074392</v>
      </c>
    </row>
    <row r="325" ht="14.25" customHeight="1">
      <c r="A325" s="25">
        <v>43972.0</v>
      </c>
      <c r="B325" s="11">
        <f t="shared" si="1"/>
        <v>21</v>
      </c>
      <c r="C325" s="26" t="s">
        <v>15</v>
      </c>
      <c r="D325" s="27">
        <v>31707.0</v>
      </c>
      <c r="E325" s="27">
        <v>2853181.5</v>
      </c>
      <c r="F325" s="27">
        <v>2349459.5</v>
      </c>
      <c r="G325" s="28">
        <v>187617.05315384615</v>
      </c>
      <c r="H325" s="15">
        <f t="array" ref="H325">INDEX(WarehouseData!$C$2:$C$505, MATCH(1, (WarehouseData!$A$2:$A$505=A325) * (WarehouseData!$B$2:$B$505=C325), 0))</f>
        <v>19</v>
      </c>
      <c r="I325" s="15">
        <f t="array" ref="I325">INDEX(WarehouseData!$D$2:$D$505, MATCH(1, (WarehouseData!$A$2:$A$505=A325) * (WarehouseData!$B$2:$B$505=C325), 0))</f>
        <v>1949</v>
      </c>
      <c r="J325" s="15">
        <f t="array" ref="J325">INDEX(WarehouseData!$E$2:$E$505, MATCH(1, (WarehouseData!$A$2:$A$505=A325) * (WarehouseData!$B$2:$B$505=C325), 0))</f>
        <v>1724</v>
      </c>
      <c r="K325" s="16">
        <f t="shared" si="2"/>
        <v>0.1765474787</v>
      </c>
      <c r="L325" s="16">
        <f t="shared" si="3"/>
        <v>0.214399099</v>
      </c>
    </row>
    <row r="326" ht="14.25" customHeight="1">
      <c r="A326" s="21">
        <v>43972.0</v>
      </c>
      <c r="B326" s="11">
        <f t="shared" si="1"/>
        <v>21</v>
      </c>
      <c r="C326" s="22" t="s">
        <v>16</v>
      </c>
      <c r="D326" s="23">
        <v>288936.0</v>
      </c>
      <c r="E326" s="23">
        <v>2.78529E7</v>
      </c>
      <c r="F326" s="23">
        <v>2.0824687999E7</v>
      </c>
      <c r="G326" s="24">
        <v>822353.4393615385</v>
      </c>
      <c r="H326" s="15">
        <f t="array" ref="H326">INDEX(WarehouseData!$C$2:$C$505, MATCH(1, (WarehouseData!$A$2:$A$505=A326) * (WarehouseData!$B$2:$B$505=C326), 0))</f>
        <v>129</v>
      </c>
      <c r="I326" s="15">
        <f t="array" ref="I326">INDEX(WarehouseData!$D$2:$D$505, MATCH(1, (WarehouseData!$A$2:$A$505=A326) * (WarehouseData!$B$2:$B$505=C326), 0))</f>
        <v>16373</v>
      </c>
      <c r="J326" s="15">
        <f t="array" ref="J326">INDEX(WarehouseData!$E$2:$E$505, MATCH(1, (WarehouseData!$A$2:$A$505=A326) * (WarehouseData!$B$2:$B$505=C326), 0))</f>
        <v>15223</v>
      </c>
      <c r="K326" s="16">
        <f t="shared" si="2"/>
        <v>0.2523332221</v>
      </c>
      <c r="L326" s="16">
        <f t="shared" si="3"/>
        <v>0.3374942281</v>
      </c>
    </row>
    <row r="327" ht="14.25" customHeight="1">
      <c r="A327" s="17">
        <v>43972.0</v>
      </c>
      <c r="B327" s="11">
        <f t="shared" si="1"/>
        <v>21</v>
      </c>
      <c r="C327" s="18" t="s">
        <v>17</v>
      </c>
      <c r="D327" s="19">
        <v>378043.5</v>
      </c>
      <c r="E327" s="19">
        <v>3.790215657E7</v>
      </c>
      <c r="F327" s="19">
        <v>2.8083686689999998E7</v>
      </c>
      <c r="G327" s="20">
        <v>713697.6076923077</v>
      </c>
      <c r="H327" s="15">
        <f t="array" ref="H327">INDEX(WarehouseData!$C$2:$C$505, MATCH(1, (WarehouseData!$A$2:$A$505=A327) * (WarehouseData!$B$2:$B$505=C327), 0))</f>
        <v>125</v>
      </c>
      <c r="I327" s="15">
        <f t="array" ref="I327">INDEX(WarehouseData!$D$2:$D$505, MATCH(1, (WarehouseData!$A$2:$A$505=A327) * (WarehouseData!$B$2:$B$505=C327), 0))</f>
        <v>20911</v>
      </c>
      <c r="J327" s="15">
        <f t="array" ref="J327">INDEX(WarehouseData!$E$2:$E$505, MATCH(1, (WarehouseData!$A$2:$A$505=A327) * (WarehouseData!$B$2:$B$505=C327), 0))</f>
        <v>19358</v>
      </c>
      <c r="K327" s="16">
        <f t="shared" si="2"/>
        <v>0.2590477896</v>
      </c>
      <c r="L327" s="16">
        <f t="shared" si="3"/>
        <v>0.3496147065</v>
      </c>
    </row>
    <row r="328" ht="14.25" customHeight="1">
      <c r="A328" s="10">
        <v>43972.0</v>
      </c>
      <c r="B328" s="11">
        <f t="shared" si="1"/>
        <v>21</v>
      </c>
      <c r="C328" s="12" t="s">
        <v>18</v>
      </c>
      <c r="D328" s="13">
        <v>73126.5</v>
      </c>
      <c r="E328" s="13">
        <v>5864085.0</v>
      </c>
      <c r="F328" s="13">
        <v>4847142.986</v>
      </c>
      <c r="G328" s="14">
        <v>142998.2095</v>
      </c>
      <c r="H328" s="15">
        <f t="array" ref="H328">INDEX(WarehouseData!$C$2:$C$505, MATCH(1, (WarehouseData!$A$2:$A$505=A328) * (WarehouseData!$B$2:$B$505=C328), 0))</f>
        <v>36</v>
      </c>
      <c r="I328" s="15">
        <f t="array" ref="I328">INDEX(WarehouseData!$D$2:$D$505, MATCH(1, (WarehouseData!$A$2:$A$505=A328) * (WarehouseData!$B$2:$B$505=C328), 0))</f>
        <v>4816</v>
      </c>
      <c r="J328" s="15">
        <f t="array" ref="J328">INDEX(WarehouseData!$E$2:$E$505, MATCH(1, (WarehouseData!$A$2:$A$505=A328) * (WarehouseData!$B$2:$B$505=C328), 0))</f>
        <v>4452</v>
      </c>
      <c r="K328" s="16">
        <f t="shared" si="2"/>
        <v>0.1734187028</v>
      </c>
      <c r="L328" s="16">
        <f t="shared" si="3"/>
        <v>0.2098023551</v>
      </c>
    </row>
    <row r="329" ht="14.25" customHeight="1">
      <c r="A329" s="17">
        <v>43972.0</v>
      </c>
      <c r="B329" s="11">
        <f t="shared" si="1"/>
        <v>21</v>
      </c>
      <c r="C329" s="18" t="s">
        <v>19</v>
      </c>
      <c r="D329" s="19">
        <v>40819.5</v>
      </c>
      <c r="E329" s="19">
        <v>3810394.5</v>
      </c>
      <c r="F329" s="19">
        <v>3046897.794</v>
      </c>
      <c r="G329" s="20">
        <v>144594.4076923077</v>
      </c>
      <c r="H329" s="15">
        <f t="array" ref="H329">INDEX(WarehouseData!$C$2:$C$505, MATCH(1, (WarehouseData!$A$2:$A$505=A329) * (WarehouseData!$B$2:$B$505=C329), 0))</f>
        <v>21</v>
      </c>
      <c r="I329" s="15">
        <f t="array" ref="I329">INDEX(WarehouseData!$D$2:$D$505, MATCH(1, (WarehouseData!$A$2:$A$505=A329) * (WarehouseData!$B$2:$B$505=C329), 0))</f>
        <v>2335</v>
      </c>
      <c r="J329" s="15">
        <f t="array" ref="J329">INDEX(WarehouseData!$E$2:$E$505, MATCH(1, (WarehouseData!$A$2:$A$505=A329) * (WarehouseData!$B$2:$B$505=C329), 0))</f>
        <v>2126</v>
      </c>
      <c r="K329" s="16">
        <f t="shared" si="2"/>
        <v>0.200372089</v>
      </c>
      <c r="L329" s="16">
        <f t="shared" si="3"/>
        <v>0.2505816596</v>
      </c>
    </row>
    <row r="330" ht="14.25" customHeight="1">
      <c r="A330" s="21">
        <v>43972.0</v>
      </c>
      <c r="B330" s="11">
        <f t="shared" si="1"/>
        <v>21</v>
      </c>
      <c r="C330" s="22" t="s">
        <v>20</v>
      </c>
      <c r="D330" s="23">
        <v>16554.0</v>
      </c>
      <c r="E330" s="23">
        <v>1380751.5</v>
      </c>
      <c r="F330" s="23">
        <v>1137748.7319999998</v>
      </c>
      <c r="G330" s="24">
        <v>227139.51416923077</v>
      </c>
      <c r="H330" s="15">
        <f t="array" ref="H330">INDEX(WarehouseData!$C$2:$C$505, MATCH(1, (WarehouseData!$A$2:$A$505=A330) * (WarehouseData!$B$2:$B$505=C330), 0))</f>
        <v>17</v>
      </c>
      <c r="I330" s="15">
        <f t="array" ref="I330">INDEX(WarehouseData!$D$2:$D$505, MATCH(1, (WarehouseData!$A$2:$A$505=A330) * (WarehouseData!$B$2:$B$505=C330), 0))</f>
        <v>1045</v>
      </c>
      <c r="J330" s="15">
        <f t="array" ref="J330">INDEX(WarehouseData!$E$2:$E$505, MATCH(1, (WarehouseData!$A$2:$A$505=A330) * (WarehouseData!$B$2:$B$505=C330), 0))</f>
        <v>930</v>
      </c>
      <c r="K330" s="16">
        <f t="shared" si="2"/>
        <v>0.1759931226</v>
      </c>
      <c r="L330" s="16">
        <f t="shared" si="3"/>
        <v>0.213582104</v>
      </c>
    </row>
    <row r="331" ht="14.25" customHeight="1">
      <c r="A331" s="17">
        <v>43972.0</v>
      </c>
      <c r="B331" s="11">
        <f t="shared" si="1"/>
        <v>21</v>
      </c>
      <c r="C331" s="18" t="s">
        <v>25</v>
      </c>
      <c r="D331" s="19">
        <v>12135.0</v>
      </c>
      <c r="E331" s="19">
        <v>1103623.5</v>
      </c>
      <c r="F331" s="19">
        <v>899589.3060000001</v>
      </c>
      <c r="G331" s="20">
        <v>184440.53076923077</v>
      </c>
      <c r="H331" s="15">
        <f t="array" ref="H331">INDEX(WarehouseData!$C$2:$C$505, MATCH(1, (WarehouseData!$A$2:$A$505=A331) * (WarehouseData!$B$2:$B$505=C331), 0))</f>
        <v>15</v>
      </c>
      <c r="I331" s="15">
        <f t="array" ref="I331">INDEX(WarehouseData!$D$2:$D$505, MATCH(1, (WarehouseData!$A$2:$A$505=A331) * (WarehouseData!$B$2:$B$505=C331), 0))</f>
        <v>749</v>
      </c>
      <c r="J331" s="15">
        <f t="array" ref="J331">INDEX(WarehouseData!$E$2:$E$505, MATCH(1, (WarehouseData!$A$2:$A$505=A331) * (WarehouseData!$B$2:$B$505=C331), 0))</f>
        <v>652</v>
      </c>
      <c r="K331" s="16">
        <f t="shared" si="2"/>
        <v>0.1848766305</v>
      </c>
      <c r="L331" s="16">
        <f t="shared" si="3"/>
        <v>0.2268081586</v>
      </c>
    </row>
    <row r="332" ht="14.25" customHeight="1">
      <c r="A332" s="21">
        <v>43972.0</v>
      </c>
      <c r="B332" s="11">
        <f t="shared" si="1"/>
        <v>21</v>
      </c>
      <c r="C332" s="22" t="s">
        <v>21</v>
      </c>
      <c r="D332" s="23">
        <v>25362.0</v>
      </c>
      <c r="E332" s="23">
        <v>2198935.5</v>
      </c>
      <c r="F332" s="23">
        <v>1755958.305</v>
      </c>
      <c r="G332" s="24">
        <v>102833.37792307691</v>
      </c>
      <c r="H332" s="15">
        <f t="array" ref="H332">INDEX(WarehouseData!$C$2:$C$505, MATCH(1, (WarehouseData!$A$2:$A$505=A332) * (WarehouseData!$B$2:$B$505=C332), 0))</f>
        <v>19</v>
      </c>
      <c r="I332" s="15">
        <f t="array" ref="I332">INDEX(WarehouseData!$D$2:$D$505, MATCH(1, (WarehouseData!$A$2:$A$505=A332) * (WarehouseData!$B$2:$B$505=C332), 0))</f>
        <v>1650</v>
      </c>
      <c r="J332" s="15">
        <f t="array" ref="J332">INDEX(WarehouseData!$E$2:$E$505, MATCH(1, (WarehouseData!$A$2:$A$505=A332) * (WarehouseData!$B$2:$B$505=C332), 0))</f>
        <v>1505</v>
      </c>
      <c r="K332" s="16">
        <f t="shared" si="2"/>
        <v>0.2014507451</v>
      </c>
      <c r="L332" s="16">
        <f t="shared" si="3"/>
        <v>0.2522709074</v>
      </c>
    </row>
    <row r="333" ht="14.25" customHeight="1">
      <c r="A333" s="25">
        <v>43972.0</v>
      </c>
      <c r="B333" s="11">
        <f t="shared" si="1"/>
        <v>21</v>
      </c>
      <c r="C333" s="26" t="s">
        <v>22</v>
      </c>
      <c r="D333" s="27">
        <v>224233.5</v>
      </c>
      <c r="E333" s="27">
        <v>2.2253295E7</v>
      </c>
      <c r="F333" s="27">
        <v>1.6496134314E7</v>
      </c>
      <c r="G333" s="28">
        <v>334550.50769230764</v>
      </c>
      <c r="H333" s="15">
        <f t="array" ref="H333">INDEX(WarehouseData!$C$2:$C$505, MATCH(1, (WarehouseData!$A$2:$A$505=A333) * (WarehouseData!$B$2:$B$505=C333), 0))</f>
        <v>60</v>
      </c>
      <c r="I333" s="15">
        <f t="array" ref="I333">INDEX(WarehouseData!$D$2:$D$505, MATCH(1, (WarehouseData!$A$2:$A$505=A333) * (WarehouseData!$B$2:$B$505=C333), 0))</f>
        <v>14005</v>
      </c>
      <c r="J333" s="15">
        <f t="array" ref="J333">INDEX(WarehouseData!$E$2:$E$505, MATCH(1, (WarehouseData!$A$2:$A$505=A333) * (WarehouseData!$B$2:$B$505=C333), 0))</f>
        <v>13002</v>
      </c>
      <c r="K333" s="16">
        <f t="shared" si="2"/>
        <v>0.2587104825</v>
      </c>
      <c r="L333" s="16">
        <f t="shared" si="3"/>
        <v>0.3490005947</v>
      </c>
    </row>
    <row r="334" ht="14.25" customHeight="1">
      <c r="A334" s="21">
        <v>43972.0</v>
      </c>
      <c r="B334" s="11">
        <f t="shared" si="1"/>
        <v>21</v>
      </c>
      <c r="C334" s="22" t="s">
        <v>23</v>
      </c>
      <c r="D334" s="23">
        <v>213640.5</v>
      </c>
      <c r="E334" s="23">
        <v>2.10426735E7</v>
      </c>
      <c r="F334" s="23">
        <v>1.5681371557000002E7</v>
      </c>
      <c r="G334" s="24">
        <v>296732.5961538461</v>
      </c>
      <c r="H334" s="15">
        <f t="array" ref="H334">INDEX(WarehouseData!$C$2:$C$505, MATCH(1, (WarehouseData!$A$2:$A$505=A334) * (WarehouseData!$B$2:$B$505=C334), 0))</f>
        <v>54</v>
      </c>
      <c r="I334" s="15">
        <f t="array" ref="I334">INDEX(WarehouseData!$D$2:$D$505, MATCH(1, (WarehouseData!$A$2:$A$505=A334) * (WarehouseData!$B$2:$B$505=C334), 0))</f>
        <v>13240</v>
      </c>
      <c r="J334" s="15">
        <f t="array" ref="J334">INDEX(WarehouseData!$E$2:$E$505, MATCH(1, (WarehouseData!$A$2:$A$505=A334) * (WarehouseData!$B$2:$B$505=C334), 0))</f>
        <v>12360</v>
      </c>
      <c r="K334" s="16">
        <f t="shared" si="2"/>
        <v>0.2547823566</v>
      </c>
      <c r="L334" s="16">
        <f t="shared" si="3"/>
        <v>0.3418898611</v>
      </c>
    </row>
    <row r="335" ht="14.25" customHeight="1">
      <c r="A335" s="17">
        <v>43972.0</v>
      </c>
      <c r="B335" s="11">
        <f t="shared" si="1"/>
        <v>21</v>
      </c>
      <c r="C335" s="18" t="s">
        <v>24</v>
      </c>
      <c r="D335" s="19">
        <v>14182.5</v>
      </c>
      <c r="E335" s="19">
        <v>1172574.0</v>
      </c>
      <c r="F335" s="19">
        <v>968784.8649999999</v>
      </c>
      <c r="G335" s="20">
        <v>94547.0</v>
      </c>
      <c r="H335" s="15">
        <f t="array" ref="H335">INDEX(WarehouseData!$C$2:$C$505, MATCH(1, (WarehouseData!$A$2:$A$505=A335) * (WarehouseData!$B$2:$B$505=C335), 0))</f>
        <v>18</v>
      </c>
      <c r="I335" s="15">
        <f t="array" ref="I335">INDEX(WarehouseData!$D$2:$D$505, MATCH(1, (WarehouseData!$A$2:$A$505=A335) * (WarehouseData!$B$2:$B$505=C335), 0))</f>
        <v>888</v>
      </c>
      <c r="J335" s="15">
        <f t="array" ref="J335">INDEX(WarehouseData!$E$2:$E$505, MATCH(1, (WarehouseData!$A$2:$A$505=A335) * (WarehouseData!$B$2:$B$505=C335), 0))</f>
        <v>786</v>
      </c>
      <c r="K335" s="16">
        <f t="shared" si="2"/>
        <v>0.1737963958</v>
      </c>
      <c r="L335" s="16">
        <f t="shared" si="3"/>
        <v>0.2103554074</v>
      </c>
    </row>
    <row r="336" ht="14.25" customHeight="1">
      <c r="A336" s="21">
        <v>43973.0</v>
      </c>
      <c r="B336" s="11">
        <f t="shared" si="1"/>
        <v>21</v>
      </c>
      <c r="C336" s="22" t="s">
        <v>12</v>
      </c>
      <c r="D336" s="23">
        <v>36031.5</v>
      </c>
      <c r="E336" s="23">
        <v>3091069.5</v>
      </c>
      <c r="F336" s="23">
        <v>2549333.4129999997</v>
      </c>
      <c r="G336" s="24">
        <v>289900.0938461538</v>
      </c>
      <c r="H336" s="15">
        <f t="array" ref="H336">INDEX(WarehouseData!$C$2:$C$505, MATCH(1, (WarehouseData!$A$2:$A$505=A336) * (WarehouseData!$B$2:$B$505=C336), 0))</f>
        <v>21</v>
      </c>
      <c r="I336" s="15">
        <f t="array" ref="I336">INDEX(WarehouseData!$D$2:$D$505, MATCH(1, (WarehouseData!$A$2:$A$505=A336) * (WarehouseData!$B$2:$B$505=C336), 0))</f>
        <v>2046</v>
      </c>
      <c r="J336" s="15">
        <f t="array" ref="J336">INDEX(WarehouseData!$E$2:$E$505, MATCH(1, (WarehouseData!$A$2:$A$505=A336) * (WarehouseData!$B$2:$B$505=C336), 0))</f>
        <v>1853</v>
      </c>
      <c r="K336" s="16">
        <f t="shared" si="2"/>
        <v>0.1752584622</v>
      </c>
      <c r="L336" s="16">
        <f t="shared" si="3"/>
        <v>0.2125010735</v>
      </c>
    </row>
    <row r="337" ht="14.25" customHeight="1">
      <c r="A337" s="17">
        <v>43973.0</v>
      </c>
      <c r="B337" s="11">
        <f t="shared" si="1"/>
        <v>21</v>
      </c>
      <c r="C337" s="18" t="s">
        <v>13</v>
      </c>
      <c r="D337" s="19">
        <v>97963.5</v>
      </c>
      <c r="E337" s="19">
        <v>7728465.0</v>
      </c>
      <c r="F337" s="19">
        <v>6415904.924000001</v>
      </c>
      <c r="G337" s="20">
        <v>150138.8230769231</v>
      </c>
      <c r="H337" s="15">
        <f t="array" ref="H337">INDEX(WarehouseData!$C$2:$C$505, MATCH(1, (WarehouseData!$A$2:$A$505=A337) * (WarehouseData!$B$2:$B$505=C337), 0))</f>
        <v>31</v>
      </c>
      <c r="I337" s="15">
        <f t="array" ref="I337">INDEX(WarehouseData!$D$2:$D$505, MATCH(1, (WarehouseData!$A$2:$A$505=A337) * (WarehouseData!$B$2:$B$505=C337), 0))</f>
        <v>5965</v>
      </c>
      <c r="J337" s="15">
        <f t="array" ref="J337">INDEX(WarehouseData!$E$2:$E$505, MATCH(1, (WarehouseData!$A$2:$A$505=A337) * (WarehouseData!$B$2:$B$505=C337), 0))</f>
        <v>5533</v>
      </c>
      <c r="K337" s="16">
        <f t="shared" si="2"/>
        <v>0.1698345113</v>
      </c>
      <c r="L337" s="16">
        <f t="shared" si="3"/>
        <v>0.2045791033</v>
      </c>
    </row>
    <row r="338" ht="14.25" customHeight="1">
      <c r="A338" s="21">
        <v>43973.0</v>
      </c>
      <c r="B338" s="11">
        <f t="shared" si="1"/>
        <v>21</v>
      </c>
      <c r="C338" s="22" t="s">
        <v>14</v>
      </c>
      <c r="D338" s="23">
        <v>18036.0</v>
      </c>
      <c r="E338" s="23">
        <v>1455049.5</v>
      </c>
      <c r="F338" s="23">
        <v>1301439.284</v>
      </c>
      <c r="G338" s="24">
        <v>69189.12307692308</v>
      </c>
      <c r="H338" s="15">
        <f t="array" ref="H338">INDEX(WarehouseData!$C$2:$C$505, MATCH(1, (WarehouseData!$A$2:$A$505=A338) * (WarehouseData!$B$2:$B$505=C338), 0))</f>
        <v>10</v>
      </c>
      <c r="I338" s="15">
        <f t="array" ref="I338">INDEX(WarehouseData!$D$2:$D$505, MATCH(1, (WarehouseData!$A$2:$A$505=A338) * (WarehouseData!$B$2:$B$505=C338), 0))</f>
        <v>965</v>
      </c>
      <c r="J338" s="15">
        <f t="array" ref="J338">INDEX(WarehouseData!$E$2:$E$505, MATCH(1, (WarehouseData!$A$2:$A$505=A338) * (WarehouseData!$B$2:$B$505=C338), 0))</f>
        <v>861</v>
      </c>
      <c r="K338" s="16">
        <f t="shared" si="2"/>
        <v>0.10557044</v>
      </c>
      <c r="L338" s="16">
        <f t="shared" si="3"/>
        <v>0.1180310276</v>
      </c>
    </row>
    <row r="339" ht="14.25" customHeight="1">
      <c r="A339" s="25">
        <v>43973.0</v>
      </c>
      <c r="B339" s="11">
        <f t="shared" si="1"/>
        <v>21</v>
      </c>
      <c r="C339" s="26" t="s">
        <v>15</v>
      </c>
      <c r="D339" s="27">
        <v>38074.5</v>
      </c>
      <c r="E339" s="27">
        <v>3414180.0</v>
      </c>
      <c r="F339" s="27">
        <v>2805831.5209999997</v>
      </c>
      <c r="G339" s="28">
        <v>124540.74078461538</v>
      </c>
      <c r="H339" s="15">
        <f t="array" ref="H339">INDEX(WarehouseData!$C$2:$C$505, MATCH(1, (WarehouseData!$A$2:$A$505=A339) * (WarehouseData!$B$2:$B$505=C339), 0))</f>
        <v>20</v>
      </c>
      <c r="I339" s="15">
        <f t="array" ref="I339">INDEX(WarehouseData!$D$2:$D$505, MATCH(1, (WarehouseData!$A$2:$A$505=A339) * (WarehouseData!$B$2:$B$505=C339), 0))</f>
        <v>2306</v>
      </c>
      <c r="J339" s="15">
        <f t="array" ref="J339">INDEX(WarehouseData!$E$2:$E$505, MATCH(1, (WarehouseData!$A$2:$A$505=A339) * (WarehouseData!$B$2:$B$505=C339), 0))</f>
        <v>2054</v>
      </c>
      <c r="K339" s="16">
        <f t="shared" si="2"/>
        <v>0.1781828957</v>
      </c>
      <c r="L339" s="16">
        <f t="shared" si="3"/>
        <v>0.2168157548</v>
      </c>
    </row>
    <row r="340" ht="14.25" customHeight="1">
      <c r="A340" s="10">
        <v>43973.0</v>
      </c>
      <c r="B340" s="11">
        <f t="shared" si="1"/>
        <v>21</v>
      </c>
      <c r="C340" s="12" t="s">
        <v>16</v>
      </c>
      <c r="D340" s="13">
        <v>304092.0</v>
      </c>
      <c r="E340" s="13">
        <v>2.9465769E7</v>
      </c>
      <c r="F340" s="13">
        <v>2.2276452264999997E7</v>
      </c>
      <c r="G340" s="14">
        <v>570447.6369538462</v>
      </c>
      <c r="H340" s="15">
        <f t="array" ref="H340">INDEX(WarehouseData!$C$2:$C$505, MATCH(1, (WarehouseData!$A$2:$A$505=A340) * (WarehouseData!$B$2:$B$505=C340), 0))</f>
        <v>129</v>
      </c>
      <c r="I340" s="15">
        <f t="array" ref="I340">INDEX(WarehouseData!$D$2:$D$505, MATCH(1, (WarehouseData!$A$2:$A$505=A340) * (WarehouseData!$B$2:$B$505=C340), 0))</f>
        <v>17088</v>
      </c>
      <c r="J340" s="15">
        <f t="array" ref="J340">INDEX(WarehouseData!$E$2:$E$505, MATCH(1, (WarehouseData!$A$2:$A$505=A340) * (WarehouseData!$B$2:$B$505=C340), 0))</f>
        <v>15804</v>
      </c>
      <c r="K340" s="16">
        <f t="shared" si="2"/>
        <v>0.24398877</v>
      </c>
      <c r="L340" s="16">
        <f t="shared" si="3"/>
        <v>0.3227316742</v>
      </c>
    </row>
    <row r="341" ht="14.25" customHeight="1">
      <c r="A341" s="17">
        <v>43973.0</v>
      </c>
      <c r="B341" s="11">
        <f t="shared" si="1"/>
        <v>21</v>
      </c>
      <c r="C341" s="18" t="s">
        <v>17</v>
      </c>
      <c r="D341" s="19">
        <v>393018.0</v>
      </c>
      <c r="E341" s="19">
        <v>3.94983735E7</v>
      </c>
      <c r="F341" s="19">
        <v>2.9683782432999995E7</v>
      </c>
      <c r="G341" s="20">
        <v>636230.3201153845</v>
      </c>
      <c r="H341" s="15">
        <f t="array" ref="H341">INDEX(WarehouseData!$C$2:$C$505, MATCH(1, (WarehouseData!$A$2:$A$505=A341) * (WarehouseData!$B$2:$B$505=C341), 0))</f>
        <v>125</v>
      </c>
      <c r="I341" s="15">
        <f t="array" ref="I341">INDEX(WarehouseData!$D$2:$D$505, MATCH(1, (WarehouseData!$A$2:$A$505=A341) * (WarehouseData!$B$2:$B$505=C341), 0))</f>
        <v>21427</v>
      </c>
      <c r="J341" s="15">
        <f t="array" ref="J341">INDEX(WarehouseData!$E$2:$E$505, MATCH(1, (WarehouseData!$A$2:$A$505=A341) * (WarehouseData!$B$2:$B$505=C341), 0))</f>
        <v>19799</v>
      </c>
      <c r="K341" s="16">
        <f t="shared" si="2"/>
        <v>0.2484808917</v>
      </c>
      <c r="L341" s="16">
        <f t="shared" si="3"/>
        <v>0.3306381553</v>
      </c>
    </row>
    <row r="342" ht="14.25" customHeight="1">
      <c r="A342" s="21">
        <v>43973.0</v>
      </c>
      <c r="B342" s="11">
        <f t="shared" si="1"/>
        <v>21</v>
      </c>
      <c r="C342" s="22" t="s">
        <v>18</v>
      </c>
      <c r="D342" s="23">
        <v>75820.5</v>
      </c>
      <c r="E342" s="23">
        <v>5943489.0</v>
      </c>
      <c r="F342" s="23">
        <v>5046963.672</v>
      </c>
      <c r="G342" s="24">
        <v>196334.07284615384</v>
      </c>
      <c r="H342" s="15">
        <f t="array" ref="H342">INDEX(WarehouseData!$C$2:$C$505, MATCH(1, (WarehouseData!$A$2:$A$505=A342) * (WarehouseData!$B$2:$B$505=C342), 0))</f>
        <v>36</v>
      </c>
      <c r="I342" s="15">
        <f t="array" ref="I342">INDEX(WarehouseData!$D$2:$D$505, MATCH(1, (WarehouseData!$A$2:$A$505=A342) * (WarehouseData!$B$2:$B$505=C342), 0))</f>
        <v>4857</v>
      </c>
      <c r="J342" s="15">
        <f t="array" ref="J342">INDEX(WarehouseData!$E$2:$E$505, MATCH(1, (WarehouseData!$A$2:$A$505=A342) * (WarehouseData!$B$2:$B$505=C342), 0))</f>
        <v>4456</v>
      </c>
      <c r="K342" s="16">
        <f t="shared" si="2"/>
        <v>0.1508415895</v>
      </c>
      <c r="L342" s="16">
        <f t="shared" si="3"/>
        <v>0.1776365725</v>
      </c>
    </row>
    <row r="343" ht="14.25" customHeight="1">
      <c r="A343" s="17">
        <v>43973.0</v>
      </c>
      <c r="B343" s="11">
        <f t="shared" si="1"/>
        <v>21</v>
      </c>
      <c r="C343" s="18" t="s">
        <v>19</v>
      </c>
      <c r="D343" s="19">
        <v>53838.0</v>
      </c>
      <c r="E343" s="19">
        <v>4840833.0</v>
      </c>
      <c r="F343" s="19">
        <v>4017247.747</v>
      </c>
      <c r="G343" s="20">
        <v>147709.19777692307</v>
      </c>
      <c r="H343" s="15">
        <f t="array" ref="H343">INDEX(WarehouseData!$C$2:$C$505, MATCH(1, (WarehouseData!$A$2:$A$505=A343) * (WarehouseData!$B$2:$B$505=C343), 0))</f>
        <v>21</v>
      </c>
      <c r="I343" s="15">
        <f t="array" ref="I343">INDEX(WarehouseData!$D$2:$D$505, MATCH(1, (WarehouseData!$A$2:$A$505=A343) * (WarehouseData!$B$2:$B$505=C343), 0))</f>
        <v>2861</v>
      </c>
      <c r="J343" s="15">
        <f t="array" ref="J343">INDEX(WarehouseData!$E$2:$E$505, MATCH(1, (WarehouseData!$A$2:$A$505=A343) * (WarehouseData!$B$2:$B$505=C343), 0))</f>
        <v>2612</v>
      </c>
      <c r="K343" s="16">
        <f t="shared" si="2"/>
        <v>0.1701329612</v>
      </c>
      <c r="L343" s="16">
        <f t="shared" si="3"/>
        <v>0.2050123131</v>
      </c>
    </row>
    <row r="344" ht="14.25" customHeight="1">
      <c r="A344" s="10">
        <v>43973.0</v>
      </c>
      <c r="B344" s="11">
        <f t="shared" si="1"/>
        <v>21</v>
      </c>
      <c r="C344" s="12" t="s">
        <v>20</v>
      </c>
      <c r="D344" s="13">
        <v>21483.0</v>
      </c>
      <c r="E344" s="13">
        <v>1774329.0</v>
      </c>
      <c r="F344" s="13">
        <v>1460215.51</v>
      </c>
      <c r="G344" s="14">
        <v>181509.9923076923</v>
      </c>
      <c r="H344" s="15">
        <f t="array" ref="H344">INDEX(WarehouseData!$C$2:$C$505, MATCH(1, (WarehouseData!$A$2:$A$505=A344) * (WarehouseData!$B$2:$B$505=C344), 0))</f>
        <v>17</v>
      </c>
      <c r="I344" s="15">
        <f t="array" ref="I344">INDEX(WarehouseData!$D$2:$D$505, MATCH(1, (WarehouseData!$A$2:$A$505=A344) * (WarehouseData!$B$2:$B$505=C344), 0))</f>
        <v>1268</v>
      </c>
      <c r="J344" s="15">
        <f t="array" ref="J344">INDEX(WarehouseData!$E$2:$E$505, MATCH(1, (WarehouseData!$A$2:$A$505=A344) * (WarehouseData!$B$2:$B$505=C344), 0))</f>
        <v>1129</v>
      </c>
      <c r="K344" s="16">
        <f t="shared" si="2"/>
        <v>0.1770322697</v>
      </c>
      <c r="L344" s="16">
        <f t="shared" si="3"/>
        <v>0.2151144731</v>
      </c>
    </row>
    <row r="345" ht="14.25" customHeight="1">
      <c r="A345" s="17">
        <v>43973.0</v>
      </c>
      <c r="B345" s="11">
        <f t="shared" si="1"/>
        <v>21</v>
      </c>
      <c r="C345" s="18" t="s">
        <v>25</v>
      </c>
      <c r="D345" s="19">
        <v>15802.5</v>
      </c>
      <c r="E345" s="19">
        <v>1411909.5</v>
      </c>
      <c r="F345" s="19">
        <v>1158841.584</v>
      </c>
      <c r="G345" s="20">
        <v>186035.5973846154</v>
      </c>
      <c r="H345" s="15">
        <f t="array" ref="H345">INDEX(WarehouseData!$C$2:$C$505, MATCH(1, (WarehouseData!$A$2:$A$505=A345) * (WarehouseData!$B$2:$B$505=C345), 0))</f>
        <v>15</v>
      </c>
      <c r="I345" s="15">
        <f t="array" ref="I345">INDEX(WarehouseData!$D$2:$D$505, MATCH(1, (WarehouseData!$A$2:$A$505=A345) * (WarehouseData!$B$2:$B$505=C345), 0))</f>
        <v>903</v>
      </c>
      <c r="J345" s="15">
        <f t="array" ref="J345">INDEX(WarehouseData!$E$2:$E$505, MATCH(1, (WarehouseData!$A$2:$A$505=A345) * (WarehouseData!$B$2:$B$505=C345), 0))</f>
        <v>792</v>
      </c>
      <c r="K345" s="16">
        <f t="shared" si="2"/>
        <v>0.1792380574</v>
      </c>
      <c r="L345" s="16">
        <f t="shared" si="3"/>
        <v>0.2183800784</v>
      </c>
    </row>
    <row r="346" ht="14.25" customHeight="1">
      <c r="A346" s="21">
        <v>43973.0</v>
      </c>
      <c r="B346" s="11">
        <f t="shared" si="1"/>
        <v>21</v>
      </c>
      <c r="C346" s="22" t="s">
        <v>21</v>
      </c>
      <c r="D346" s="23">
        <v>30781.5</v>
      </c>
      <c r="E346" s="23">
        <v>2540715.0</v>
      </c>
      <c r="F346" s="23">
        <v>2108065.569</v>
      </c>
      <c r="G346" s="24">
        <v>90381.16923076923</v>
      </c>
      <c r="H346" s="15">
        <f t="array" ref="H346">INDEX(WarehouseData!$C$2:$C$505, MATCH(1, (WarehouseData!$A$2:$A$505=A346) * (WarehouseData!$B$2:$B$505=C346), 0))</f>
        <v>19</v>
      </c>
      <c r="I346" s="15">
        <f t="array" ref="I346">INDEX(WarehouseData!$D$2:$D$505, MATCH(1, (WarehouseData!$A$2:$A$505=A346) * (WarehouseData!$B$2:$B$505=C346), 0))</f>
        <v>1859</v>
      </c>
      <c r="J346" s="15">
        <f t="array" ref="J346">INDEX(WarehouseData!$E$2:$E$505, MATCH(1, (WarehouseData!$A$2:$A$505=A346) * (WarehouseData!$B$2:$B$505=C346), 0))</f>
        <v>1697</v>
      </c>
      <c r="K346" s="16">
        <f t="shared" si="2"/>
        <v>0.1702864867</v>
      </c>
      <c r="L346" s="16">
        <f t="shared" si="3"/>
        <v>0.2052352817</v>
      </c>
    </row>
    <row r="347" ht="14.25" customHeight="1">
      <c r="A347" s="25">
        <v>43973.0</v>
      </c>
      <c r="B347" s="11">
        <f t="shared" si="1"/>
        <v>21</v>
      </c>
      <c r="C347" s="26" t="s">
        <v>22</v>
      </c>
      <c r="D347" s="27">
        <v>228334.5</v>
      </c>
      <c r="E347" s="27">
        <v>2.23807725E7</v>
      </c>
      <c r="F347" s="27">
        <v>1.7031004073E7</v>
      </c>
      <c r="G347" s="28">
        <v>275436.23846153845</v>
      </c>
      <c r="H347" s="15">
        <f t="array" ref="H347">INDEX(WarehouseData!$C$2:$C$505, MATCH(1, (WarehouseData!$A$2:$A$505=A347) * (WarehouseData!$B$2:$B$505=C347), 0))</f>
        <v>60</v>
      </c>
      <c r="I347" s="15">
        <f t="array" ref="I347">INDEX(WarehouseData!$D$2:$D$505, MATCH(1, (WarehouseData!$A$2:$A$505=A347) * (WarehouseData!$B$2:$B$505=C347), 0))</f>
        <v>14050</v>
      </c>
      <c r="J347" s="15">
        <f t="array" ref="J347">INDEX(WarehouseData!$E$2:$E$505, MATCH(1, (WarehouseData!$A$2:$A$505=A347) * (WarehouseData!$B$2:$B$505=C347), 0))</f>
        <v>13027</v>
      </c>
      <c r="K347" s="16">
        <f t="shared" si="2"/>
        <v>0.2390341275</v>
      </c>
      <c r="L347" s="16">
        <f t="shared" si="3"/>
        <v>0.3141193792</v>
      </c>
    </row>
    <row r="348" ht="14.25" customHeight="1">
      <c r="A348" s="21">
        <v>43973.0</v>
      </c>
      <c r="B348" s="11">
        <f t="shared" si="1"/>
        <v>21</v>
      </c>
      <c r="C348" s="22" t="s">
        <v>23</v>
      </c>
      <c r="D348" s="23">
        <v>214428.0</v>
      </c>
      <c r="E348" s="23">
        <v>2.08125855E7</v>
      </c>
      <c r="F348" s="23">
        <v>1.5857489721E7</v>
      </c>
      <c r="G348" s="24">
        <v>256649.1615384615</v>
      </c>
      <c r="H348" s="15">
        <f t="array" ref="H348">INDEX(WarehouseData!$C$2:$C$505, MATCH(1, (WarehouseData!$A$2:$A$505=A348) * (WarehouseData!$B$2:$B$505=C348), 0))</f>
        <v>54</v>
      </c>
      <c r="I348" s="15">
        <f t="array" ref="I348">INDEX(WarehouseData!$D$2:$D$505, MATCH(1, (WarehouseData!$A$2:$A$505=A348) * (WarehouseData!$B$2:$B$505=C348), 0))</f>
        <v>13014</v>
      </c>
      <c r="J348" s="15">
        <f t="array" ref="J348">INDEX(WarehouseData!$E$2:$E$505, MATCH(1, (WarehouseData!$A$2:$A$505=A348) * (WarehouseData!$B$2:$B$505=C348), 0))</f>
        <v>12095</v>
      </c>
      <c r="K348" s="16">
        <f t="shared" si="2"/>
        <v>0.238081702</v>
      </c>
      <c r="L348" s="16">
        <f t="shared" si="3"/>
        <v>0.3124766824</v>
      </c>
    </row>
    <row r="349" ht="14.25" customHeight="1">
      <c r="A349" s="25">
        <v>43973.0</v>
      </c>
      <c r="B349" s="11">
        <f t="shared" si="1"/>
        <v>21</v>
      </c>
      <c r="C349" s="26" t="s">
        <v>24</v>
      </c>
      <c r="D349" s="27">
        <v>17008.5</v>
      </c>
      <c r="E349" s="27">
        <v>1398771.0</v>
      </c>
      <c r="F349" s="27">
        <v>1144986.397</v>
      </c>
      <c r="G349" s="28">
        <v>158820.4117</v>
      </c>
      <c r="H349" s="15">
        <f t="array" ref="H349">INDEX(WarehouseData!$C$2:$C$505, MATCH(1, (WarehouseData!$A$2:$A$505=A349) * (WarehouseData!$B$2:$B$505=C349), 0))</f>
        <v>18</v>
      </c>
      <c r="I349" s="15">
        <f t="array" ref="I349">INDEX(WarehouseData!$D$2:$D$505, MATCH(1, (WarehouseData!$A$2:$A$505=A349) * (WarehouseData!$B$2:$B$505=C349), 0))</f>
        <v>985</v>
      </c>
      <c r="J349" s="15">
        <f t="array" ref="J349">INDEX(WarehouseData!$E$2:$E$505, MATCH(1, (WarehouseData!$A$2:$A$505=A349) * (WarehouseData!$B$2:$B$505=C349), 0))</f>
        <v>861</v>
      </c>
      <c r="K349" s="16">
        <f t="shared" si="2"/>
        <v>0.1814339896</v>
      </c>
      <c r="L349" s="16">
        <f t="shared" si="3"/>
        <v>0.2216485747</v>
      </c>
    </row>
    <row r="350" ht="14.25" customHeight="1">
      <c r="A350" s="10">
        <v>43974.0</v>
      </c>
      <c r="B350" s="11">
        <f t="shared" si="1"/>
        <v>21</v>
      </c>
      <c r="C350" s="12" t="s">
        <v>12</v>
      </c>
      <c r="D350" s="13">
        <v>42703.5</v>
      </c>
      <c r="E350" s="13">
        <v>3628726.5</v>
      </c>
      <c r="F350" s="13">
        <v>3056063.735</v>
      </c>
      <c r="G350" s="14">
        <v>223670.01693846151</v>
      </c>
      <c r="H350" s="15">
        <f t="array" ref="H350">INDEX(WarehouseData!$C$2:$C$505, MATCH(1, (WarehouseData!$A$2:$A$505=A350) * (WarehouseData!$B$2:$B$505=C350), 0))</f>
        <v>21</v>
      </c>
      <c r="I350" s="15">
        <f t="array" ref="I350">INDEX(WarehouseData!$D$2:$D$505, MATCH(1, (WarehouseData!$A$2:$A$505=A350) * (WarehouseData!$B$2:$B$505=C350), 0))</f>
        <v>2340</v>
      </c>
      <c r="J350" s="15">
        <f t="array" ref="J350">INDEX(WarehouseData!$E$2:$E$505, MATCH(1, (WarehouseData!$A$2:$A$505=A350) * (WarehouseData!$B$2:$B$505=C350), 0))</f>
        <v>2146</v>
      </c>
      <c r="K350" s="16">
        <f t="shared" si="2"/>
        <v>0.1578137027</v>
      </c>
      <c r="L350" s="16">
        <f t="shared" si="3"/>
        <v>0.1873857402</v>
      </c>
    </row>
    <row r="351" ht="14.25" customHeight="1">
      <c r="A351" s="17">
        <v>43974.0</v>
      </c>
      <c r="B351" s="11">
        <f t="shared" si="1"/>
        <v>21</v>
      </c>
      <c r="C351" s="18" t="s">
        <v>13</v>
      </c>
      <c r="D351" s="19">
        <v>102889.5</v>
      </c>
      <c r="E351" s="19">
        <v>8089143.0</v>
      </c>
      <c r="F351" s="19">
        <v>6673236.372</v>
      </c>
      <c r="G351" s="20">
        <v>127223.84583076923</v>
      </c>
      <c r="H351" s="15">
        <f t="array" ref="H351">INDEX(WarehouseData!$C$2:$C$505, MATCH(1, (WarehouseData!$A$2:$A$505=A351) * (WarehouseData!$B$2:$B$505=C351), 0))</f>
        <v>31</v>
      </c>
      <c r="I351" s="15">
        <f t="array" ref="I351">INDEX(WarehouseData!$D$2:$D$505, MATCH(1, (WarehouseData!$A$2:$A$505=A351) * (WarehouseData!$B$2:$B$505=C351), 0))</f>
        <v>6276</v>
      </c>
      <c r="J351" s="15">
        <f t="array" ref="J351">INDEX(WarehouseData!$E$2:$E$505, MATCH(1, (WarehouseData!$A$2:$A$505=A351) * (WarehouseData!$B$2:$B$505=C351), 0))</f>
        <v>5801</v>
      </c>
      <c r="K351" s="16">
        <f t="shared" si="2"/>
        <v>0.175037903</v>
      </c>
      <c r="L351" s="16">
        <f t="shared" si="3"/>
        <v>0.2121769032</v>
      </c>
    </row>
    <row r="352" ht="14.25" customHeight="1">
      <c r="A352" s="21">
        <v>43974.0</v>
      </c>
      <c r="B352" s="11">
        <f t="shared" si="1"/>
        <v>21</v>
      </c>
      <c r="C352" s="22" t="s">
        <v>14</v>
      </c>
      <c r="D352" s="23">
        <v>14773.5</v>
      </c>
      <c r="E352" s="23">
        <v>1241383.5</v>
      </c>
      <c r="F352" s="23">
        <v>1069622.507</v>
      </c>
      <c r="G352" s="24">
        <v>74049.52307692308</v>
      </c>
      <c r="H352" s="15">
        <f t="array" ref="H352">INDEX(WarehouseData!$C$2:$C$505, MATCH(1, (WarehouseData!$A$2:$A$505=A352) * (WarehouseData!$B$2:$B$505=C352), 0))</f>
        <v>10</v>
      </c>
      <c r="I352" s="15">
        <f t="array" ref="I352">INDEX(WarehouseData!$D$2:$D$505, MATCH(1, (WarehouseData!$A$2:$A$505=A352) * (WarehouseData!$B$2:$B$505=C352), 0))</f>
        <v>828</v>
      </c>
      <c r="J352" s="15">
        <f t="array" ref="J352">INDEX(WarehouseData!$E$2:$E$505, MATCH(1, (WarehouseData!$A$2:$A$505=A352) * (WarehouseData!$B$2:$B$505=C352), 0))</f>
        <v>734</v>
      </c>
      <c r="K352" s="16">
        <f t="shared" si="2"/>
        <v>0.1383625552</v>
      </c>
      <c r="L352" s="16">
        <f t="shared" si="3"/>
        <v>0.160580945</v>
      </c>
    </row>
    <row r="353" ht="14.25" customHeight="1">
      <c r="A353" s="17">
        <v>43974.0</v>
      </c>
      <c r="B353" s="11">
        <f t="shared" si="1"/>
        <v>21</v>
      </c>
      <c r="C353" s="18" t="s">
        <v>15</v>
      </c>
      <c r="D353" s="19">
        <v>38176.5</v>
      </c>
      <c r="E353" s="19">
        <v>3385372.5</v>
      </c>
      <c r="F353" s="19">
        <v>2831498.2739999997</v>
      </c>
      <c r="G353" s="20">
        <v>146460.30097692306</v>
      </c>
      <c r="H353" s="15">
        <f t="array" ref="H353">INDEX(WarehouseData!$C$2:$C$505, MATCH(1, (WarehouseData!$A$2:$A$505=A353) * (WarehouseData!$B$2:$B$505=C353), 0))</f>
        <v>20</v>
      </c>
      <c r="I353" s="15">
        <f t="array" ref="I353">INDEX(WarehouseData!$D$2:$D$505, MATCH(1, (WarehouseData!$A$2:$A$505=A353) * (WarehouseData!$B$2:$B$505=C353), 0))</f>
        <v>2266</v>
      </c>
      <c r="J353" s="15">
        <f t="array" ref="J353">INDEX(WarehouseData!$E$2:$E$505, MATCH(1, (WarehouseData!$A$2:$A$505=A353) * (WarehouseData!$B$2:$B$505=C353), 0))</f>
        <v>1993</v>
      </c>
      <c r="K353" s="16">
        <f t="shared" si="2"/>
        <v>0.1636080597</v>
      </c>
      <c r="L353" s="16">
        <f t="shared" si="3"/>
        <v>0.1956117124</v>
      </c>
    </row>
    <row r="354" ht="14.25" customHeight="1">
      <c r="A354" s="10">
        <v>43974.0</v>
      </c>
      <c r="B354" s="11">
        <f t="shared" si="1"/>
        <v>21</v>
      </c>
      <c r="C354" s="12" t="s">
        <v>16</v>
      </c>
      <c r="D354" s="13">
        <v>356982.0</v>
      </c>
      <c r="E354" s="13">
        <v>3.510392671155E7</v>
      </c>
      <c r="F354" s="13">
        <v>2.6357141036999997E7</v>
      </c>
      <c r="G354" s="14">
        <v>601482.0769230769</v>
      </c>
      <c r="H354" s="15">
        <f t="array" ref="H354">INDEX(WarehouseData!$C$2:$C$505, MATCH(1, (WarehouseData!$A$2:$A$505=A354) * (WarehouseData!$B$2:$B$505=C354), 0))</f>
        <v>129</v>
      </c>
      <c r="I354" s="15">
        <f t="array" ref="I354">INDEX(WarehouseData!$D$2:$D$505, MATCH(1, (WarehouseData!$A$2:$A$505=A354) * (WarehouseData!$B$2:$B$505=C354), 0))</f>
        <v>19856</v>
      </c>
      <c r="J354" s="15">
        <f t="array" ref="J354">INDEX(WarehouseData!$E$2:$E$505, MATCH(1, (WarehouseData!$A$2:$A$505=A354) * (WarehouseData!$B$2:$B$505=C354), 0))</f>
        <v>18325</v>
      </c>
      <c r="K354" s="16">
        <f t="shared" si="2"/>
        <v>0.2491682981</v>
      </c>
      <c r="L354" s="16">
        <f t="shared" si="3"/>
        <v>0.33185639</v>
      </c>
    </row>
    <row r="355" ht="14.25" customHeight="1">
      <c r="A355" s="25">
        <v>43974.0</v>
      </c>
      <c r="B355" s="11">
        <f t="shared" si="1"/>
        <v>21</v>
      </c>
      <c r="C355" s="26" t="s">
        <v>17</v>
      </c>
      <c r="D355" s="27">
        <v>456885.0</v>
      </c>
      <c r="E355" s="27">
        <v>4.640808E7</v>
      </c>
      <c r="F355" s="27">
        <v>3.4793888933E7</v>
      </c>
      <c r="G355" s="28">
        <v>595793.090653846</v>
      </c>
      <c r="H355" s="15">
        <f t="array" ref="H355">INDEX(WarehouseData!$C$2:$C$505, MATCH(1, (WarehouseData!$A$2:$A$505=A355) * (WarehouseData!$B$2:$B$505=C355), 0))</f>
        <v>125</v>
      </c>
      <c r="I355" s="15">
        <f t="array" ref="I355">INDEX(WarehouseData!$D$2:$D$505, MATCH(1, (WarehouseData!$A$2:$A$505=A355) * (WarehouseData!$B$2:$B$505=C355), 0))</f>
        <v>24574</v>
      </c>
      <c r="J355" s="15">
        <f t="array" ref="J355">INDEX(WarehouseData!$E$2:$E$505, MATCH(1, (WarehouseData!$A$2:$A$505=A355) * (WarehouseData!$B$2:$B$505=C355), 0))</f>
        <v>22609</v>
      </c>
      <c r="K355" s="16">
        <f t="shared" si="2"/>
        <v>0.2502622618</v>
      </c>
      <c r="L355" s="16">
        <f t="shared" si="3"/>
        <v>0.3337997396</v>
      </c>
    </row>
    <row r="356" ht="14.25" customHeight="1">
      <c r="A356" s="21">
        <v>43974.0</v>
      </c>
      <c r="B356" s="11">
        <f t="shared" si="1"/>
        <v>21</v>
      </c>
      <c r="C356" s="22" t="s">
        <v>18</v>
      </c>
      <c r="D356" s="23">
        <v>89556.0</v>
      </c>
      <c r="E356" s="23">
        <v>7173117.0</v>
      </c>
      <c r="F356" s="23">
        <v>6068194.523</v>
      </c>
      <c r="G356" s="24">
        <v>139983.69019999998</v>
      </c>
      <c r="H356" s="15">
        <f t="array" ref="H356">INDEX(WarehouseData!$C$2:$C$505, MATCH(1, (WarehouseData!$A$2:$A$505=A356) * (WarehouseData!$B$2:$B$505=C356), 0))</f>
        <v>36</v>
      </c>
      <c r="I356" s="15">
        <f t="array" ref="I356">INDEX(WarehouseData!$D$2:$D$505, MATCH(1, (WarehouseData!$A$2:$A$505=A356) * (WarehouseData!$B$2:$B$505=C356), 0))</f>
        <v>5651</v>
      </c>
      <c r="J356" s="15">
        <f t="array" ref="J356">INDEX(WarehouseData!$E$2:$E$505, MATCH(1, (WarehouseData!$A$2:$A$505=A356) * (WarehouseData!$B$2:$B$505=C356), 0))</f>
        <v>5212</v>
      </c>
      <c r="K356" s="16">
        <f t="shared" si="2"/>
        <v>0.1540365893</v>
      </c>
      <c r="L356" s="16">
        <f t="shared" si="3"/>
        <v>0.1820842217</v>
      </c>
    </row>
    <row r="357" ht="14.25" customHeight="1">
      <c r="A357" s="25">
        <v>43974.0</v>
      </c>
      <c r="B357" s="11">
        <f t="shared" si="1"/>
        <v>21</v>
      </c>
      <c r="C357" s="26" t="s">
        <v>19</v>
      </c>
      <c r="D357" s="27">
        <v>42999.0</v>
      </c>
      <c r="E357" s="27">
        <v>3883215.0</v>
      </c>
      <c r="F357" s="27">
        <v>3151914.3419999997</v>
      </c>
      <c r="G357" s="28">
        <v>162279.9956153846</v>
      </c>
      <c r="H357" s="15">
        <f t="array" ref="H357">INDEX(WarehouseData!$C$2:$C$505, MATCH(1, (WarehouseData!$A$2:$A$505=A357) * (WarehouseData!$B$2:$B$505=C357), 0))</f>
        <v>21</v>
      </c>
      <c r="I357" s="15">
        <f t="array" ref="I357">INDEX(WarehouseData!$D$2:$D$505, MATCH(1, (WarehouseData!$A$2:$A$505=A357) * (WarehouseData!$B$2:$B$505=C357), 0))</f>
        <v>2460</v>
      </c>
      <c r="J357" s="15">
        <f t="array" ref="J357">INDEX(WarehouseData!$E$2:$E$505, MATCH(1, (WarehouseData!$A$2:$A$505=A357) * (WarehouseData!$B$2:$B$505=C357), 0))</f>
        <v>2226</v>
      </c>
      <c r="K357" s="16">
        <f t="shared" si="2"/>
        <v>0.1883235046</v>
      </c>
      <c r="L357" s="16">
        <f t="shared" si="3"/>
        <v>0.2320179353</v>
      </c>
    </row>
    <row r="358" ht="14.25" customHeight="1">
      <c r="A358" s="10">
        <v>43974.0</v>
      </c>
      <c r="B358" s="11">
        <f t="shared" si="1"/>
        <v>21</v>
      </c>
      <c r="C358" s="12" t="s">
        <v>20</v>
      </c>
      <c r="D358" s="13">
        <v>21958.5</v>
      </c>
      <c r="E358" s="13">
        <v>1854001.5</v>
      </c>
      <c r="F358" s="13">
        <v>1515956.368</v>
      </c>
      <c r="G358" s="14">
        <v>206787.93638461537</v>
      </c>
      <c r="H358" s="15">
        <f t="array" ref="H358">INDEX(WarehouseData!$C$2:$C$505, MATCH(1, (WarehouseData!$A$2:$A$505=A358) * (WarehouseData!$B$2:$B$505=C358), 0))</f>
        <v>17</v>
      </c>
      <c r="I358" s="15">
        <f t="array" ref="I358">INDEX(WarehouseData!$D$2:$D$505, MATCH(1, (WarehouseData!$A$2:$A$505=A358) * (WarehouseData!$B$2:$B$505=C358), 0))</f>
        <v>1294</v>
      </c>
      <c r="J358" s="15">
        <f t="array" ref="J358">INDEX(WarehouseData!$E$2:$E$505, MATCH(1, (WarehouseData!$A$2:$A$505=A358) * (WarehouseData!$B$2:$B$505=C358), 0))</f>
        <v>1155</v>
      </c>
      <c r="K358" s="16">
        <f t="shared" si="2"/>
        <v>0.1823327176</v>
      </c>
      <c r="L358" s="16">
        <f t="shared" si="3"/>
        <v>0.2229913335</v>
      </c>
    </row>
    <row r="359" ht="14.25" customHeight="1">
      <c r="A359" s="25">
        <v>43974.0</v>
      </c>
      <c r="B359" s="11">
        <f t="shared" si="1"/>
        <v>21</v>
      </c>
      <c r="C359" s="26" t="s">
        <v>25</v>
      </c>
      <c r="D359" s="27">
        <v>14167.5</v>
      </c>
      <c r="E359" s="27">
        <v>1315075.5</v>
      </c>
      <c r="F359" s="27">
        <v>1074904.135</v>
      </c>
      <c r="G359" s="28">
        <v>269233.3443692308</v>
      </c>
      <c r="H359" s="15">
        <f t="array" ref="H359">INDEX(WarehouseData!$C$2:$C$505, MATCH(1, (WarehouseData!$A$2:$A$505=A359) * (WarehouseData!$B$2:$B$505=C359), 0))</f>
        <v>15</v>
      </c>
      <c r="I359" s="15">
        <f t="array" ref="I359">INDEX(WarehouseData!$D$2:$D$505, MATCH(1, (WarehouseData!$A$2:$A$505=A359) * (WarehouseData!$B$2:$B$505=C359), 0))</f>
        <v>840</v>
      </c>
      <c r="J359" s="15">
        <f t="array" ref="J359">INDEX(WarehouseData!$E$2:$E$505, MATCH(1, (WarehouseData!$A$2:$A$505=A359) * (WarehouseData!$B$2:$B$505=C359), 0))</f>
        <v>725</v>
      </c>
      <c r="K359" s="16">
        <f t="shared" si="2"/>
        <v>0.1826293357</v>
      </c>
      <c r="L359" s="16">
        <f t="shared" si="3"/>
        <v>0.2234351485</v>
      </c>
    </row>
    <row r="360" ht="14.25" customHeight="1">
      <c r="A360" s="21">
        <v>43974.0</v>
      </c>
      <c r="B360" s="11">
        <f t="shared" si="1"/>
        <v>21</v>
      </c>
      <c r="C360" s="22" t="s">
        <v>21</v>
      </c>
      <c r="D360" s="23">
        <v>36997.5</v>
      </c>
      <c r="E360" s="23">
        <v>3089140.5</v>
      </c>
      <c r="F360" s="23">
        <v>2533823.174</v>
      </c>
      <c r="G360" s="24">
        <v>109891.53846153845</v>
      </c>
      <c r="H360" s="15">
        <f t="array" ref="H360">INDEX(WarehouseData!$C$2:$C$505, MATCH(1, (WarehouseData!$A$2:$A$505=A360) * (WarehouseData!$B$2:$B$505=C360), 0))</f>
        <v>19</v>
      </c>
      <c r="I360" s="15">
        <f t="array" ref="I360">INDEX(WarehouseData!$D$2:$D$505, MATCH(1, (WarehouseData!$A$2:$A$505=A360) * (WarehouseData!$B$2:$B$505=C360), 0))</f>
        <v>2195</v>
      </c>
      <c r="J360" s="15">
        <f t="array" ref="J360">INDEX(WarehouseData!$E$2:$E$505, MATCH(1, (WarehouseData!$A$2:$A$505=A360) * (WarehouseData!$B$2:$B$505=C360), 0))</f>
        <v>1999</v>
      </c>
      <c r="K360" s="16">
        <f t="shared" si="2"/>
        <v>0.1797643474</v>
      </c>
      <c r="L360" s="16">
        <f t="shared" si="3"/>
        <v>0.2191618309</v>
      </c>
    </row>
    <row r="361" ht="14.25" customHeight="1">
      <c r="A361" s="17">
        <v>43974.0</v>
      </c>
      <c r="B361" s="11">
        <f t="shared" si="1"/>
        <v>21</v>
      </c>
      <c r="C361" s="18" t="s">
        <v>22</v>
      </c>
      <c r="D361" s="19">
        <v>292018.5</v>
      </c>
      <c r="E361" s="19">
        <v>2.85909105E7</v>
      </c>
      <c r="F361" s="19">
        <v>2.1740920338999998E7</v>
      </c>
      <c r="G361" s="20">
        <v>206427.73076923075</v>
      </c>
      <c r="H361" s="15">
        <f t="array" ref="H361">INDEX(WarehouseData!$C$2:$C$505, MATCH(1, (WarehouseData!$A$2:$A$505=A361) * (WarehouseData!$B$2:$B$505=C361), 0))</f>
        <v>60</v>
      </c>
      <c r="I361" s="15">
        <f t="array" ref="I361">INDEX(WarehouseData!$D$2:$D$505, MATCH(1, (WarehouseData!$A$2:$A$505=A361) * (WarehouseData!$B$2:$B$505=C361), 0))</f>
        <v>17295</v>
      </c>
      <c r="J361" s="15">
        <f t="array" ref="J361">INDEX(WarehouseData!$E$2:$E$505, MATCH(1, (WarehouseData!$A$2:$A$505=A361) * (WarehouseData!$B$2:$B$505=C361), 0))</f>
        <v>16010</v>
      </c>
      <c r="K361" s="16">
        <f t="shared" si="2"/>
        <v>0.2395862895</v>
      </c>
      <c r="L361" s="16">
        <f t="shared" si="3"/>
        <v>0.3150736056</v>
      </c>
    </row>
    <row r="362" ht="14.25" customHeight="1">
      <c r="A362" s="21">
        <v>43974.0</v>
      </c>
      <c r="B362" s="11">
        <f t="shared" si="1"/>
        <v>21</v>
      </c>
      <c r="C362" s="22" t="s">
        <v>23</v>
      </c>
      <c r="D362" s="23">
        <v>275793.0</v>
      </c>
      <c r="E362" s="23">
        <v>2.6806626E7</v>
      </c>
      <c r="F362" s="23">
        <v>2.0508194544999998E7</v>
      </c>
      <c r="G362" s="24">
        <v>239346.81538461536</v>
      </c>
      <c r="H362" s="15">
        <f t="array" ref="H362">INDEX(WarehouseData!$C$2:$C$505, MATCH(1, (WarehouseData!$A$2:$A$505=A362) * (WarehouseData!$B$2:$B$505=C362), 0))</f>
        <v>54</v>
      </c>
      <c r="I362" s="15">
        <f t="array" ref="I362">INDEX(WarehouseData!$D$2:$D$505, MATCH(1, (WarehouseData!$A$2:$A$505=A362) * (WarehouseData!$B$2:$B$505=C362), 0))</f>
        <v>16221</v>
      </c>
      <c r="J362" s="15">
        <f t="array" ref="J362">INDEX(WarehouseData!$E$2:$E$505, MATCH(1, (WarehouseData!$A$2:$A$505=A362) * (WarehouseData!$B$2:$B$505=C362), 0))</f>
        <v>15065</v>
      </c>
      <c r="K362" s="16">
        <f t="shared" si="2"/>
        <v>0.2349580083</v>
      </c>
      <c r="L362" s="16">
        <f t="shared" si="3"/>
        <v>0.3071177934</v>
      </c>
    </row>
    <row r="363" ht="14.25" customHeight="1">
      <c r="A363" s="17">
        <v>43974.0</v>
      </c>
      <c r="B363" s="11">
        <f t="shared" si="1"/>
        <v>21</v>
      </c>
      <c r="C363" s="18" t="s">
        <v>24</v>
      </c>
      <c r="D363" s="19">
        <v>17943.0</v>
      </c>
      <c r="E363" s="19">
        <v>1457391.0</v>
      </c>
      <c r="F363" s="19">
        <v>1194154.7659999998</v>
      </c>
      <c r="G363" s="20">
        <v>124621.03076923077</v>
      </c>
      <c r="H363" s="15">
        <f t="array" ref="H363">INDEX(WarehouseData!$C$2:$C$505, MATCH(1, (WarehouseData!$A$2:$A$505=A363) * (WarehouseData!$B$2:$B$505=C363), 0))</f>
        <v>18</v>
      </c>
      <c r="I363" s="15">
        <f t="array" ref="I363">INDEX(WarehouseData!$D$2:$D$505, MATCH(1, (WarehouseData!$A$2:$A$505=A363) * (WarehouseData!$B$2:$B$505=C363), 0))</f>
        <v>1031</v>
      </c>
      <c r="J363" s="15">
        <f t="array" ref="J363">INDEX(WarehouseData!$E$2:$E$505, MATCH(1, (WarehouseData!$A$2:$A$505=A363) * (WarehouseData!$B$2:$B$505=C363), 0))</f>
        <v>918</v>
      </c>
      <c r="K363" s="16">
        <f t="shared" si="2"/>
        <v>0.1806215587</v>
      </c>
      <c r="L363" s="16">
        <f t="shared" si="3"/>
        <v>0.2204372846</v>
      </c>
    </row>
    <row r="364" ht="14.25" customHeight="1">
      <c r="A364" s="10">
        <v>43975.0</v>
      </c>
      <c r="B364" s="11">
        <f t="shared" si="1"/>
        <v>21</v>
      </c>
      <c r="C364" s="12" t="s">
        <v>12</v>
      </c>
      <c r="D364" s="13">
        <v>34303.5</v>
      </c>
      <c r="E364" s="13">
        <v>2924746.5</v>
      </c>
      <c r="F364" s="13">
        <v>2399312.935</v>
      </c>
      <c r="G364" s="14">
        <v>282325.24615384615</v>
      </c>
      <c r="H364" s="15">
        <f t="array" ref="H364">INDEX(WarehouseData!$C$2:$C$505, MATCH(1, (WarehouseData!$A$2:$A$505=A364) * (WarehouseData!$B$2:$B$505=C364), 0))</f>
        <v>20</v>
      </c>
      <c r="I364" s="15">
        <f t="array" ref="I364">INDEX(WarehouseData!$D$2:$D$505, MATCH(1, (WarehouseData!$A$2:$A$505=A364) * (WarehouseData!$B$2:$B$505=C364), 0))</f>
        <v>1999</v>
      </c>
      <c r="J364" s="15">
        <f t="array" ref="J364">INDEX(WarehouseData!$E$2:$E$505, MATCH(1, (WarehouseData!$A$2:$A$505=A364) * (WarehouseData!$B$2:$B$505=C364), 0))</f>
        <v>1829</v>
      </c>
      <c r="K364" s="16">
        <f t="shared" si="2"/>
        <v>0.1796509766</v>
      </c>
      <c r="L364" s="16">
        <f t="shared" si="3"/>
        <v>0.2189933449</v>
      </c>
    </row>
    <row r="365" ht="14.25" customHeight="1">
      <c r="A365" s="17">
        <v>43975.0</v>
      </c>
      <c r="B365" s="11">
        <f t="shared" si="1"/>
        <v>21</v>
      </c>
      <c r="C365" s="18" t="s">
        <v>13</v>
      </c>
      <c r="D365" s="19">
        <v>76663.5</v>
      </c>
      <c r="E365" s="19">
        <v>6451032.0</v>
      </c>
      <c r="F365" s="19">
        <v>5048965.796</v>
      </c>
      <c r="G365" s="20">
        <v>94608.14615384614</v>
      </c>
      <c r="H365" s="15">
        <f t="array" ref="H365">INDEX(WarehouseData!$C$2:$C$505, MATCH(1, (WarehouseData!$A$2:$A$505=A365) * (WarehouseData!$B$2:$B$505=C365), 0))</f>
        <v>31</v>
      </c>
      <c r="I365" s="15">
        <f t="array" ref="I365">INDEX(WarehouseData!$D$2:$D$505, MATCH(1, (WarehouseData!$A$2:$A$505=A365) * (WarehouseData!$B$2:$B$505=C365), 0))</f>
        <v>5035</v>
      </c>
      <c r="J365" s="15">
        <f t="array" ref="J365">INDEX(WarehouseData!$E$2:$E$505, MATCH(1, (WarehouseData!$A$2:$A$505=A365) * (WarehouseData!$B$2:$B$505=C365), 0))</f>
        <v>4683</v>
      </c>
      <c r="K365" s="16">
        <f t="shared" si="2"/>
        <v>0.2173398309</v>
      </c>
      <c r="L365" s="16">
        <f t="shared" si="3"/>
        <v>0.2776937418</v>
      </c>
    </row>
    <row r="366" ht="14.25" customHeight="1">
      <c r="A366" s="10">
        <v>43975.0</v>
      </c>
      <c r="B366" s="11">
        <f t="shared" si="1"/>
        <v>21</v>
      </c>
      <c r="C366" s="12" t="s">
        <v>14</v>
      </c>
      <c r="D366" s="13">
        <v>9994.5</v>
      </c>
      <c r="E366" s="13">
        <v>828984.0</v>
      </c>
      <c r="F366" s="13">
        <v>702631.811</v>
      </c>
      <c r="G366" s="14">
        <v>82264.56716923077</v>
      </c>
      <c r="H366" s="15">
        <f t="array" ref="H366">INDEX(WarehouseData!$C$2:$C$505, MATCH(1, (WarehouseData!$A$2:$A$505=A366) * (WarehouseData!$B$2:$B$505=C366), 0))</f>
        <v>10</v>
      </c>
      <c r="I366" s="15">
        <f t="array" ref="I366">INDEX(WarehouseData!$D$2:$D$505, MATCH(1, (WarehouseData!$A$2:$A$505=A366) * (WarehouseData!$B$2:$B$505=C366), 0))</f>
        <v>639</v>
      </c>
      <c r="J366" s="15">
        <f t="array" ref="J366">INDEX(WarehouseData!$E$2:$E$505, MATCH(1, (WarehouseData!$A$2:$A$505=A366) * (WarehouseData!$B$2:$B$505=C366), 0))</f>
        <v>557</v>
      </c>
      <c r="K366" s="16">
        <f t="shared" si="2"/>
        <v>0.1524181275</v>
      </c>
      <c r="L366" s="16">
        <f t="shared" si="3"/>
        <v>0.1798270261</v>
      </c>
    </row>
    <row r="367" ht="14.25" customHeight="1">
      <c r="A367" s="17">
        <v>43975.0</v>
      </c>
      <c r="B367" s="11">
        <f t="shared" si="1"/>
        <v>21</v>
      </c>
      <c r="C367" s="18" t="s">
        <v>15</v>
      </c>
      <c r="D367" s="19">
        <v>31854.0</v>
      </c>
      <c r="E367" s="19">
        <v>2915533.5</v>
      </c>
      <c r="F367" s="19">
        <v>2431800.394</v>
      </c>
      <c r="G367" s="20">
        <v>155421.87692307692</v>
      </c>
      <c r="H367" s="15">
        <f t="array" ref="H367">INDEX(WarehouseData!$C$2:$C$505, MATCH(1, (WarehouseData!$A$2:$A$505=A367) * (WarehouseData!$B$2:$B$505=C367), 0))</f>
        <v>20</v>
      </c>
      <c r="I367" s="15">
        <f t="array" ref="I367">INDEX(WarehouseData!$D$2:$D$505, MATCH(1, (WarehouseData!$A$2:$A$505=A367) * (WarehouseData!$B$2:$B$505=C367), 0))</f>
        <v>2015</v>
      </c>
      <c r="J367" s="15">
        <f t="array" ref="J367">INDEX(WarehouseData!$E$2:$E$505, MATCH(1, (WarehouseData!$A$2:$A$505=A367) * (WarehouseData!$B$2:$B$505=C367), 0))</f>
        <v>1803</v>
      </c>
      <c r="K367" s="16">
        <f t="shared" si="2"/>
        <v>0.1659158113</v>
      </c>
      <c r="L367" s="16">
        <f t="shared" si="3"/>
        <v>0.1989197416</v>
      </c>
    </row>
    <row r="368" ht="14.25" customHeight="1">
      <c r="A368" s="10">
        <v>43975.0</v>
      </c>
      <c r="B368" s="11">
        <f t="shared" si="1"/>
        <v>21</v>
      </c>
      <c r="C368" s="12" t="s">
        <v>16</v>
      </c>
      <c r="D368" s="13">
        <v>287740.5</v>
      </c>
      <c r="E368" s="13">
        <v>2.8188534E7</v>
      </c>
      <c r="F368" s="13">
        <v>2.1369401387E7</v>
      </c>
      <c r="G368" s="14">
        <v>607679.3461538461</v>
      </c>
      <c r="H368" s="15">
        <f t="array" ref="H368">INDEX(WarehouseData!$C$2:$C$505, MATCH(1, (WarehouseData!$A$2:$A$505=A368) * (WarehouseData!$B$2:$B$505=C368), 0))</f>
        <v>129</v>
      </c>
      <c r="I368" s="15">
        <f t="array" ref="I368">INDEX(WarehouseData!$D$2:$D$505, MATCH(1, (WarehouseData!$A$2:$A$505=A368) * (WarehouseData!$B$2:$B$505=C368), 0))</f>
        <v>16432</v>
      </c>
      <c r="J368" s="15">
        <f t="array" ref="J368">INDEX(WarehouseData!$E$2:$E$505, MATCH(1, (WarehouseData!$A$2:$A$505=A368) * (WarehouseData!$B$2:$B$505=C368), 0))</f>
        <v>15345</v>
      </c>
      <c r="K368" s="16">
        <f t="shared" si="2"/>
        <v>0.2419115734</v>
      </c>
      <c r="L368" s="16">
        <f t="shared" si="3"/>
        <v>0.3191073297</v>
      </c>
    </row>
    <row r="369" ht="14.25" customHeight="1">
      <c r="A369" s="17">
        <v>43975.0</v>
      </c>
      <c r="B369" s="11">
        <f t="shared" si="1"/>
        <v>21</v>
      </c>
      <c r="C369" s="18" t="s">
        <v>17</v>
      </c>
      <c r="D369" s="19">
        <v>375744.0</v>
      </c>
      <c r="E369" s="19">
        <v>3.81913815E7</v>
      </c>
      <c r="F369" s="19">
        <v>2.8822960470999997E7</v>
      </c>
      <c r="G369" s="20">
        <v>574198.1153846154</v>
      </c>
      <c r="H369" s="15">
        <f t="array" ref="H369">INDEX(WarehouseData!$C$2:$C$505, MATCH(1, (WarehouseData!$A$2:$A$505=A369) * (WarehouseData!$B$2:$B$505=C369), 0))</f>
        <v>125</v>
      </c>
      <c r="I369" s="15">
        <f t="array" ref="I369">INDEX(WarehouseData!$D$2:$D$505, MATCH(1, (WarehouseData!$A$2:$A$505=A369) * (WarehouseData!$B$2:$B$505=C369), 0))</f>
        <v>21004</v>
      </c>
      <c r="J369" s="15">
        <f t="array" ref="J369">INDEX(WarehouseData!$E$2:$E$505, MATCH(1, (WarehouseData!$A$2:$A$505=A369) * (WarehouseData!$B$2:$B$505=C369), 0))</f>
        <v>19556</v>
      </c>
      <c r="K369" s="16">
        <f t="shared" si="2"/>
        <v>0.2453019676</v>
      </c>
      <c r="L369" s="16">
        <f t="shared" si="3"/>
        <v>0.3250332678</v>
      </c>
    </row>
    <row r="370" ht="14.25" customHeight="1">
      <c r="A370" s="10">
        <v>43975.0</v>
      </c>
      <c r="B370" s="11">
        <f t="shared" si="1"/>
        <v>21</v>
      </c>
      <c r="C370" s="12" t="s">
        <v>18</v>
      </c>
      <c r="D370" s="13">
        <v>74649.0</v>
      </c>
      <c r="E370" s="13">
        <v>6098236.5</v>
      </c>
      <c r="F370" s="13">
        <v>5042435.841</v>
      </c>
      <c r="G370" s="14">
        <v>156805.8346153846</v>
      </c>
      <c r="H370" s="15">
        <f t="array" ref="H370">INDEX(WarehouseData!$C$2:$C$505, MATCH(1, (WarehouseData!$A$2:$A$505=A370) * (WarehouseData!$B$2:$B$505=C370), 0))</f>
        <v>36</v>
      </c>
      <c r="I370" s="15">
        <f t="array" ref="I370">INDEX(WarehouseData!$D$2:$D$505, MATCH(1, (WarehouseData!$A$2:$A$505=A370) * (WarehouseData!$B$2:$B$505=C370), 0))</f>
        <v>4915</v>
      </c>
      <c r="J370" s="15">
        <f t="array" ref="J370">INDEX(WarehouseData!$E$2:$E$505, MATCH(1, (WarehouseData!$A$2:$A$505=A370) * (WarehouseData!$B$2:$B$505=C370), 0))</f>
        <v>4562</v>
      </c>
      <c r="K370" s="16">
        <f t="shared" si="2"/>
        <v>0.1731321275</v>
      </c>
      <c r="L370" s="16">
        <f t="shared" si="3"/>
        <v>0.2093830625</v>
      </c>
    </row>
    <row r="371" ht="14.25" customHeight="1">
      <c r="A371" s="17">
        <v>43975.0</v>
      </c>
      <c r="B371" s="11">
        <f t="shared" si="1"/>
        <v>21</v>
      </c>
      <c r="C371" s="18" t="s">
        <v>19</v>
      </c>
      <c r="D371" s="19">
        <v>38194.5</v>
      </c>
      <c r="E371" s="19">
        <v>3449302.5</v>
      </c>
      <c r="F371" s="19">
        <v>2798056.2479999997</v>
      </c>
      <c r="G371" s="20">
        <v>174707.83838461537</v>
      </c>
      <c r="H371" s="15">
        <f t="array" ref="H371">INDEX(WarehouseData!$C$2:$C$505, MATCH(1, (WarehouseData!$A$2:$A$505=A371) * (WarehouseData!$B$2:$B$505=C371), 0))</f>
        <v>21</v>
      </c>
      <c r="I371" s="15">
        <f t="array" ref="I371">INDEX(WarehouseData!$D$2:$D$505, MATCH(1, (WarehouseData!$A$2:$A$505=A371) * (WarehouseData!$B$2:$B$505=C371), 0))</f>
        <v>2254</v>
      </c>
      <c r="J371" s="15">
        <f t="array" ref="J371">INDEX(WarehouseData!$E$2:$E$505, MATCH(1, (WarehouseData!$A$2:$A$505=A371) * (WarehouseData!$B$2:$B$505=C371), 0))</f>
        <v>2061</v>
      </c>
      <c r="K371" s="16">
        <f t="shared" si="2"/>
        <v>0.1888052011</v>
      </c>
      <c r="L371" s="16">
        <f t="shared" si="3"/>
        <v>0.2327495212</v>
      </c>
    </row>
    <row r="372" ht="14.25" customHeight="1">
      <c r="A372" s="10">
        <v>43975.0</v>
      </c>
      <c r="B372" s="11">
        <f t="shared" si="1"/>
        <v>21</v>
      </c>
      <c r="C372" s="12" t="s">
        <v>20</v>
      </c>
      <c r="D372" s="13">
        <v>18075.0</v>
      </c>
      <c r="E372" s="13">
        <v>1548099.0</v>
      </c>
      <c r="F372" s="13">
        <v>1256993.4810000001</v>
      </c>
      <c r="G372" s="14">
        <v>213288.93846153846</v>
      </c>
      <c r="H372" s="15">
        <f t="array" ref="H372">INDEX(WarehouseData!$C$2:$C$505, MATCH(1, (WarehouseData!$A$2:$A$505=A372) * (WarehouseData!$B$2:$B$505=C372), 0))</f>
        <v>17</v>
      </c>
      <c r="I372" s="15">
        <f t="array" ref="I372">INDEX(WarehouseData!$D$2:$D$505, MATCH(1, (WarehouseData!$A$2:$A$505=A372) * (WarehouseData!$B$2:$B$505=C372), 0))</f>
        <v>1128</v>
      </c>
      <c r="J372" s="15">
        <f t="array" ref="J372">INDEX(WarehouseData!$E$2:$E$505, MATCH(1, (WarehouseData!$A$2:$A$505=A372) * (WarehouseData!$B$2:$B$505=C372), 0))</f>
        <v>1001</v>
      </c>
      <c r="K372" s="16">
        <f t="shared" si="2"/>
        <v>0.188040635</v>
      </c>
      <c r="L372" s="16">
        <f t="shared" si="3"/>
        <v>0.2315887261</v>
      </c>
    </row>
    <row r="373" ht="14.25" customHeight="1">
      <c r="A373" s="17">
        <v>43975.0</v>
      </c>
      <c r="B373" s="11">
        <f t="shared" si="1"/>
        <v>21</v>
      </c>
      <c r="C373" s="18" t="s">
        <v>25</v>
      </c>
      <c r="D373" s="19">
        <v>12666.0</v>
      </c>
      <c r="E373" s="19">
        <v>1184865.0</v>
      </c>
      <c r="F373" s="19">
        <v>953822.6209999999</v>
      </c>
      <c r="G373" s="20">
        <v>340158.78723076923</v>
      </c>
      <c r="H373" s="15">
        <f t="array" ref="H373">INDEX(WarehouseData!$C$2:$C$505, MATCH(1, (WarehouseData!$A$2:$A$505=A373) * (WarehouseData!$B$2:$B$505=C373), 0))</f>
        <v>15</v>
      </c>
      <c r="I373" s="15">
        <f t="array" ref="I373">INDEX(WarehouseData!$D$2:$D$505, MATCH(1, (WarehouseData!$A$2:$A$505=A373) * (WarehouseData!$B$2:$B$505=C373), 0))</f>
        <v>779</v>
      </c>
      <c r="J373" s="15">
        <f t="array" ref="J373">INDEX(WarehouseData!$E$2:$E$505, MATCH(1, (WarehouseData!$A$2:$A$505=A373) * (WarehouseData!$B$2:$B$505=C373), 0))</f>
        <v>673</v>
      </c>
      <c r="K373" s="16">
        <f t="shared" si="2"/>
        <v>0.1949946863</v>
      </c>
      <c r="L373" s="16">
        <f t="shared" si="3"/>
        <v>0.2422278251</v>
      </c>
    </row>
    <row r="374" ht="14.25" customHeight="1">
      <c r="A374" s="10">
        <v>43975.0</v>
      </c>
      <c r="B374" s="11">
        <f t="shared" si="1"/>
        <v>21</v>
      </c>
      <c r="C374" s="12" t="s">
        <v>21</v>
      </c>
      <c r="D374" s="13">
        <v>29824.5</v>
      </c>
      <c r="E374" s="13">
        <v>2526909.0</v>
      </c>
      <c r="F374" s="13">
        <v>2092407.26</v>
      </c>
      <c r="G374" s="14">
        <v>62346.41538461538</v>
      </c>
      <c r="H374" s="15">
        <f t="array" ref="H374">INDEX(WarehouseData!$C$2:$C$505, MATCH(1, (WarehouseData!$A$2:$A$505=A374) * (WarehouseData!$B$2:$B$505=C374), 0))</f>
        <v>19</v>
      </c>
      <c r="I374" s="15">
        <f t="array" ref="I374">INDEX(WarehouseData!$D$2:$D$505, MATCH(1, (WarehouseData!$A$2:$A$505=A374) * (WarehouseData!$B$2:$B$505=C374), 0))</f>
        <v>1868</v>
      </c>
      <c r="J374" s="15">
        <f t="array" ref="J374">INDEX(WarehouseData!$E$2:$E$505, MATCH(1, (WarehouseData!$A$2:$A$505=A374) * (WarehouseData!$B$2:$B$505=C374), 0))</f>
        <v>1706</v>
      </c>
      <c r="K374" s="16">
        <f t="shared" si="2"/>
        <v>0.1719498961</v>
      </c>
      <c r="L374" s="16">
        <f t="shared" si="3"/>
        <v>0.2076563909</v>
      </c>
    </row>
    <row r="375" ht="14.25" customHeight="1">
      <c r="A375" s="17">
        <v>43975.0</v>
      </c>
      <c r="B375" s="11">
        <f t="shared" si="1"/>
        <v>21</v>
      </c>
      <c r="C375" s="18" t="s">
        <v>22</v>
      </c>
      <c r="D375" s="19">
        <v>200029.5</v>
      </c>
      <c r="E375" s="19">
        <v>1.9959801E7</v>
      </c>
      <c r="F375" s="19">
        <v>1.5125624641999999E7</v>
      </c>
      <c r="G375" s="20">
        <v>318671.8546538461</v>
      </c>
      <c r="H375" s="15">
        <f t="array" ref="H375">INDEX(WarehouseData!$C$2:$C$505, MATCH(1, (WarehouseData!$A$2:$A$505=A375) * (WarehouseData!$B$2:$B$505=C375), 0))</f>
        <v>60</v>
      </c>
      <c r="I375" s="15">
        <f t="array" ref="I375">INDEX(WarehouseData!$D$2:$D$505, MATCH(1, (WarehouseData!$A$2:$A$505=A375) * (WarehouseData!$B$2:$B$505=C375), 0))</f>
        <v>12822</v>
      </c>
      <c r="J375" s="15">
        <f t="array" ref="J375">INDEX(WarehouseData!$E$2:$E$505, MATCH(1, (WarehouseData!$A$2:$A$505=A375) * (WarehouseData!$B$2:$B$505=C375), 0))</f>
        <v>11916</v>
      </c>
      <c r="K375" s="16">
        <f t="shared" si="2"/>
        <v>0.242195619</v>
      </c>
      <c r="L375" s="16">
        <f t="shared" si="3"/>
        <v>0.3196017667</v>
      </c>
    </row>
    <row r="376" ht="14.25" customHeight="1">
      <c r="A376" s="10">
        <v>43975.0</v>
      </c>
      <c r="B376" s="11">
        <f t="shared" si="1"/>
        <v>21</v>
      </c>
      <c r="C376" s="12" t="s">
        <v>23</v>
      </c>
      <c r="D376" s="13">
        <v>193719.0</v>
      </c>
      <c r="E376" s="13">
        <v>1.9071117E7</v>
      </c>
      <c r="F376" s="13">
        <v>1.4541424877999999E7</v>
      </c>
      <c r="G376" s="14">
        <v>304806.9854230769</v>
      </c>
      <c r="H376" s="15">
        <f t="array" ref="H376">INDEX(WarehouseData!$C$2:$C$505, MATCH(1, (WarehouseData!$A$2:$A$505=A376) * (WarehouseData!$B$2:$B$505=C376), 0))</f>
        <v>54</v>
      </c>
      <c r="I376" s="15">
        <f t="array" ref="I376">INDEX(WarehouseData!$D$2:$D$505, MATCH(1, (WarehouseData!$A$2:$A$505=A376) * (WarehouseData!$B$2:$B$505=C376), 0))</f>
        <v>12211</v>
      </c>
      <c r="J376" s="15">
        <f t="array" ref="J376">INDEX(WarehouseData!$E$2:$E$505, MATCH(1, (WarehouseData!$A$2:$A$505=A376) * (WarehouseData!$B$2:$B$505=C376), 0))</f>
        <v>11427</v>
      </c>
      <c r="K376" s="16">
        <f t="shared" si="2"/>
        <v>0.2375158268</v>
      </c>
      <c r="L376" s="16">
        <f t="shared" si="3"/>
        <v>0.311502632</v>
      </c>
    </row>
    <row r="377" ht="14.25" customHeight="1">
      <c r="A377" s="17">
        <v>43975.0</v>
      </c>
      <c r="B377" s="11">
        <f t="shared" si="1"/>
        <v>21</v>
      </c>
      <c r="C377" s="18" t="s">
        <v>24</v>
      </c>
      <c r="D377" s="19">
        <v>17197.5</v>
      </c>
      <c r="E377" s="19">
        <v>1386262.5</v>
      </c>
      <c r="F377" s="19">
        <v>1130117.381</v>
      </c>
      <c r="G377" s="20">
        <v>121581.84923076924</v>
      </c>
      <c r="H377" s="15">
        <f t="array" ref="H377">INDEX(WarehouseData!$C$2:$C$505, MATCH(1, (WarehouseData!$A$2:$A$505=A377) * (WarehouseData!$B$2:$B$505=C377), 0))</f>
        <v>18</v>
      </c>
      <c r="I377" s="15">
        <f t="array" ref="I377">INDEX(WarehouseData!$D$2:$D$505, MATCH(1, (WarehouseData!$A$2:$A$505=A377) * (WarehouseData!$B$2:$B$505=C377), 0))</f>
        <v>1006</v>
      </c>
      <c r="J377" s="15">
        <f t="array" ref="J377">INDEX(WarehouseData!$E$2:$E$505, MATCH(1, (WarehouseData!$A$2:$A$505=A377) * (WarehouseData!$B$2:$B$505=C377), 0))</f>
        <v>904</v>
      </c>
      <c r="K377" s="16">
        <f t="shared" si="2"/>
        <v>0.1847738931</v>
      </c>
      <c r="L377" s="16">
        <f t="shared" si="3"/>
        <v>0.2266535524</v>
      </c>
    </row>
    <row r="378" ht="14.25" customHeight="1">
      <c r="A378" s="21">
        <v>43976.0</v>
      </c>
      <c r="B378" s="11">
        <f t="shared" si="1"/>
        <v>22</v>
      </c>
      <c r="C378" s="22" t="s">
        <v>12</v>
      </c>
      <c r="D378" s="23">
        <v>35592.0</v>
      </c>
      <c r="E378" s="23">
        <v>3176580.0</v>
      </c>
      <c r="F378" s="23">
        <v>2540760.0409999997</v>
      </c>
      <c r="G378" s="24">
        <v>351098.05384615384</v>
      </c>
      <c r="H378" s="15">
        <f t="array" ref="H378">INDEX(WarehouseData!$C$2:$C$505, MATCH(1, (WarehouseData!$A$2:$A$505=A378) * (WarehouseData!$B$2:$B$505=C378), 0))</f>
        <v>20</v>
      </c>
      <c r="I378" s="15">
        <f t="array" ref="I378">INDEX(WarehouseData!$D$2:$D$505, MATCH(1, (WarehouseData!$A$2:$A$505=A378) * (WarehouseData!$B$2:$B$505=C378), 0))</f>
        <v>2087</v>
      </c>
      <c r="J378" s="15">
        <f t="array" ref="J378">INDEX(WarehouseData!$E$2:$E$505, MATCH(1, (WarehouseData!$A$2:$A$505=A378) * (WarehouseData!$B$2:$B$505=C378), 0))</f>
        <v>1914</v>
      </c>
      <c r="K378" s="16">
        <f t="shared" si="2"/>
        <v>0.2001586483</v>
      </c>
      <c r="L378" s="16">
        <f t="shared" si="3"/>
        <v>0.2502479371</v>
      </c>
    </row>
    <row r="379" ht="14.25" customHeight="1">
      <c r="A379" s="25">
        <v>43976.0</v>
      </c>
      <c r="B379" s="11">
        <f t="shared" si="1"/>
        <v>22</v>
      </c>
      <c r="C379" s="26" t="s">
        <v>13</v>
      </c>
      <c r="D379" s="27">
        <v>76999.5</v>
      </c>
      <c r="E379" s="27">
        <v>6645603.0</v>
      </c>
      <c r="F379" s="27">
        <v>5032216.188999999</v>
      </c>
      <c r="G379" s="28">
        <v>100883.95384615385</v>
      </c>
      <c r="H379" s="15">
        <f t="array" ref="H379">INDEX(WarehouseData!$C$2:$C$505, MATCH(1, (WarehouseData!$A$2:$A$505=A379) * (WarehouseData!$B$2:$B$505=C379), 0))</f>
        <v>31</v>
      </c>
      <c r="I379" s="15">
        <f t="array" ref="I379">INDEX(WarehouseData!$D$2:$D$505, MATCH(1, (WarehouseData!$A$2:$A$505=A379) * (WarehouseData!$B$2:$B$505=C379), 0))</f>
        <v>5210</v>
      </c>
      <c r="J379" s="15">
        <f t="array" ref="J379">INDEX(WarehouseData!$E$2:$E$505, MATCH(1, (WarehouseData!$A$2:$A$505=A379) * (WarehouseData!$B$2:$B$505=C379), 0))</f>
        <v>4841</v>
      </c>
      <c r="K379" s="16">
        <f t="shared" si="2"/>
        <v>0.2427750817</v>
      </c>
      <c r="L379" s="16">
        <f t="shared" si="3"/>
        <v>0.3206115855</v>
      </c>
    </row>
    <row r="380" ht="14.25" customHeight="1">
      <c r="A380" s="21">
        <v>43976.0</v>
      </c>
      <c r="B380" s="11">
        <f t="shared" si="1"/>
        <v>22</v>
      </c>
      <c r="C380" s="22" t="s">
        <v>14</v>
      </c>
      <c r="D380" s="23">
        <v>12280.5</v>
      </c>
      <c r="E380" s="23">
        <v>1030440.0</v>
      </c>
      <c r="F380" s="23">
        <v>871047.598</v>
      </c>
      <c r="G380" s="24">
        <v>85172.08461538462</v>
      </c>
      <c r="H380" s="15">
        <f t="array" ref="H380">INDEX(WarehouseData!$C$2:$C$505, MATCH(1, (WarehouseData!$A$2:$A$505=A380) * (WarehouseData!$B$2:$B$505=C380), 0))</f>
        <v>10</v>
      </c>
      <c r="I380" s="15">
        <f t="array" ref="I380">INDEX(WarehouseData!$D$2:$D$505, MATCH(1, (WarehouseData!$A$2:$A$505=A380) * (WarehouseData!$B$2:$B$505=C380), 0))</f>
        <v>739</v>
      </c>
      <c r="J380" s="15">
        <f t="array" ref="J380">INDEX(WarehouseData!$E$2:$E$505, MATCH(1, (WarehouseData!$A$2:$A$505=A380) * (WarehouseData!$B$2:$B$505=C380), 0))</f>
        <v>642</v>
      </c>
      <c r="K380" s="16">
        <f t="shared" si="2"/>
        <v>0.1546838263</v>
      </c>
      <c r="L380" s="16">
        <f t="shared" si="3"/>
        <v>0.1829893135</v>
      </c>
    </row>
    <row r="381" ht="14.25" customHeight="1">
      <c r="A381" s="25">
        <v>43976.0</v>
      </c>
      <c r="B381" s="11">
        <f t="shared" si="1"/>
        <v>22</v>
      </c>
      <c r="C381" s="26" t="s">
        <v>15</v>
      </c>
      <c r="D381" s="27">
        <v>30603.0</v>
      </c>
      <c r="E381" s="27">
        <v>2865727.5</v>
      </c>
      <c r="F381" s="27">
        <v>2288224.429</v>
      </c>
      <c r="G381" s="28">
        <v>167381.28187692308</v>
      </c>
      <c r="H381" s="15">
        <f t="array" ref="H381">INDEX(WarehouseData!$C$2:$C$505, MATCH(1, (WarehouseData!$A$2:$A$505=A381) * (WarehouseData!$B$2:$B$505=C381), 0))</f>
        <v>20</v>
      </c>
      <c r="I381" s="15">
        <f t="array" ref="I381">INDEX(WarehouseData!$D$2:$D$505, MATCH(1, (WarehouseData!$A$2:$A$505=A381) * (WarehouseData!$B$2:$B$505=C381), 0))</f>
        <v>2011</v>
      </c>
      <c r="J381" s="15">
        <f t="array" ref="J381">INDEX(WarehouseData!$E$2:$E$505, MATCH(1, (WarehouseData!$A$2:$A$505=A381) * (WarehouseData!$B$2:$B$505=C381), 0))</f>
        <v>1791</v>
      </c>
      <c r="K381" s="16">
        <f t="shared" si="2"/>
        <v>0.2015205811</v>
      </c>
      <c r="L381" s="16">
        <f t="shared" si="3"/>
        <v>0.2523804325</v>
      </c>
    </row>
    <row r="382" ht="14.25" customHeight="1">
      <c r="A382" s="21">
        <v>43976.0</v>
      </c>
      <c r="B382" s="11">
        <f t="shared" si="1"/>
        <v>22</v>
      </c>
      <c r="C382" s="22" t="s">
        <v>16</v>
      </c>
      <c r="D382" s="23">
        <v>266983.5</v>
      </c>
      <c r="E382" s="23">
        <v>2.71659135E7</v>
      </c>
      <c r="F382" s="23">
        <v>1.9659432722999997E7</v>
      </c>
      <c r="G382" s="24">
        <v>698314.9846153846</v>
      </c>
      <c r="H382" s="15">
        <f t="array" ref="H382">INDEX(WarehouseData!$C$2:$C$505, MATCH(1, (WarehouseData!$A$2:$A$505=A382) * (WarehouseData!$B$2:$B$505=C382), 0))</f>
        <v>129</v>
      </c>
      <c r="I382" s="15">
        <f t="array" ref="I382">INDEX(WarehouseData!$D$2:$D$505, MATCH(1, (WarehouseData!$A$2:$A$505=A382) * (WarehouseData!$B$2:$B$505=C382), 0))</f>
        <v>15822</v>
      </c>
      <c r="J382" s="15">
        <f t="array" ref="J382">INDEX(WarehouseData!$E$2:$E$505, MATCH(1, (WarehouseData!$A$2:$A$505=A382) * (WarehouseData!$B$2:$B$505=C382), 0))</f>
        <v>14753</v>
      </c>
      <c r="K382" s="16">
        <f t="shared" si="2"/>
        <v>0.2763198365</v>
      </c>
      <c r="L382" s="16">
        <f t="shared" si="3"/>
        <v>0.3818259094</v>
      </c>
    </row>
    <row r="383" ht="14.25" customHeight="1">
      <c r="A383" s="25">
        <v>43976.0</v>
      </c>
      <c r="B383" s="11">
        <f t="shared" si="1"/>
        <v>22</v>
      </c>
      <c r="C383" s="26" t="s">
        <v>17</v>
      </c>
      <c r="D383" s="27">
        <v>349734.0</v>
      </c>
      <c r="E383" s="27">
        <v>3.6883428E7</v>
      </c>
      <c r="F383" s="27">
        <v>2.6438356803E7</v>
      </c>
      <c r="G383" s="28">
        <v>742420.2692307691</v>
      </c>
      <c r="H383" s="15">
        <f t="array" ref="H383">INDEX(WarehouseData!$C$2:$C$505, MATCH(1, (WarehouseData!$A$2:$A$505=A383) * (WarehouseData!$B$2:$B$505=C383), 0))</f>
        <v>124</v>
      </c>
      <c r="I383" s="15">
        <f t="array" ref="I383">INDEX(WarehouseData!$D$2:$D$505, MATCH(1, (WarehouseData!$A$2:$A$505=A383) * (WarehouseData!$B$2:$B$505=C383), 0))</f>
        <v>20358</v>
      </c>
      <c r="J383" s="15">
        <f t="array" ref="J383">INDEX(WarehouseData!$E$2:$E$505, MATCH(1, (WarehouseData!$A$2:$A$505=A383) * (WarehouseData!$B$2:$B$505=C383), 0))</f>
        <v>18890</v>
      </c>
      <c r="K383" s="16">
        <f t="shared" si="2"/>
        <v>0.283191443</v>
      </c>
      <c r="L383" s="16">
        <f t="shared" si="3"/>
        <v>0.3950726316</v>
      </c>
    </row>
    <row r="384" ht="14.25" customHeight="1">
      <c r="A384" s="21">
        <v>43976.0</v>
      </c>
      <c r="B384" s="11">
        <f t="shared" si="1"/>
        <v>22</v>
      </c>
      <c r="C384" s="22" t="s">
        <v>18</v>
      </c>
      <c r="D384" s="23">
        <v>66316.5</v>
      </c>
      <c r="E384" s="23">
        <v>5704650.0</v>
      </c>
      <c r="F384" s="23">
        <v>4375924.236</v>
      </c>
      <c r="G384" s="24">
        <v>135246.95929230767</v>
      </c>
      <c r="H384" s="15">
        <f t="array" ref="H384">INDEX(WarehouseData!$C$2:$C$505, MATCH(1, (WarehouseData!$A$2:$A$505=A384) * (WarehouseData!$B$2:$B$505=C384), 0))</f>
        <v>36</v>
      </c>
      <c r="I384" s="15">
        <f t="array" ref="I384">INDEX(WarehouseData!$D$2:$D$505, MATCH(1, (WarehouseData!$A$2:$A$505=A384) * (WarehouseData!$B$2:$B$505=C384), 0))</f>
        <v>4641</v>
      </c>
      <c r="J384" s="15">
        <f t="array" ref="J384">INDEX(WarehouseData!$E$2:$E$505, MATCH(1, (WarehouseData!$A$2:$A$505=A384) * (WarehouseData!$B$2:$B$505=C384), 0))</f>
        <v>4274</v>
      </c>
      <c r="K384" s="16">
        <f t="shared" si="2"/>
        <v>0.2329197697</v>
      </c>
      <c r="L384" s="16">
        <f t="shared" si="3"/>
        <v>0.3036445999</v>
      </c>
    </row>
    <row r="385" ht="14.25" customHeight="1">
      <c r="A385" s="25">
        <v>43976.0</v>
      </c>
      <c r="B385" s="11">
        <f t="shared" si="1"/>
        <v>22</v>
      </c>
      <c r="C385" s="26" t="s">
        <v>19</v>
      </c>
      <c r="D385" s="27">
        <v>38740.5</v>
      </c>
      <c r="E385" s="27">
        <v>3561655.5</v>
      </c>
      <c r="F385" s="27">
        <v>2769041.2770000002</v>
      </c>
      <c r="G385" s="28">
        <v>180495.52483076922</v>
      </c>
      <c r="H385" s="15">
        <f t="array" ref="H385">INDEX(WarehouseData!$C$2:$C$505, MATCH(1, (WarehouseData!$A$2:$A$505=A385) * (WarehouseData!$B$2:$B$505=C385), 0))</f>
        <v>21</v>
      </c>
      <c r="I385" s="15">
        <f t="array" ref="I385">INDEX(WarehouseData!$D$2:$D$505, MATCH(1, (WarehouseData!$A$2:$A$505=A385) * (WarehouseData!$B$2:$B$505=C385), 0))</f>
        <v>2330</v>
      </c>
      <c r="J385" s="15">
        <f t="array" ref="J385">INDEX(WarehouseData!$E$2:$E$505, MATCH(1, (WarehouseData!$A$2:$A$505=A385) * (WarehouseData!$B$2:$B$505=C385), 0))</f>
        <v>2142</v>
      </c>
      <c r="K385" s="16">
        <f t="shared" si="2"/>
        <v>0.2225409569</v>
      </c>
      <c r="L385" s="16">
        <f t="shared" si="3"/>
        <v>0.2862413896</v>
      </c>
    </row>
    <row r="386" ht="14.25" customHeight="1">
      <c r="A386" s="21">
        <v>43976.0</v>
      </c>
      <c r="B386" s="11">
        <f t="shared" si="1"/>
        <v>22</v>
      </c>
      <c r="C386" s="22" t="s">
        <v>20</v>
      </c>
      <c r="D386" s="23">
        <v>17211.0</v>
      </c>
      <c r="E386" s="23">
        <v>1507867.5</v>
      </c>
      <c r="F386" s="23">
        <v>1217527.6069999998</v>
      </c>
      <c r="G386" s="24">
        <v>246242.8615384615</v>
      </c>
      <c r="H386" s="15">
        <f t="array" ref="H386">INDEX(WarehouseData!$C$2:$C$505, MATCH(1, (WarehouseData!$A$2:$A$505=A386) * (WarehouseData!$B$2:$B$505=C386), 0))</f>
        <v>17</v>
      </c>
      <c r="I386" s="15">
        <f t="array" ref="I386">INDEX(WarehouseData!$D$2:$D$505, MATCH(1, (WarehouseData!$A$2:$A$505=A386) * (WarehouseData!$B$2:$B$505=C386), 0))</f>
        <v>1142</v>
      </c>
      <c r="J386" s="15">
        <f t="array" ref="J386">INDEX(WarehouseData!$E$2:$E$505, MATCH(1, (WarehouseData!$A$2:$A$505=A386) * (WarehouseData!$B$2:$B$505=C386), 0))</f>
        <v>1020</v>
      </c>
      <c r="K386" s="16">
        <f t="shared" si="2"/>
        <v>0.1925500039</v>
      </c>
      <c r="L386" s="16">
        <f t="shared" si="3"/>
        <v>0.2384667841</v>
      </c>
    </row>
    <row r="387" ht="14.25" customHeight="1">
      <c r="A387" s="25">
        <v>43976.0</v>
      </c>
      <c r="B387" s="11">
        <f t="shared" si="1"/>
        <v>22</v>
      </c>
      <c r="C387" s="26" t="s">
        <v>25</v>
      </c>
      <c r="D387" s="27">
        <v>13260.0</v>
      </c>
      <c r="E387" s="27">
        <v>1230687.0</v>
      </c>
      <c r="F387" s="27">
        <v>985675.487</v>
      </c>
      <c r="G387" s="28">
        <v>224353.45695384615</v>
      </c>
      <c r="H387" s="15">
        <f t="array" ref="H387">INDEX(WarehouseData!$C$2:$C$505, MATCH(1, (WarehouseData!$A$2:$A$505=A387) * (WarehouseData!$B$2:$B$505=C387), 0))</f>
        <v>15</v>
      </c>
      <c r="I387" s="15">
        <f t="array" ref="I387">INDEX(WarehouseData!$D$2:$D$505, MATCH(1, (WarehouseData!$A$2:$A$505=A387) * (WarehouseData!$B$2:$B$505=C387), 0))</f>
        <v>835</v>
      </c>
      <c r="J387" s="15">
        <f t="array" ref="J387">INDEX(WarehouseData!$E$2:$E$505, MATCH(1, (WarehouseData!$A$2:$A$505=A387) * (WarehouseData!$B$2:$B$505=C387), 0))</f>
        <v>736</v>
      </c>
      <c r="K387" s="16">
        <f t="shared" si="2"/>
        <v>0.1990851557</v>
      </c>
      <c r="L387" s="16">
        <f t="shared" si="3"/>
        <v>0.2485721885</v>
      </c>
    </row>
    <row r="388" ht="14.25" customHeight="1">
      <c r="A388" s="21">
        <v>43976.0</v>
      </c>
      <c r="B388" s="11">
        <f t="shared" si="1"/>
        <v>22</v>
      </c>
      <c r="C388" s="22" t="s">
        <v>21</v>
      </c>
      <c r="D388" s="23">
        <v>28494.0</v>
      </c>
      <c r="E388" s="23">
        <v>2512803.0</v>
      </c>
      <c r="F388" s="23">
        <v>1972327.267</v>
      </c>
      <c r="G388" s="24">
        <v>174025.3846153846</v>
      </c>
      <c r="H388" s="15">
        <f t="array" ref="H388">INDEX(WarehouseData!$C$2:$C$505, MATCH(1, (WarehouseData!$A$2:$A$505=A388) * (WarehouseData!$B$2:$B$505=C388), 0))</f>
        <v>20</v>
      </c>
      <c r="I388" s="15">
        <f t="array" ref="I388">INDEX(WarehouseData!$D$2:$D$505, MATCH(1, (WarehouseData!$A$2:$A$505=A388) * (WarehouseData!$B$2:$B$505=C388), 0))</f>
        <v>1899</v>
      </c>
      <c r="J388" s="15">
        <f t="array" ref="J388">INDEX(WarehouseData!$E$2:$E$505, MATCH(1, (WarehouseData!$A$2:$A$505=A388) * (WarehouseData!$B$2:$B$505=C388), 0))</f>
        <v>1738</v>
      </c>
      <c r="K388" s="16">
        <f t="shared" si="2"/>
        <v>0.2150887805</v>
      </c>
      <c r="L388" s="16">
        <f t="shared" si="3"/>
        <v>0.2740294382</v>
      </c>
    </row>
    <row r="389" ht="14.25" customHeight="1">
      <c r="A389" s="25">
        <v>43976.0</v>
      </c>
      <c r="B389" s="11">
        <f t="shared" si="1"/>
        <v>22</v>
      </c>
      <c r="C389" s="26" t="s">
        <v>22</v>
      </c>
      <c r="D389" s="27">
        <v>198751.5</v>
      </c>
      <c r="E389" s="27">
        <v>2.05827435E7</v>
      </c>
      <c r="F389" s="27">
        <v>1.4894008652E7</v>
      </c>
      <c r="G389" s="28">
        <v>316452.6615384616</v>
      </c>
      <c r="H389" s="15">
        <f t="array" ref="H389">INDEX(WarehouseData!$C$2:$C$505, MATCH(1, (WarehouseData!$A$2:$A$505=A389) * (WarehouseData!$B$2:$B$505=C389), 0))</f>
        <v>59</v>
      </c>
      <c r="I389" s="15">
        <f t="array" ref="I389">INDEX(WarehouseData!$D$2:$D$505, MATCH(1, (WarehouseData!$A$2:$A$505=A389) * (WarehouseData!$B$2:$B$505=C389), 0))</f>
        <v>12983</v>
      </c>
      <c r="J389" s="15">
        <f t="array" ref="J389">INDEX(WarehouseData!$E$2:$E$505, MATCH(1, (WarehouseData!$A$2:$A$505=A389) * (WarehouseData!$B$2:$B$505=C389), 0))</f>
        <v>12056</v>
      </c>
      <c r="K389" s="16">
        <f t="shared" si="2"/>
        <v>0.2763837021</v>
      </c>
      <c r="L389" s="16">
        <f t="shared" si="3"/>
        <v>0.3819478678</v>
      </c>
    </row>
    <row r="390" ht="14.25" customHeight="1">
      <c r="A390" s="21">
        <v>43976.0</v>
      </c>
      <c r="B390" s="11">
        <f t="shared" si="1"/>
        <v>22</v>
      </c>
      <c r="C390" s="22" t="s">
        <v>23</v>
      </c>
      <c r="D390" s="23">
        <v>192948.0</v>
      </c>
      <c r="E390" s="23">
        <v>1.9806927E7</v>
      </c>
      <c r="F390" s="23">
        <v>1.4358653389999999E7</v>
      </c>
      <c r="G390" s="24">
        <v>319377.7946153846</v>
      </c>
      <c r="H390" s="15">
        <f t="array" ref="H390">INDEX(WarehouseData!$C$2:$C$505, MATCH(1, (WarehouseData!$A$2:$A$505=A390) * (WarehouseData!$B$2:$B$505=C390), 0))</f>
        <v>54</v>
      </c>
      <c r="I390" s="15">
        <f t="array" ref="I390">INDEX(WarehouseData!$D$2:$D$505, MATCH(1, (WarehouseData!$A$2:$A$505=A390) * (WarehouseData!$B$2:$B$505=C390), 0))</f>
        <v>12336</v>
      </c>
      <c r="J390" s="15">
        <f t="array" ref="J390">INDEX(WarehouseData!$E$2:$E$505, MATCH(1, (WarehouseData!$A$2:$A$505=A390) * (WarehouseData!$B$2:$B$505=C390), 0))</f>
        <v>11519</v>
      </c>
      <c r="K390" s="16">
        <f t="shared" si="2"/>
        <v>0.2750691013</v>
      </c>
      <c r="L390" s="16">
        <f t="shared" si="3"/>
        <v>0.3794418224</v>
      </c>
    </row>
    <row r="391" ht="14.25" customHeight="1">
      <c r="A391" s="25">
        <v>43976.0</v>
      </c>
      <c r="B391" s="11">
        <f t="shared" si="1"/>
        <v>22</v>
      </c>
      <c r="C391" s="26" t="s">
        <v>24</v>
      </c>
      <c r="D391" s="27">
        <v>15807.0</v>
      </c>
      <c r="E391" s="27">
        <v>1326705.0</v>
      </c>
      <c r="F391" s="27">
        <v>1070563.6439999999</v>
      </c>
      <c r="G391" s="28">
        <v>123343.24153846155</v>
      </c>
      <c r="H391" s="15">
        <f t="array" ref="H391">INDEX(WarehouseData!$C$2:$C$505, MATCH(1, (WarehouseData!$A$2:$A$505=A391) * (WarehouseData!$B$2:$B$505=C391), 0))</f>
        <v>18</v>
      </c>
      <c r="I391" s="15">
        <f t="array" ref="I391">INDEX(WarehouseData!$D$2:$D$505, MATCH(1, (WarehouseData!$A$2:$A$505=A391) * (WarehouseData!$B$2:$B$505=C391), 0))</f>
        <v>989</v>
      </c>
      <c r="J391" s="15">
        <f t="array" ref="J391">INDEX(WarehouseData!$E$2:$E$505, MATCH(1, (WarehouseData!$A$2:$A$505=A391) * (WarehouseData!$B$2:$B$505=C391), 0))</f>
        <v>887</v>
      </c>
      <c r="K391" s="16">
        <f t="shared" si="2"/>
        <v>0.1930657953</v>
      </c>
      <c r="L391" s="16">
        <f t="shared" si="3"/>
        <v>0.2392584107</v>
      </c>
    </row>
    <row r="392" ht="14.25" customHeight="1">
      <c r="A392" s="10">
        <v>43977.0</v>
      </c>
      <c r="B392" s="11">
        <f t="shared" si="1"/>
        <v>22</v>
      </c>
      <c r="C392" s="12" t="s">
        <v>12</v>
      </c>
      <c r="D392" s="13">
        <v>33423.0</v>
      </c>
      <c r="E392" s="13">
        <v>2970330.0</v>
      </c>
      <c r="F392" s="13">
        <v>2395998.377</v>
      </c>
      <c r="G392" s="14">
        <v>259067.63954615386</v>
      </c>
      <c r="H392" s="15">
        <f t="array" ref="H392">INDEX(WarehouseData!$C$2:$C$505, MATCH(1, (WarehouseData!$A$2:$A$505=A392) * (WarehouseData!$B$2:$B$505=C392), 0))</f>
        <v>20</v>
      </c>
      <c r="I392" s="15">
        <f t="array" ref="I392">INDEX(WarehouseData!$D$2:$D$505, MATCH(1, (WarehouseData!$A$2:$A$505=A392) * (WarehouseData!$B$2:$B$505=C392), 0))</f>
        <v>2044</v>
      </c>
      <c r="J392" s="15">
        <f t="array" ref="J392">INDEX(WarehouseData!$E$2:$E$505, MATCH(1, (WarehouseData!$A$2:$A$505=A392) * (WarehouseData!$B$2:$B$505=C392), 0))</f>
        <v>1863</v>
      </c>
      <c r="K392" s="16">
        <f t="shared" si="2"/>
        <v>0.1933561668</v>
      </c>
      <c r="L392" s="16">
        <f t="shared" si="3"/>
        <v>0.2397045125</v>
      </c>
    </row>
    <row r="393" ht="14.25" customHeight="1">
      <c r="A393" s="17">
        <v>43977.0</v>
      </c>
      <c r="B393" s="11">
        <f t="shared" si="1"/>
        <v>22</v>
      </c>
      <c r="C393" s="18" t="s">
        <v>13</v>
      </c>
      <c r="D393" s="19">
        <v>79975.5</v>
      </c>
      <c r="E393" s="19">
        <v>6676459.5</v>
      </c>
      <c r="F393" s="19">
        <v>5083946.169</v>
      </c>
      <c r="G393" s="20">
        <v>141931.13193076922</v>
      </c>
      <c r="H393" s="15">
        <f t="array" ref="H393">INDEX(WarehouseData!$C$2:$C$505, MATCH(1, (WarehouseData!$A$2:$A$505=A393) * (WarehouseData!$B$2:$B$505=C393), 0))</f>
        <v>31</v>
      </c>
      <c r="I393" s="15">
        <f t="array" ref="I393">INDEX(WarehouseData!$D$2:$D$505, MATCH(1, (WarehouseData!$A$2:$A$505=A393) * (WarehouseData!$B$2:$B$505=C393), 0))</f>
        <v>5493</v>
      </c>
      <c r="J393" s="15">
        <f t="array" ref="J393">INDEX(WarehouseData!$E$2:$E$505, MATCH(1, (WarehouseData!$A$2:$A$505=A393) * (WarehouseData!$B$2:$B$505=C393), 0))</f>
        <v>5119</v>
      </c>
      <c r="K393" s="16">
        <f t="shared" si="2"/>
        <v>0.2385266219</v>
      </c>
      <c r="L393" s="16">
        <f t="shared" si="3"/>
        <v>0.3132435471</v>
      </c>
    </row>
    <row r="394" ht="14.25" customHeight="1">
      <c r="A394" s="21">
        <v>43977.0</v>
      </c>
      <c r="B394" s="11">
        <f t="shared" si="1"/>
        <v>22</v>
      </c>
      <c r="C394" s="22" t="s">
        <v>14</v>
      </c>
      <c r="D394" s="23">
        <v>11835.0</v>
      </c>
      <c r="E394" s="23">
        <v>983109.0</v>
      </c>
      <c r="F394" s="23">
        <v>825345.0530000001</v>
      </c>
      <c r="G394" s="24">
        <v>109486.33076923077</v>
      </c>
      <c r="H394" s="15">
        <f t="array" ref="H394">INDEX(WarehouseData!$C$2:$C$505, MATCH(1, (WarehouseData!$A$2:$A$505=A394) * (WarehouseData!$B$2:$B$505=C394), 0))</f>
        <v>10</v>
      </c>
      <c r="I394" s="15">
        <f t="array" ref="I394">INDEX(WarehouseData!$D$2:$D$505, MATCH(1, (WarehouseData!$A$2:$A$505=A394) * (WarehouseData!$B$2:$B$505=C394), 0))</f>
        <v>692</v>
      </c>
      <c r="J394" s="15">
        <f t="array" ref="J394">INDEX(WarehouseData!$E$2:$E$505, MATCH(1, (WarehouseData!$A$2:$A$505=A394) * (WarehouseData!$B$2:$B$505=C394), 0))</f>
        <v>601</v>
      </c>
      <c r="K394" s="16">
        <f t="shared" si="2"/>
        <v>0.1604745222</v>
      </c>
      <c r="L394" s="16">
        <f t="shared" si="3"/>
        <v>0.1911490793</v>
      </c>
    </row>
    <row r="395" ht="14.25" customHeight="1">
      <c r="A395" s="17">
        <v>43977.0</v>
      </c>
      <c r="B395" s="11">
        <f t="shared" si="1"/>
        <v>22</v>
      </c>
      <c r="C395" s="18" t="s">
        <v>15</v>
      </c>
      <c r="D395" s="19">
        <v>31407.0</v>
      </c>
      <c r="E395" s="19">
        <v>2907411.0</v>
      </c>
      <c r="F395" s="19">
        <v>2288433.495</v>
      </c>
      <c r="G395" s="20">
        <v>193538.8704076923</v>
      </c>
      <c r="H395" s="15">
        <f t="array" ref="H395">INDEX(WarehouseData!$C$2:$C$505, MATCH(1, (WarehouseData!$A$2:$A$505=A395) * (WarehouseData!$B$2:$B$505=C395), 0))</f>
        <v>20</v>
      </c>
      <c r="I395" s="15">
        <f t="array" ref="I395">INDEX(WarehouseData!$D$2:$D$505, MATCH(1, (WarehouseData!$A$2:$A$505=A395) * (WarehouseData!$B$2:$B$505=C395), 0))</f>
        <v>2036</v>
      </c>
      <c r="J395" s="15">
        <f t="array" ref="J395">INDEX(WarehouseData!$E$2:$E$505, MATCH(1, (WarehouseData!$A$2:$A$505=A395) * (WarehouseData!$B$2:$B$505=C395), 0))</f>
        <v>1790</v>
      </c>
      <c r="K395" s="16">
        <f t="shared" si="2"/>
        <v>0.2128964584</v>
      </c>
      <c r="L395" s="16">
        <f t="shared" si="3"/>
        <v>0.2704808798</v>
      </c>
    </row>
    <row r="396" ht="14.25" customHeight="1">
      <c r="A396" s="10">
        <v>43977.0</v>
      </c>
      <c r="B396" s="11">
        <f t="shared" si="1"/>
        <v>22</v>
      </c>
      <c r="C396" s="12" t="s">
        <v>16</v>
      </c>
      <c r="D396" s="13">
        <v>276966.0</v>
      </c>
      <c r="E396" s="13">
        <v>2.787261789885E7</v>
      </c>
      <c r="F396" s="13">
        <v>2.0223763805E7</v>
      </c>
      <c r="G396" s="14">
        <v>645572.5782615384</v>
      </c>
      <c r="H396" s="15">
        <f t="array" ref="H396">INDEX(WarehouseData!$C$2:$C$505, MATCH(1, (WarehouseData!$A$2:$A$505=A396) * (WarehouseData!$B$2:$B$505=C396), 0))</f>
        <v>129</v>
      </c>
      <c r="I396" s="15">
        <f t="array" ref="I396">INDEX(WarehouseData!$D$2:$D$505, MATCH(1, (WarehouseData!$A$2:$A$505=A396) * (WarehouseData!$B$2:$B$505=C396), 0))</f>
        <v>16459</v>
      </c>
      <c r="J396" s="15">
        <f t="array" ref="J396">INDEX(WarehouseData!$E$2:$E$505, MATCH(1, (WarehouseData!$A$2:$A$505=A396) * (WarehouseData!$B$2:$B$505=C396), 0))</f>
        <v>15355</v>
      </c>
      <c r="K396" s="16">
        <f t="shared" si="2"/>
        <v>0.2744218043</v>
      </c>
      <c r="L396" s="16">
        <f t="shared" si="3"/>
        <v>0.3782112058</v>
      </c>
    </row>
    <row r="397" ht="14.25" customHeight="1">
      <c r="A397" s="25">
        <v>43977.0</v>
      </c>
      <c r="B397" s="11">
        <f t="shared" si="1"/>
        <v>22</v>
      </c>
      <c r="C397" s="26" t="s">
        <v>17</v>
      </c>
      <c r="D397" s="27">
        <v>369861.0</v>
      </c>
      <c r="E397" s="27">
        <v>3.83659605E7</v>
      </c>
      <c r="F397" s="27">
        <v>2.7592063503E7</v>
      </c>
      <c r="G397" s="28">
        <v>589339.0338461538</v>
      </c>
      <c r="H397" s="15">
        <f t="array" ref="H397">INDEX(WarehouseData!$C$2:$C$505, MATCH(1, (WarehouseData!$A$2:$A$505=A397) * (WarehouseData!$B$2:$B$505=C397), 0))</f>
        <v>124</v>
      </c>
      <c r="I397" s="15">
        <f t="array" ref="I397">INDEX(WarehouseData!$D$2:$D$505, MATCH(1, (WarehouseData!$A$2:$A$505=A397) * (WarehouseData!$B$2:$B$505=C397), 0))</f>
        <v>21153</v>
      </c>
      <c r="J397" s="15">
        <f t="array" ref="J397">INDEX(WarehouseData!$E$2:$E$505, MATCH(1, (WarehouseData!$A$2:$A$505=A397) * (WarehouseData!$B$2:$B$505=C397), 0))</f>
        <v>19673</v>
      </c>
      <c r="K397" s="16">
        <f t="shared" si="2"/>
        <v>0.2808191651</v>
      </c>
      <c r="L397" s="16">
        <f t="shared" si="3"/>
        <v>0.3904708684</v>
      </c>
    </row>
    <row r="398" ht="14.25" customHeight="1">
      <c r="A398" s="21">
        <v>43977.0</v>
      </c>
      <c r="B398" s="11">
        <f t="shared" si="1"/>
        <v>22</v>
      </c>
      <c r="C398" s="22" t="s">
        <v>18</v>
      </c>
      <c r="D398" s="23">
        <v>67726.5</v>
      </c>
      <c r="E398" s="23">
        <v>5864989.5</v>
      </c>
      <c r="F398" s="23">
        <v>4506085.484</v>
      </c>
      <c r="G398" s="24">
        <v>167003.69436153845</v>
      </c>
      <c r="H398" s="15">
        <f t="array" ref="H398">INDEX(WarehouseData!$C$2:$C$505, MATCH(1, (WarehouseData!$A$2:$A$505=A398) * (WarehouseData!$B$2:$B$505=C398), 0))</f>
        <v>36</v>
      </c>
      <c r="I398" s="15">
        <f t="array" ref="I398">INDEX(WarehouseData!$D$2:$D$505, MATCH(1, (WarehouseData!$A$2:$A$505=A398) * (WarehouseData!$B$2:$B$505=C398), 0))</f>
        <v>4770</v>
      </c>
      <c r="J398" s="15">
        <f t="array" ref="J398">INDEX(WarehouseData!$E$2:$E$505, MATCH(1, (WarehouseData!$A$2:$A$505=A398) * (WarehouseData!$B$2:$B$505=C398), 0))</f>
        <v>4424</v>
      </c>
      <c r="K398" s="16">
        <f t="shared" si="2"/>
        <v>0.2316976042</v>
      </c>
      <c r="L398" s="16">
        <f t="shared" si="3"/>
        <v>0.301570847</v>
      </c>
    </row>
    <row r="399" ht="14.25" customHeight="1">
      <c r="A399" s="25">
        <v>43977.0</v>
      </c>
      <c r="B399" s="11">
        <f t="shared" si="1"/>
        <v>22</v>
      </c>
      <c r="C399" s="26" t="s">
        <v>19</v>
      </c>
      <c r="D399" s="27">
        <v>40744.5</v>
      </c>
      <c r="E399" s="27">
        <v>3700311.0</v>
      </c>
      <c r="F399" s="27">
        <v>2861069.8419999997</v>
      </c>
      <c r="G399" s="28">
        <v>170303.62015384613</v>
      </c>
      <c r="H399" s="15">
        <f t="array" ref="H399">INDEX(WarehouseData!$C$2:$C$505, MATCH(1, (WarehouseData!$A$2:$A$505=A399) * (WarehouseData!$B$2:$B$505=C399), 0))</f>
        <v>21</v>
      </c>
      <c r="I399" s="15">
        <f t="array" ref="I399">INDEX(WarehouseData!$D$2:$D$505, MATCH(1, (WarehouseData!$A$2:$A$505=A399) * (WarehouseData!$B$2:$B$505=C399), 0))</f>
        <v>2418</v>
      </c>
      <c r="J399" s="15">
        <f t="array" ref="J399">INDEX(WarehouseData!$E$2:$E$505, MATCH(1, (WarehouseData!$A$2:$A$505=A399) * (WarehouseData!$B$2:$B$505=C399), 0))</f>
        <v>2215</v>
      </c>
      <c r="K399" s="16">
        <f t="shared" si="2"/>
        <v>0.2268028709</v>
      </c>
      <c r="L399" s="16">
        <f t="shared" si="3"/>
        <v>0.2933312377</v>
      </c>
    </row>
    <row r="400" ht="14.25" customHeight="1">
      <c r="A400" s="10">
        <v>43977.0</v>
      </c>
      <c r="B400" s="11">
        <f t="shared" si="1"/>
        <v>22</v>
      </c>
      <c r="C400" s="12" t="s">
        <v>20</v>
      </c>
      <c r="D400" s="13">
        <v>17391.0</v>
      </c>
      <c r="E400" s="13">
        <v>1489132.5</v>
      </c>
      <c r="F400" s="13">
        <v>1209901.0159999998</v>
      </c>
      <c r="G400" s="14">
        <v>272121.8153846154</v>
      </c>
      <c r="H400" s="15">
        <f t="array" ref="H400">INDEX(WarehouseData!$C$2:$C$505, MATCH(1, (WarehouseData!$A$2:$A$505=A400) * (WarehouseData!$B$2:$B$505=C400), 0))</f>
        <v>17</v>
      </c>
      <c r="I400" s="15">
        <f t="array" ref="I400">INDEX(WarehouseData!$D$2:$D$505, MATCH(1, (WarehouseData!$A$2:$A$505=A400) * (WarehouseData!$B$2:$B$505=C400), 0))</f>
        <v>1140</v>
      </c>
      <c r="J400" s="15">
        <f t="array" ref="J400">INDEX(WarehouseData!$E$2:$E$505, MATCH(1, (WarehouseData!$A$2:$A$505=A400) * (WarehouseData!$B$2:$B$505=C400), 0))</f>
        <v>1016</v>
      </c>
      <c r="K400" s="16">
        <f t="shared" si="2"/>
        <v>0.1875128533</v>
      </c>
      <c r="L400" s="16">
        <f t="shared" si="3"/>
        <v>0.2307887011</v>
      </c>
    </row>
    <row r="401" ht="14.25" customHeight="1">
      <c r="A401" s="25">
        <v>43977.0</v>
      </c>
      <c r="B401" s="11">
        <f t="shared" si="1"/>
        <v>22</v>
      </c>
      <c r="C401" s="26" t="s">
        <v>25</v>
      </c>
      <c r="D401" s="27">
        <v>12259.5</v>
      </c>
      <c r="E401" s="27">
        <v>1152054.0</v>
      </c>
      <c r="F401" s="27">
        <v>906579.6209999999</v>
      </c>
      <c r="G401" s="28">
        <v>217611.18753846153</v>
      </c>
      <c r="H401" s="15">
        <f t="array" ref="H401">INDEX(WarehouseData!$C$2:$C$505, MATCH(1, (WarehouseData!$A$2:$A$505=A401) * (WarehouseData!$B$2:$B$505=C401), 0))</f>
        <v>15</v>
      </c>
      <c r="I401" s="15">
        <f t="array" ref="I401">INDEX(WarehouseData!$D$2:$D$505, MATCH(1, (WarehouseData!$A$2:$A$505=A401) * (WarehouseData!$B$2:$B$505=C401), 0))</f>
        <v>812</v>
      </c>
      <c r="J401" s="15">
        <f t="array" ref="J401">INDEX(WarehouseData!$E$2:$E$505, MATCH(1, (WarehouseData!$A$2:$A$505=A401) * (WarehouseData!$B$2:$B$505=C401), 0))</f>
        <v>711</v>
      </c>
      <c r="K401" s="16">
        <f t="shared" si="2"/>
        <v>0.2130754105</v>
      </c>
      <c r="L401" s="16">
        <f t="shared" si="3"/>
        <v>0.270769796</v>
      </c>
    </row>
    <row r="402" ht="14.25" customHeight="1">
      <c r="A402" s="10">
        <v>43977.0</v>
      </c>
      <c r="B402" s="11">
        <f t="shared" si="1"/>
        <v>22</v>
      </c>
      <c r="C402" s="12" t="s">
        <v>21</v>
      </c>
      <c r="D402" s="13">
        <v>27156.0</v>
      </c>
      <c r="E402" s="13">
        <v>2410803.0</v>
      </c>
      <c r="F402" s="13">
        <v>1897998.252</v>
      </c>
      <c r="G402" s="14">
        <v>96303.4</v>
      </c>
      <c r="H402" s="15">
        <f t="array" ref="H402">INDEX(WarehouseData!$C$2:$C$505, MATCH(1, (WarehouseData!$A$2:$A$505=A402) * (WarehouseData!$B$2:$B$505=C402), 0))</f>
        <v>20</v>
      </c>
      <c r="I402" s="15">
        <f t="array" ref="I402">INDEX(WarehouseData!$D$2:$D$505, MATCH(1, (WarehouseData!$A$2:$A$505=A402) * (WarehouseData!$B$2:$B$505=C402), 0))</f>
        <v>1814</v>
      </c>
      <c r="J402" s="15">
        <f t="array" ref="J402">INDEX(WarehouseData!$E$2:$E$505, MATCH(1, (WarehouseData!$A$2:$A$505=A402) * (WarehouseData!$B$2:$B$505=C402), 0))</f>
        <v>1655</v>
      </c>
      <c r="K402" s="16">
        <f t="shared" si="2"/>
        <v>0.2127111788</v>
      </c>
      <c r="L402" s="16">
        <f t="shared" si="3"/>
        <v>0.2701818863</v>
      </c>
    </row>
    <row r="403" ht="14.25" customHeight="1">
      <c r="A403" s="17">
        <v>43977.0</v>
      </c>
      <c r="B403" s="11">
        <f t="shared" si="1"/>
        <v>22</v>
      </c>
      <c r="C403" s="18" t="s">
        <v>22</v>
      </c>
      <c r="D403" s="19">
        <v>244905.0</v>
      </c>
      <c r="E403" s="19">
        <v>2.51634315E7</v>
      </c>
      <c r="F403" s="19">
        <v>1.8210825697E7</v>
      </c>
      <c r="G403" s="20">
        <v>272401.2</v>
      </c>
      <c r="H403" s="15">
        <f t="array" ref="H403">INDEX(WarehouseData!$C$2:$C$505, MATCH(1, (WarehouseData!$A$2:$A$505=A403) * (WarehouseData!$B$2:$B$505=C403), 0))</f>
        <v>59</v>
      </c>
      <c r="I403" s="15">
        <f t="array" ref="I403">INDEX(WarehouseData!$D$2:$D$505, MATCH(1, (WarehouseData!$A$2:$A$505=A403) * (WarehouseData!$B$2:$B$505=C403), 0))</f>
        <v>15369</v>
      </c>
      <c r="J403" s="15">
        <f t="array" ref="J403">INDEX(WarehouseData!$E$2:$E$505, MATCH(1, (WarehouseData!$A$2:$A$505=A403) * (WarehouseData!$B$2:$B$505=C403), 0))</f>
        <v>14299</v>
      </c>
      <c r="K403" s="16">
        <f t="shared" si="2"/>
        <v>0.2762980003</v>
      </c>
      <c r="L403" s="16">
        <f t="shared" si="3"/>
        <v>0.3817842155</v>
      </c>
    </row>
    <row r="404" ht="14.25" customHeight="1">
      <c r="A404" s="10">
        <v>43977.0</v>
      </c>
      <c r="B404" s="11">
        <f t="shared" si="1"/>
        <v>22</v>
      </c>
      <c r="C404" s="12" t="s">
        <v>23</v>
      </c>
      <c r="D404" s="13">
        <v>232369.5</v>
      </c>
      <c r="E404" s="13">
        <v>2.3856345E7</v>
      </c>
      <c r="F404" s="13">
        <v>1.7297352185000002E7</v>
      </c>
      <c r="G404" s="14">
        <v>279472.1615384615</v>
      </c>
      <c r="H404" s="15">
        <f t="array" ref="H404">INDEX(WarehouseData!$C$2:$C$505, MATCH(1, (WarehouseData!$A$2:$A$505=A404) * (WarehouseData!$B$2:$B$505=C404), 0))</f>
        <v>54</v>
      </c>
      <c r="I404" s="15">
        <f t="array" ref="I404">INDEX(WarehouseData!$D$2:$D$505, MATCH(1, (WarehouseData!$A$2:$A$505=A404) * (WarehouseData!$B$2:$B$505=C404), 0))</f>
        <v>14482</v>
      </c>
      <c r="J404" s="15">
        <f t="array" ref="J404">INDEX(WarehouseData!$E$2:$E$505, MATCH(1, (WarehouseData!$A$2:$A$505=A404) * (WarehouseData!$B$2:$B$505=C404), 0))</f>
        <v>13510</v>
      </c>
      <c r="K404" s="16">
        <f t="shared" si="2"/>
        <v>0.2749370373</v>
      </c>
      <c r="L404" s="16">
        <f t="shared" si="3"/>
        <v>0.3791905689</v>
      </c>
    </row>
    <row r="405" ht="14.25" customHeight="1">
      <c r="A405" s="25">
        <v>43977.0</v>
      </c>
      <c r="B405" s="11">
        <f t="shared" si="1"/>
        <v>22</v>
      </c>
      <c r="C405" s="26" t="s">
        <v>26</v>
      </c>
      <c r="D405" s="27">
        <v>10437.0</v>
      </c>
      <c r="E405" s="27">
        <v>833815.5</v>
      </c>
      <c r="F405" s="27">
        <v>737888.3659999999</v>
      </c>
      <c r="G405" s="28">
        <v>39424.85384615384</v>
      </c>
      <c r="H405" s="15">
        <f t="array" ref="H405">INDEX(WarehouseData!$C$2:$C$505, MATCH(1, (WarehouseData!$A$2:$A$505=A405) * (WarehouseData!$B$2:$B$505=C405), 0))</f>
        <v>7</v>
      </c>
      <c r="I405" s="15">
        <f t="array" ref="I405">INDEX(WarehouseData!$D$2:$D$505, MATCH(1, (WarehouseData!$A$2:$A$505=A405) * (WarehouseData!$B$2:$B$505=C405), 0))</f>
        <v>577</v>
      </c>
      <c r="J405" s="15">
        <f t="array" ref="J405">INDEX(WarehouseData!$E$2:$E$505, MATCH(1, (WarehouseData!$A$2:$A$505=A405) * (WarehouseData!$B$2:$B$505=C405), 0))</f>
        <v>389</v>
      </c>
      <c r="K405" s="16">
        <f t="shared" si="2"/>
        <v>0.1150459952</v>
      </c>
      <c r="L405" s="16">
        <f t="shared" si="3"/>
        <v>0.1300022313</v>
      </c>
    </row>
    <row r="406" ht="14.25" customHeight="1">
      <c r="A406" s="10">
        <v>43977.0</v>
      </c>
      <c r="B406" s="11">
        <f t="shared" si="1"/>
        <v>22</v>
      </c>
      <c r="C406" s="12" t="s">
        <v>24</v>
      </c>
      <c r="D406" s="13">
        <v>14419.5</v>
      </c>
      <c r="E406" s="13">
        <v>1210456.5</v>
      </c>
      <c r="F406" s="13">
        <v>970917.124</v>
      </c>
      <c r="G406" s="14">
        <v>88147.13846153846</v>
      </c>
      <c r="H406" s="15">
        <f t="array" ref="H406">INDEX(WarehouseData!$C$2:$C$505, MATCH(1, (WarehouseData!$A$2:$A$505=A406) * (WarehouseData!$B$2:$B$505=C406), 0))</f>
        <v>18</v>
      </c>
      <c r="I406" s="15">
        <f t="array" ref="I406">INDEX(WarehouseData!$D$2:$D$505, MATCH(1, (WarehouseData!$A$2:$A$505=A406) * (WarehouseData!$B$2:$B$505=C406), 0))</f>
        <v>914</v>
      </c>
      <c r="J406" s="15">
        <f t="array" ref="J406">INDEX(WarehouseData!$E$2:$E$505, MATCH(1, (WarehouseData!$A$2:$A$505=A406) * (WarehouseData!$B$2:$B$505=C406), 0))</f>
        <v>804</v>
      </c>
      <c r="K406" s="16">
        <f t="shared" si="2"/>
        <v>0.1978917673</v>
      </c>
      <c r="L406" s="16">
        <f t="shared" si="3"/>
        <v>0.2467145445</v>
      </c>
    </row>
    <row r="407" ht="14.25" customHeight="1">
      <c r="A407" s="25">
        <v>43978.0</v>
      </c>
      <c r="B407" s="11">
        <f t="shared" si="1"/>
        <v>22</v>
      </c>
      <c r="C407" s="26" t="s">
        <v>12</v>
      </c>
      <c r="D407" s="27">
        <v>32817.0</v>
      </c>
      <c r="E407" s="27">
        <v>3015751.5</v>
      </c>
      <c r="F407" s="27">
        <v>2415980.772</v>
      </c>
      <c r="G407" s="28">
        <v>346048.63569230767</v>
      </c>
      <c r="H407" s="15">
        <f t="array" ref="H407">INDEX(WarehouseData!$C$2:$C$505, MATCH(1, (WarehouseData!$A$2:$A$505=A407) * (WarehouseData!$B$2:$B$505=C407), 0))</f>
        <v>20</v>
      </c>
      <c r="I407" s="15">
        <f t="array" ref="I407">INDEX(WarehouseData!$D$2:$D$505, MATCH(1, (WarehouseData!$A$2:$A$505=A407) * (WarehouseData!$B$2:$B$505=C407), 0))</f>
        <v>2079</v>
      </c>
      <c r="J407" s="15">
        <f t="array" ref="J407">INDEX(WarehouseData!$E$2:$E$505, MATCH(1, (WarehouseData!$A$2:$A$505=A407) * (WarehouseData!$B$2:$B$505=C407), 0))</f>
        <v>1893</v>
      </c>
      <c r="K407" s="16">
        <f t="shared" si="2"/>
        <v>0.1988793599</v>
      </c>
      <c r="L407" s="16">
        <f t="shared" si="3"/>
        <v>0.2482514492</v>
      </c>
    </row>
    <row r="408" ht="14.25" customHeight="1">
      <c r="A408" s="10">
        <v>43978.0</v>
      </c>
      <c r="B408" s="11">
        <f t="shared" si="1"/>
        <v>22</v>
      </c>
      <c r="C408" s="12" t="s">
        <v>13</v>
      </c>
      <c r="D408" s="13">
        <v>78544.5</v>
      </c>
      <c r="E408" s="13">
        <v>6701083.5</v>
      </c>
      <c r="F408" s="13">
        <v>5109499.617</v>
      </c>
      <c r="G408" s="14">
        <v>76226.26923076922</v>
      </c>
      <c r="H408" s="15">
        <f t="array" ref="H408">INDEX(WarehouseData!$C$2:$C$505, MATCH(1, (WarehouseData!$A$2:$A$505=A408) * (WarehouseData!$B$2:$B$505=C408), 0))</f>
        <v>31</v>
      </c>
      <c r="I408" s="15">
        <f t="array" ref="I408">INDEX(WarehouseData!$D$2:$D$505, MATCH(1, (WarehouseData!$A$2:$A$505=A408) * (WarehouseData!$B$2:$B$505=C408), 0))</f>
        <v>5330</v>
      </c>
      <c r="J408" s="15">
        <f t="array" ref="J408">INDEX(WarehouseData!$E$2:$E$505, MATCH(1, (WarehouseData!$A$2:$A$505=A408) * (WarehouseData!$B$2:$B$505=C408), 0))</f>
        <v>4977</v>
      </c>
      <c r="K408" s="16">
        <f t="shared" si="2"/>
        <v>0.2375114238</v>
      </c>
      <c r="L408" s="16">
        <f t="shared" si="3"/>
        <v>0.3114950587</v>
      </c>
    </row>
    <row r="409" ht="14.25" customHeight="1">
      <c r="A409" s="25">
        <v>43978.0</v>
      </c>
      <c r="B409" s="11">
        <f t="shared" si="1"/>
        <v>22</v>
      </c>
      <c r="C409" s="26" t="s">
        <v>14</v>
      </c>
      <c r="D409" s="27">
        <v>12490.5</v>
      </c>
      <c r="E409" s="27">
        <v>1054798.5</v>
      </c>
      <c r="F409" s="27">
        <v>878389.065</v>
      </c>
      <c r="G409" s="28">
        <v>67454.76536923076</v>
      </c>
      <c r="H409" s="15">
        <f t="array" ref="H409">INDEX(WarehouseData!$C$2:$C$505, MATCH(1, (WarehouseData!$A$2:$A$505=A409) * (WarehouseData!$B$2:$B$505=C409), 0))</f>
        <v>10</v>
      </c>
      <c r="I409" s="15">
        <f t="array" ref="I409">INDEX(WarehouseData!$D$2:$D$505, MATCH(1, (WarehouseData!$A$2:$A$505=A409) * (WarehouseData!$B$2:$B$505=C409), 0))</f>
        <v>757</v>
      </c>
      <c r="J409" s="15">
        <f t="array" ref="J409">INDEX(WarehouseData!$E$2:$E$505, MATCH(1, (WarehouseData!$A$2:$A$505=A409) * (WarehouseData!$B$2:$B$505=C409), 0))</f>
        <v>660</v>
      </c>
      <c r="K409" s="16">
        <f t="shared" si="2"/>
        <v>0.1672446775</v>
      </c>
      <c r="L409" s="16">
        <f t="shared" si="3"/>
        <v>0.2008329134</v>
      </c>
    </row>
    <row r="410" ht="14.25" customHeight="1">
      <c r="A410" s="21">
        <v>43978.0</v>
      </c>
      <c r="B410" s="11">
        <f t="shared" si="1"/>
        <v>22</v>
      </c>
      <c r="C410" s="22" t="s">
        <v>15</v>
      </c>
      <c r="D410" s="23">
        <v>31257.0</v>
      </c>
      <c r="E410" s="23">
        <v>2924133.0</v>
      </c>
      <c r="F410" s="23">
        <v>2311405.017</v>
      </c>
      <c r="G410" s="24">
        <v>148582.33846153846</v>
      </c>
      <c r="H410" s="15">
        <f t="array" ref="H410">INDEX(WarehouseData!$C$2:$C$505, MATCH(1, (WarehouseData!$A$2:$A$505=A410) * (WarehouseData!$B$2:$B$505=C410), 0))</f>
        <v>20</v>
      </c>
      <c r="I410" s="15">
        <f t="array" ref="I410">INDEX(WarehouseData!$D$2:$D$505, MATCH(1, (WarehouseData!$A$2:$A$505=A410) * (WarehouseData!$B$2:$B$505=C410), 0))</f>
        <v>2079</v>
      </c>
      <c r="J410" s="15">
        <f t="array" ref="J410">INDEX(WarehouseData!$E$2:$E$505, MATCH(1, (WarehouseData!$A$2:$A$505=A410) * (WarehouseData!$B$2:$B$505=C410), 0))</f>
        <v>1856</v>
      </c>
      <c r="K410" s="16">
        <f t="shared" si="2"/>
        <v>0.2095417626</v>
      </c>
      <c r="L410" s="16">
        <f t="shared" si="3"/>
        <v>0.2650889734</v>
      </c>
    </row>
    <row r="411" ht="14.25" customHeight="1">
      <c r="A411" s="17">
        <v>43978.0</v>
      </c>
      <c r="B411" s="11">
        <f t="shared" si="1"/>
        <v>22</v>
      </c>
      <c r="C411" s="18" t="s">
        <v>16</v>
      </c>
      <c r="D411" s="19">
        <v>286558.5</v>
      </c>
      <c r="E411" s="19">
        <v>2.9256993E7</v>
      </c>
      <c r="F411" s="19">
        <v>2.1169527457000002E7</v>
      </c>
      <c r="G411" s="20">
        <v>646741.2813</v>
      </c>
      <c r="H411" s="15">
        <f t="array" ref="H411">INDEX(WarehouseData!$C$2:$C$505, MATCH(1, (WarehouseData!$A$2:$A$505=A411) * (WarehouseData!$B$2:$B$505=C411), 0))</f>
        <v>129</v>
      </c>
      <c r="I411" s="15">
        <f t="array" ref="I411">INDEX(WarehouseData!$D$2:$D$505, MATCH(1, (WarehouseData!$A$2:$A$505=A411) * (WarehouseData!$B$2:$B$505=C411), 0))</f>
        <v>17115</v>
      </c>
      <c r="J411" s="15">
        <f t="array" ref="J411">INDEX(WarehouseData!$E$2:$E$505, MATCH(1, (WarehouseData!$A$2:$A$505=A411) * (WarehouseData!$B$2:$B$505=C411), 0))</f>
        <v>15962</v>
      </c>
      <c r="K411" s="16">
        <f t="shared" si="2"/>
        <v>0.2764284608</v>
      </c>
      <c r="L411" s="16">
        <f t="shared" si="3"/>
        <v>0.3820333524</v>
      </c>
    </row>
    <row r="412" ht="14.25" customHeight="1">
      <c r="A412" s="10">
        <v>43978.0</v>
      </c>
      <c r="B412" s="11">
        <f t="shared" si="1"/>
        <v>22</v>
      </c>
      <c r="C412" s="12" t="s">
        <v>17</v>
      </c>
      <c r="D412" s="13">
        <v>370012.5</v>
      </c>
      <c r="E412" s="13">
        <v>3.90348615E7</v>
      </c>
      <c r="F412" s="13">
        <v>2.8040467216000002E7</v>
      </c>
      <c r="G412" s="14">
        <v>681486.5666461538</v>
      </c>
      <c r="H412" s="15">
        <f t="array" ref="H412">INDEX(WarehouseData!$C$2:$C$505, MATCH(1, (WarehouseData!$A$2:$A$505=A412) * (WarehouseData!$B$2:$B$505=C412), 0))</f>
        <v>124</v>
      </c>
      <c r="I412" s="15">
        <f t="array" ref="I412">INDEX(WarehouseData!$D$2:$D$505, MATCH(1, (WarehouseData!$A$2:$A$505=A412) * (WarehouseData!$B$2:$B$505=C412), 0))</f>
        <v>21384</v>
      </c>
      <c r="J412" s="15">
        <f t="array" ref="J412">INDEX(WarehouseData!$E$2:$E$505, MATCH(1, (WarehouseData!$A$2:$A$505=A412) * (WarehouseData!$B$2:$B$505=C412), 0))</f>
        <v>19897</v>
      </c>
      <c r="K412" s="16">
        <f t="shared" si="2"/>
        <v>0.281655778</v>
      </c>
      <c r="L412" s="16">
        <f t="shared" si="3"/>
        <v>0.3920902672</v>
      </c>
    </row>
    <row r="413" ht="14.25" customHeight="1">
      <c r="A413" s="25">
        <v>43978.0</v>
      </c>
      <c r="B413" s="11">
        <f t="shared" si="1"/>
        <v>22</v>
      </c>
      <c r="C413" s="26" t="s">
        <v>18</v>
      </c>
      <c r="D413" s="27">
        <v>69010.5</v>
      </c>
      <c r="E413" s="27">
        <v>5985894.0</v>
      </c>
      <c r="F413" s="27">
        <v>4624968.49</v>
      </c>
      <c r="G413" s="28">
        <v>168769.33384615384</v>
      </c>
      <c r="H413" s="15">
        <f t="array" ref="H413">INDEX(WarehouseData!$C$2:$C$505, MATCH(1, (WarehouseData!$A$2:$A$505=A413) * (WarehouseData!$B$2:$B$505=C413), 0))</f>
        <v>36</v>
      </c>
      <c r="I413" s="15">
        <f t="array" ref="I413">INDEX(WarehouseData!$D$2:$D$505, MATCH(1, (WarehouseData!$A$2:$A$505=A413) * (WarehouseData!$B$2:$B$505=C413), 0))</f>
        <v>4951</v>
      </c>
      <c r="J413" s="15">
        <f t="array" ref="J413">INDEX(WarehouseData!$E$2:$E$505, MATCH(1, (WarehouseData!$A$2:$A$505=A413) * (WarehouseData!$B$2:$B$505=C413), 0))</f>
        <v>4584</v>
      </c>
      <c r="K413" s="16">
        <f t="shared" si="2"/>
        <v>0.227355431</v>
      </c>
      <c r="L413" s="16">
        <f t="shared" si="3"/>
        <v>0.2942561691</v>
      </c>
    </row>
    <row r="414" ht="14.25" customHeight="1">
      <c r="A414" s="10">
        <v>43978.0</v>
      </c>
      <c r="B414" s="11">
        <f t="shared" si="1"/>
        <v>22</v>
      </c>
      <c r="C414" s="12" t="s">
        <v>19</v>
      </c>
      <c r="D414" s="13">
        <v>40420.5</v>
      </c>
      <c r="E414" s="13">
        <v>3780852.0</v>
      </c>
      <c r="F414" s="13">
        <v>2893288.4459999995</v>
      </c>
      <c r="G414" s="14">
        <v>291528.45785384614</v>
      </c>
      <c r="H414" s="15">
        <f t="array" ref="H414">INDEX(WarehouseData!$C$2:$C$505, MATCH(1, (WarehouseData!$A$2:$A$505=A414) * (WarehouseData!$B$2:$B$505=C414), 0))</f>
        <v>21</v>
      </c>
      <c r="I414" s="15">
        <f t="array" ref="I414">INDEX(WarehouseData!$D$2:$D$505, MATCH(1, (WarehouseData!$A$2:$A$505=A414) * (WarehouseData!$B$2:$B$505=C414), 0))</f>
        <v>2430</v>
      </c>
      <c r="J414" s="15">
        <f t="array" ref="J414">INDEX(WarehouseData!$E$2:$E$505, MATCH(1, (WarehouseData!$A$2:$A$505=A414) * (WarehouseData!$B$2:$B$505=C414), 0))</f>
        <v>2216</v>
      </c>
      <c r="K414" s="16">
        <f t="shared" si="2"/>
        <v>0.2347522606</v>
      </c>
      <c r="L414" s="16">
        <f t="shared" si="3"/>
        <v>0.3067663562</v>
      </c>
    </row>
    <row r="415" ht="14.25" customHeight="1">
      <c r="A415" s="17">
        <v>43978.0</v>
      </c>
      <c r="B415" s="11">
        <f t="shared" si="1"/>
        <v>22</v>
      </c>
      <c r="C415" s="18" t="s">
        <v>20</v>
      </c>
      <c r="D415" s="19">
        <v>18069.0</v>
      </c>
      <c r="E415" s="19">
        <v>1603084.5</v>
      </c>
      <c r="F415" s="19">
        <v>1312709.009</v>
      </c>
      <c r="G415" s="20">
        <v>241760.2076923077</v>
      </c>
      <c r="H415" s="15">
        <f t="array" ref="H415">INDEX(WarehouseData!$C$2:$C$505, MATCH(1, (WarehouseData!$A$2:$A$505=A415) * (WarehouseData!$B$2:$B$505=C415), 0))</f>
        <v>17</v>
      </c>
      <c r="I415" s="15">
        <f t="array" ref="I415">INDEX(WarehouseData!$D$2:$D$505, MATCH(1, (WarehouseData!$A$2:$A$505=A415) * (WarehouseData!$B$2:$B$505=C415), 0))</f>
        <v>1203</v>
      </c>
      <c r="J415" s="15">
        <f t="array" ref="J415">INDEX(WarehouseData!$E$2:$E$505, MATCH(1, (WarehouseData!$A$2:$A$505=A415) * (WarehouseData!$B$2:$B$505=C415), 0))</f>
        <v>1077</v>
      </c>
      <c r="K415" s="16">
        <f t="shared" si="2"/>
        <v>0.1811354866</v>
      </c>
      <c r="L415" s="16">
        <f t="shared" si="3"/>
        <v>0.2212032438</v>
      </c>
    </row>
    <row r="416" ht="14.25" customHeight="1">
      <c r="A416" s="10">
        <v>43978.0</v>
      </c>
      <c r="B416" s="11">
        <f t="shared" si="1"/>
        <v>22</v>
      </c>
      <c r="C416" s="12" t="s">
        <v>25</v>
      </c>
      <c r="D416" s="13">
        <v>13203.0</v>
      </c>
      <c r="E416" s="13">
        <v>1211457.0</v>
      </c>
      <c r="F416" s="13">
        <v>964554.2109999999</v>
      </c>
      <c r="G416" s="14">
        <v>156117.80846153846</v>
      </c>
      <c r="H416" s="15">
        <f t="array" ref="H416">INDEX(WarehouseData!$C$2:$C$505, MATCH(1, (WarehouseData!$A$2:$A$505=A416) * (WarehouseData!$B$2:$B$505=C416), 0))</f>
        <v>15</v>
      </c>
      <c r="I416" s="15">
        <f t="array" ref="I416">INDEX(WarehouseData!$D$2:$D$505, MATCH(1, (WarehouseData!$A$2:$A$505=A416) * (WarehouseData!$B$2:$B$505=C416), 0))</f>
        <v>809</v>
      </c>
      <c r="J416" s="15">
        <f t="array" ref="J416">INDEX(WarehouseData!$E$2:$E$505, MATCH(1, (WarehouseData!$A$2:$A$505=A416) * (WarehouseData!$B$2:$B$505=C416), 0))</f>
        <v>702</v>
      </c>
      <c r="K416" s="16">
        <f t="shared" si="2"/>
        <v>0.2038064818</v>
      </c>
      <c r="L416" s="16">
        <f t="shared" si="3"/>
        <v>0.2559760625</v>
      </c>
    </row>
    <row r="417" ht="14.25" customHeight="1">
      <c r="A417" s="25">
        <v>43978.0</v>
      </c>
      <c r="B417" s="11">
        <f t="shared" si="1"/>
        <v>22</v>
      </c>
      <c r="C417" s="26" t="s">
        <v>21</v>
      </c>
      <c r="D417" s="27">
        <v>28050.0</v>
      </c>
      <c r="E417" s="27">
        <v>2458555.5</v>
      </c>
      <c r="F417" s="27">
        <v>1979227.4479999999</v>
      </c>
      <c r="G417" s="28">
        <v>122940.53466153846</v>
      </c>
      <c r="H417" s="15">
        <f t="array" ref="H417">INDEX(WarehouseData!$C$2:$C$505, MATCH(1, (WarehouseData!$A$2:$A$505=A417) * (WarehouseData!$B$2:$B$505=C417), 0))</f>
        <v>20</v>
      </c>
      <c r="I417" s="15">
        <f t="array" ref="I417">INDEX(WarehouseData!$D$2:$D$505, MATCH(1, (WarehouseData!$A$2:$A$505=A417) * (WarehouseData!$B$2:$B$505=C417), 0))</f>
        <v>1873</v>
      </c>
      <c r="J417" s="15">
        <f t="array" ref="J417">INDEX(WarehouseData!$E$2:$E$505, MATCH(1, (WarehouseData!$A$2:$A$505=A417) * (WarehouseData!$B$2:$B$505=C417), 0))</f>
        <v>1715</v>
      </c>
      <c r="K417" s="16">
        <f t="shared" si="2"/>
        <v>0.1949632831</v>
      </c>
      <c r="L417" s="16">
        <f t="shared" si="3"/>
        <v>0.2421793678</v>
      </c>
    </row>
    <row r="418" ht="14.25" customHeight="1">
      <c r="A418" s="21">
        <v>43978.0</v>
      </c>
      <c r="B418" s="11">
        <f t="shared" si="1"/>
        <v>22</v>
      </c>
      <c r="C418" s="22" t="s">
        <v>22</v>
      </c>
      <c r="D418" s="23">
        <v>215592.0</v>
      </c>
      <c r="E418" s="23">
        <v>2.23423005E7</v>
      </c>
      <c r="F418" s="23">
        <v>1.6240834603999998E7</v>
      </c>
      <c r="G418" s="24">
        <v>285591.72307692305</v>
      </c>
      <c r="H418" s="15">
        <f t="array" ref="H418">INDEX(WarehouseData!$C$2:$C$505, MATCH(1, (WarehouseData!$A$2:$A$505=A418) * (WarehouseData!$B$2:$B$505=C418), 0))</f>
        <v>59</v>
      </c>
      <c r="I418" s="15">
        <f t="array" ref="I418">INDEX(WarehouseData!$D$2:$D$505, MATCH(1, (WarehouseData!$A$2:$A$505=A418) * (WarehouseData!$B$2:$B$505=C418), 0))</f>
        <v>13942</v>
      </c>
      <c r="J418" s="15">
        <f t="array" ref="J418">INDEX(WarehouseData!$E$2:$E$505, MATCH(1, (WarehouseData!$A$2:$A$505=A418) * (WarehouseData!$B$2:$B$505=C418), 0))</f>
        <v>12986</v>
      </c>
      <c r="K418" s="16">
        <f t="shared" si="2"/>
        <v>0.2730903157</v>
      </c>
      <c r="L418" s="16">
        <f t="shared" si="3"/>
        <v>0.3756867208</v>
      </c>
    </row>
    <row r="419" ht="14.25" customHeight="1">
      <c r="A419" s="25">
        <v>43978.0</v>
      </c>
      <c r="B419" s="11">
        <f t="shared" si="1"/>
        <v>22</v>
      </c>
      <c r="C419" s="26" t="s">
        <v>23</v>
      </c>
      <c r="D419" s="27">
        <v>203532.0</v>
      </c>
      <c r="E419" s="27">
        <v>2.09533245E7</v>
      </c>
      <c r="F419" s="27">
        <v>1.5301120521000002E7</v>
      </c>
      <c r="G419" s="28">
        <v>356339.00384615385</v>
      </c>
      <c r="H419" s="15">
        <f t="array" ref="H419">INDEX(WarehouseData!$C$2:$C$505, MATCH(1, (WarehouseData!$A$2:$A$505=A419) * (WarehouseData!$B$2:$B$505=C419), 0))</f>
        <v>54</v>
      </c>
      <c r="I419" s="15">
        <f t="array" ref="I419">INDEX(WarehouseData!$D$2:$D$505, MATCH(1, (WarehouseData!$A$2:$A$505=A419) * (WarehouseData!$B$2:$B$505=C419), 0))</f>
        <v>13091</v>
      </c>
      <c r="J419" s="15">
        <f t="array" ref="J419">INDEX(WarehouseData!$E$2:$E$505, MATCH(1, (WarehouseData!$A$2:$A$505=A419) * (WarehouseData!$B$2:$B$505=C419), 0))</f>
        <v>12216</v>
      </c>
      <c r="K419" s="16">
        <f t="shared" si="2"/>
        <v>0.2697521331</v>
      </c>
      <c r="L419" s="16">
        <f t="shared" si="3"/>
        <v>0.3693980432</v>
      </c>
    </row>
    <row r="420" ht="14.25" customHeight="1">
      <c r="A420" s="21">
        <v>43978.0</v>
      </c>
      <c r="B420" s="11">
        <f t="shared" si="1"/>
        <v>22</v>
      </c>
      <c r="C420" s="22" t="s">
        <v>26</v>
      </c>
      <c r="D420" s="23">
        <v>8362.5</v>
      </c>
      <c r="E420" s="23">
        <v>687684.0</v>
      </c>
      <c r="F420" s="23">
        <v>597300.389</v>
      </c>
      <c r="G420" s="24">
        <v>48380.49925384615</v>
      </c>
      <c r="H420" s="15">
        <f t="array" ref="H420">INDEX(WarehouseData!$C$2:$C$505, MATCH(1, (WarehouseData!$A$2:$A$505=A420) * (WarehouseData!$B$2:$B$505=C420), 0))</f>
        <v>7</v>
      </c>
      <c r="I420" s="15">
        <f t="array" ref="I420">INDEX(WarehouseData!$D$2:$D$505, MATCH(1, (WarehouseData!$A$2:$A$505=A420) * (WarehouseData!$B$2:$B$505=C420), 0))</f>
        <v>409</v>
      </c>
      <c r="J420" s="15">
        <f t="array" ref="J420">INDEX(WarehouseData!$E$2:$E$505, MATCH(1, (WarehouseData!$A$2:$A$505=A420) * (WarehouseData!$B$2:$B$505=C420), 0))</f>
        <v>329</v>
      </c>
      <c r="K420" s="16">
        <f t="shared" si="2"/>
        <v>0.1314318946</v>
      </c>
      <c r="L420" s="16">
        <f t="shared" si="3"/>
        <v>0.1513201944</v>
      </c>
    </row>
    <row r="421" ht="14.25" customHeight="1">
      <c r="A421" s="25">
        <v>43978.0</v>
      </c>
      <c r="B421" s="11">
        <f t="shared" si="1"/>
        <v>22</v>
      </c>
      <c r="C421" s="26" t="s">
        <v>24</v>
      </c>
      <c r="D421" s="27">
        <v>15276.0</v>
      </c>
      <c r="E421" s="27">
        <v>1350199.5</v>
      </c>
      <c r="F421" s="27">
        <v>1100106.21</v>
      </c>
      <c r="G421" s="28">
        <v>107692.85196923077</v>
      </c>
      <c r="H421" s="15">
        <f t="array" ref="H421">INDEX(WarehouseData!$C$2:$C$505, MATCH(1, (WarehouseData!$A$2:$A$505=A421) * (WarehouseData!$B$2:$B$505=C421), 0))</f>
        <v>18</v>
      </c>
      <c r="I421" s="15">
        <f t="array" ref="I421">INDEX(WarehouseData!$D$2:$D$505, MATCH(1, (WarehouseData!$A$2:$A$505=A421) * (WarehouseData!$B$2:$B$505=C421), 0))</f>
        <v>962</v>
      </c>
      <c r="J421" s="15">
        <f t="array" ref="J421">INDEX(WarehouseData!$E$2:$E$505, MATCH(1, (WarehouseData!$A$2:$A$505=A421) * (WarehouseData!$B$2:$B$505=C421), 0))</f>
        <v>859</v>
      </c>
      <c r="K421" s="16">
        <f t="shared" si="2"/>
        <v>0.1852269165</v>
      </c>
      <c r="L421" s="16">
        <f t="shared" si="3"/>
        <v>0.2273355861</v>
      </c>
    </row>
    <row r="422" ht="14.25" customHeight="1">
      <c r="A422" s="10">
        <v>43979.0</v>
      </c>
      <c r="B422" s="11">
        <f t="shared" si="1"/>
        <v>22</v>
      </c>
      <c r="C422" s="12" t="s">
        <v>27</v>
      </c>
      <c r="D422" s="13">
        <v>8536.5</v>
      </c>
      <c r="E422" s="13">
        <v>643944.0</v>
      </c>
      <c r="F422" s="13">
        <v>640961.693</v>
      </c>
      <c r="G422" s="14">
        <v>61475.592307692306</v>
      </c>
      <c r="H422" s="15">
        <f t="array" ref="H422">INDEX(WarehouseData!$C$2:$C$505, MATCH(1, (WarehouseData!$A$2:$A$505=A422) * (WarehouseData!$B$2:$B$505=C422), 0))</f>
        <v>15</v>
      </c>
      <c r="I422" s="15">
        <f t="array" ref="I422">INDEX(WarehouseData!$D$2:$D$505, MATCH(1, (WarehouseData!$A$2:$A$505=A422) * (WarehouseData!$B$2:$B$505=C422), 0))</f>
        <v>464</v>
      </c>
      <c r="J422" s="15">
        <f t="array" ref="J422">INDEX(WarehouseData!$E$2:$E$505, MATCH(1, (WarehouseData!$A$2:$A$505=A422) * (WarehouseData!$B$2:$B$505=C422), 0))</f>
        <v>390</v>
      </c>
      <c r="K422" s="16">
        <f t="shared" si="2"/>
        <v>0.004631314214</v>
      </c>
      <c r="L422" s="16">
        <f t="shared" si="3"/>
        <v>0.004652863085</v>
      </c>
    </row>
    <row r="423" ht="14.25" customHeight="1">
      <c r="A423" s="17">
        <v>43979.0</v>
      </c>
      <c r="B423" s="11">
        <f t="shared" si="1"/>
        <v>22</v>
      </c>
      <c r="C423" s="18" t="s">
        <v>12</v>
      </c>
      <c r="D423" s="19">
        <v>30982.5</v>
      </c>
      <c r="E423" s="19">
        <v>2827773.0</v>
      </c>
      <c r="F423" s="19">
        <v>2232253.034</v>
      </c>
      <c r="G423" s="20">
        <v>343211.5426230769</v>
      </c>
      <c r="H423" s="15">
        <f t="array" ref="H423">INDEX(WarehouseData!$C$2:$C$505, MATCH(1, (WarehouseData!$A$2:$A$505=A423) * (WarehouseData!$B$2:$B$505=C423), 0))</f>
        <v>20</v>
      </c>
      <c r="I423" s="15">
        <f t="array" ref="I423">INDEX(WarehouseData!$D$2:$D$505, MATCH(1, (WarehouseData!$A$2:$A$505=A423) * (WarehouseData!$B$2:$B$505=C423), 0))</f>
        <v>1886</v>
      </c>
      <c r="J423" s="15">
        <f t="array" ref="J423">INDEX(WarehouseData!$E$2:$E$505, MATCH(1, (WarehouseData!$A$2:$A$505=A423) * (WarehouseData!$B$2:$B$505=C423), 0))</f>
        <v>1736</v>
      </c>
      <c r="K423" s="16">
        <f t="shared" si="2"/>
        <v>0.2105968075</v>
      </c>
      <c r="L423" s="16">
        <f t="shared" si="3"/>
        <v>0.2667797767</v>
      </c>
    </row>
    <row r="424" ht="14.25" customHeight="1">
      <c r="A424" s="10">
        <v>43979.0</v>
      </c>
      <c r="B424" s="11">
        <f t="shared" si="1"/>
        <v>22</v>
      </c>
      <c r="C424" s="12" t="s">
        <v>13</v>
      </c>
      <c r="D424" s="13">
        <v>78141.0</v>
      </c>
      <c r="E424" s="13">
        <v>6641569.5</v>
      </c>
      <c r="F424" s="13">
        <v>5084073.516</v>
      </c>
      <c r="G424" s="14">
        <v>142499.01538461537</v>
      </c>
      <c r="H424" s="15">
        <f t="array" ref="H424">INDEX(WarehouseData!$C$2:$C$505, MATCH(1, (WarehouseData!$A$2:$A$505=A424) * (WarehouseData!$B$2:$B$505=C424), 0))</f>
        <v>31</v>
      </c>
      <c r="I424" s="15">
        <f t="array" ref="I424">INDEX(WarehouseData!$D$2:$D$505, MATCH(1, (WarehouseData!$A$2:$A$505=A424) * (WarehouseData!$B$2:$B$505=C424), 0))</f>
        <v>5355</v>
      </c>
      <c r="J424" s="15">
        <f t="array" ref="J424">INDEX(WarehouseData!$E$2:$E$505, MATCH(1, (WarehouseData!$A$2:$A$505=A424) * (WarehouseData!$B$2:$B$505=C424), 0))</f>
        <v>4969</v>
      </c>
      <c r="K424" s="16">
        <f t="shared" si="2"/>
        <v>0.2345072176</v>
      </c>
      <c r="L424" s="16">
        <f t="shared" si="3"/>
        <v>0.3063480453</v>
      </c>
    </row>
    <row r="425" ht="14.25" customHeight="1">
      <c r="A425" s="17">
        <v>43979.0</v>
      </c>
      <c r="B425" s="11">
        <f t="shared" si="1"/>
        <v>22</v>
      </c>
      <c r="C425" s="18" t="s">
        <v>14</v>
      </c>
      <c r="D425" s="19">
        <v>13038.0</v>
      </c>
      <c r="E425" s="19">
        <v>1114552.5</v>
      </c>
      <c r="F425" s="19">
        <v>939269.567</v>
      </c>
      <c r="G425" s="20">
        <v>74269.06047692307</v>
      </c>
      <c r="H425" s="15">
        <f t="array" ref="H425">INDEX(WarehouseData!$C$2:$C$505, MATCH(1, (WarehouseData!$A$2:$A$505=A425) * (WarehouseData!$B$2:$B$505=C425), 0))</f>
        <v>10</v>
      </c>
      <c r="I425" s="15">
        <f t="array" ref="I425">INDEX(WarehouseData!$D$2:$D$505, MATCH(1, (WarehouseData!$A$2:$A$505=A425) * (WarehouseData!$B$2:$B$505=C425), 0))</f>
        <v>791</v>
      </c>
      <c r="J425" s="15">
        <f t="array" ref="J425">INDEX(WarehouseData!$E$2:$E$505, MATCH(1, (WarehouseData!$A$2:$A$505=A425) * (WarehouseData!$B$2:$B$505=C425), 0))</f>
        <v>697</v>
      </c>
      <c r="K425" s="16">
        <f t="shared" si="2"/>
        <v>0.1572675428</v>
      </c>
      <c r="L425" s="16">
        <f t="shared" si="3"/>
        <v>0.1866162166</v>
      </c>
    </row>
    <row r="426" ht="14.25" customHeight="1">
      <c r="A426" s="10">
        <v>43979.0</v>
      </c>
      <c r="B426" s="11">
        <f t="shared" si="1"/>
        <v>22</v>
      </c>
      <c r="C426" s="12" t="s">
        <v>15</v>
      </c>
      <c r="D426" s="13">
        <v>31974.0</v>
      </c>
      <c r="E426" s="13">
        <v>3004213.5</v>
      </c>
      <c r="F426" s="13">
        <v>2389834.3129999996</v>
      </c>
      <c r="G426" s="14">
        <v>174780.66518461538</v>
      </c>
      <c r="H426" s="15">
        <f t="array" ref="H426">INDEX(WarehouseData!$C$2:$C$505, MATCH(1, (WarehouseData!$A$2:$A$505=A426) * (WarehouseData!$B$2:$B$505=C426), 0))</f>
        <v>20</v>
      </c>
      <c r="I426" s="15">
        <f t="array" ref="I426">INDEX(WarehouseData!$D$2:$D$505, MATCH(1, (WarehouseData!$A$2:$A$505=A426) * (WarehouseData!$B$2:$B$505=C426), 0))</f>
        <v>2088</v>
      </c>
      <c r="J426" s="15">
        <f t="array" ref="J426">INDEX(WarehouseData!$E$2:$E$505, MATCH(1, (WarehouseData!$A$2:$A$505=A426) * (WarehouseData!$B$2:$B$505=C426), 0))</f>
        <v>1848</v>
      </c>
      <c r="K426" s="16">
        <f t="shared" si="2"/>
        <v>0.2045058339</v>
      </c>
      <c r="L426" s="16">
        <f t="shared" si="3"/>
        <v>0.2570802435</v>
      </c>
    </row>
    <row r="427" ht="14.25" customHeight="1">
      <c r="A427" s="17">
        <v>43979.0</v>
      </c>
      <c r="B427" s="11">
        <f t="shared" si="1"/>
        <v>22</v>
      </c>
      <c r="C427" s="18" t="s">
        <v>16</v>
      </c>
      <c r="D427" s="19">
        <v>278491.5</v>
      </c>
      <c r="E427" s="19">
        <v>2.815100475E7</v>
      </c>
      <c r="F427" s="19">
        <v>2.0806418796E7</v>
      </c>
      <c r="G427" s="20">
        <v>591565.3538461538</v>
      </c>
      <c r="H427" s="15">
        <f t="array" ref="H427">INDEX(WarehouseData!$C$2:$C$505, MATCH(1, (WarehouseData!$A$2:$A$505=A427) * (WarehouseData!$B$2:$B$505=C427), 0))</f>
        <v>129</v>
      </c>
      <c r="I427" s="15">
        <f t="array" ref="I427">INDEX(WarehouseData!$D$2:$D$505, MATCH(1, (WarehouseData!$A$2:$A$505=A427) * (WarehouseData!$B$2:$B$505=C427), 0))</f>
        <v>16453</v>
      </c>
      <c r="J427" s="15">
        <f t="array" ref="J427">INDEX(WarehouseData!$E$2:$E$505, MATCH(1, (WarehouseData!$A$2:$A$505=A427) * (WarehouseData!$B$2:$B$505=C427), 0))</f>
        <v>15289</v>
      </c>
      <c r="K427" s="16">
        <f t="shared" si="2"/>
        <v>0.2608996027</v>
      </c>
      <c r="L427" s="16">
        <f t="shared" si="3"/>
        <v>0.3529961608</v>
      </c>
    </row>
    <row r="428" ht="14.25" customHeight="1">
      <c r="A428" s="10">
        <v>43979.0</v>
      </c>
      <c r="B428" s="11">
        <f t="shared" si="1"/>
        <v>22</v>
      </c>
      <c r="C428" s="12" t="s">
        <v>17</v>
      </c>
      <c r="D428" s="13">
        <v>364638.0</v>
      </c>
      <c r="E428" s="13">
        <v>3.79476885E7</v>
      </c>
      <c r="F428" s="13">
        <v>2.7829971363E7</v>
      </c>
      <c r="G428" s="14">
        <v>628647.3307692307</v>
      </c>
      <c r="H428" s="15">
        <f t="array" ref="H428">INDEX(WarehouseData!$C$2:$C$505, MATCH(1, (WarehouseData!$A$2:$A$505=A428) * (WarehouseData!$B$2:$B$505=C428), 0))</f>
        <v>124</v>
      </c>
      <c r="I428" s="15">
        <f t="array" ref="I428">INDEX(WarehouseData!$D$2:$D$505, MATCH(1, (WarehouseData!$A$2:$A$505=A428) * (WarehouseData!$B$2:$B$505=C428), 0))</f>
        <v>20868</v>
      </c>
      <c r="J428" s="15">
        <f t="array" ref="J428">INDEX(WarehouseData!$E$2:$E$505, MATCH(1, (WarehouseData!$A$2:$A$505=A428) * (WarehouseData!$B$2:$B$505=C428), 0))</f>
        <v>19342</v>
      </c>
      <c r="K428" s="16">
        <f t="shared" si="2"/>
        <v>0.2666227519</v>
      </c>
      <c r="L428" s="16">
        <f t="shared" si="3"/>
        <v>0.3635547089</v>
      </c>
    </row>
    <row r="429" ht="14.25" customHeight="1">
      <c r="A429" s="17">
        <v>43979.0</v>
      </c>
      <c r="B429" s="11">
        <f t="shared" si="1"/>
        <v>22</v>
      </c>
      <c r="C429" s="18" t="s">
        <v>18</v>
      </c>
      <c r="D429" s="19">
        <v>69945.0</v>
      </c>
      <c r="E429" s="19">
        <v>6101931.0</v>
      </c>
      <c r="F429" s="19">
        <v>4743581.977999999</v>
      </c>
      <c r="G429" s="20">
        <v>226018.5524384615</v>
      </c>
      <c r="H429" s="15">
        <f t="array" ref="H429">INDEX(WarehouseData!$C$2:$C$505, MATCH(1, (WarehouseData!$A$2:$A$505=A429) * (WarehouseData!$B$2:$B$505=C429), 0))</f>
        <v>37</v>
      </c>
      <c r="I429" s="15">
        <f t="array" ref="I429">INDEX(WarehouseData!$D$2:$D$505, MATCH(1, (WarehouseData!$A$2:$A$505=A429) * (WarehouseData!$B$2:$B$505=C429), 0))</f>
        <v>4840</v>
      </c>
      <c r="J429" s="15">
        <f t="array" ref="J429">INDEX(WarehouseData!$E$2:$E$505, MATCH(1, (WarehouseData!$A$2:$A$505=A429) * (WarehouseData!$B$2:$B$505=C429), 0))</f>
        <v>4475</v>
      </c>
      <c r="K429" s="16">
        <f t="shared" si="2"/>
        <v>0.2226096988</v>
      </c>
      <c r="L429" s="16">
        <f t="shared" si="3"/>
        <v>0.2863551275</v>
      </c>
    </row>
    <row r="430" ht="14.25" customHeight="1">
      <c r="A430" s="10">
        <v>43979.0</v>
      </c>
      <c r="B430" s="11">
        <f t="shared" si="1"/>
        <v>22</v>
      </c>
      <c r="C430" s="12" t="s">
        <v>19</v>
      </c>
      <c r="D430" s="13">
        <v>41442.0</v>
      </c>
      <c r="E430" s="13">
        <v>3893680.5</v>
      </c>
      <c r="F430" s="13">
        <v>3004872.349</v>
      </c>
      <c r="G430" s="14">
        <v>190911.88401538462</v>
      </c>
      <c r="H430" s="15">
        <f t="array" ref="H430">INDEX(WarehouseData!$C$2:$C$505, MATCH(1, (WarehouseData!$A$2:$A$505=A430) * (WarehouseData!$B$2:$B$505=C430), 0))</f>
        <v>22</v>
      </c>
      <c r="I430" s="15">
        <f t="array" ref="I430">INDEX(WarehouseData!$D$2:$D$505, MATCH(1, (WarehouseData!$A$2:$A$505=A430) * (WarehouseData!$B$2:$B$505=C430), 0))</f>
        <v>2454</v>
      </c>
      <c r="J430" s="15">
        <f t="array" ref="J430">INDEX(WarehouseData!$E$2:$E$505, MATCH(1, (WarehouseData!$A$2:$A$505=A430) * (WarehouseData!$B$2:$B$505=C430), 0))</f>
        <v>2239</v>
      </c>
      <c r="K430" s="16">
        <f t="shared" si="2"/>
        <v>0.2282694101</v>
      </c>
      <c r="L430" s="16">
        <f t="shared" si="3"/>
        <v>0.2957889879</v>
      </c>
    </row>
    <row r="431" ht="14.25" customHeight="1">
      <c r="A431" s="17">
        <v>43979.0</v>
      </c>
      <c r="B431" s="11">
        <f t="shared" si="1"/>
        <v>22</v>
      </c>
      <c r="C431" s="18" t="s">
        <v>20</v>
      </c>
      <c r="D431" s="19">
        <v>16500.0</v>
      </c>
      <c r="E431" s="19">
        <v>1487928.0</v>
      </c>
      <c r="F431" s="19">
        <v>1187884.8939999999</v>
      </c>
      <c r="G431" s="20">
        <v>279400.0153846154</v>
      </c>
      <c r="H431" s="15">
        <f t="array" ref="H431">INDEX(WarehouseData!$C$2:$C$505, MATCH(1, (WarehouseData!$A$2:$A$505=A431) * (WarehouseData!$B$2:$B$505=C431), 0))</f>
        <v>17</v>
      </c>
      <c r="I431" s="15">
        <f t="array" ref="I431">INDEX(WarehouseData!$D$2:$D$505, MATCH(1, (WarehouseData!$A$2:$A$505=A431) * (WarehouseData!$B$2:$B$505=C431), 0))</f>
        <v>1097</v>
      </c>
      <c r="J431" s="15">
        <f t="array" ref="J431">INDEX(WarehouseData!$E$2:$E$505, MATCH(1, (WarehouseData!$A$2:$A$505=A431) * (WarehouseData!$B$2:$B$505=C431), 0))</f>
        <v>968</v>
      </c>
      <c r="K431" s="16">
        <f t="shared" si="2"/>
        <v>0.2016516296</v>
      </c>
      <c r="L431" s="16">
        <f t="shared" si="3"/>
        <v>0.2525860102</v>
      </c>
    </row>
    <row r="432" ht="14.25" customHeight="1">
      <c r="A432" s="10">
        <v>43979.0</v>
      </c>
      <c r="B432" s="11">
        <f t="shared" si="1"/>
        <v>22</v>
      </c>
      <c r="C432" s="12" t="s">
        <v>25</v>
      </c>
      <c r="D432" s="13">
        <v>13864.5</v>
      </c>
      <c r="E432" s="13">
        <v>1239747.0</v>
      </c>
      <c r="F432" s="13">
        <v>995597.5199999999</v>
      </c>
      <c r="G432" s="14">
        <v>216733.44615384613</v>
      </c>
      <c r="H432" s="15">
        <f t="array" ref="H432">INDEX(WarehouseData!$C$2:$C$505, MATCH(1, (WarehouseData!$A$2:$A$505=A432) * (WarehouseData!$B$2:$B$505=C432), 0))</f>
        <v>16</v>
      </c>
      <c r="I432" s="15">
        <f t="array" ref="I432">INDEX(WarehouseData!$D$2:$D$505, MATCH(1, (WarehouseData!$A$2:$A$505=A432) * (WarehouseData!$B$2:$B$505=C432), 0))</f>
        <v>876</v>
      </c>
      <c r="J432" s="15">
        <f t="array" ref="J432">INDEX(WarehouseData!$E$2:$E$505, MATCH(1, (WarehouseData!$A$2:$A$505=A432) * (WarehouseData!$B$2:$B$505=C432), 0))</f>
        <v>762</v>
      </c>
      <c r="K432" s="16">
        <f t="shared" si="2"/>
        <v>0.196934923</v>
      </c>
      <c r="L432" s="16">
        <f t="shared" si="3"/>
        <v>0.2452290962</v>
      </c>
    </row>
    <row r="433" ht="14.25" customHeight="1">
      <c r="A433" s="17">
        <v>43979.0</v>
      </c>
      <c r="B433" s="11">
        <f t="shared" si="1"/>
        <v>22</v>
      </c>
      <c r="C433" s="18" t="s">
        <v>21</v>
      </c>
      <c r="D433" s="19">
        <v>28197.0</v>
      </c>
      <c r="E433" s="19">
        <v>2559211.5</v>
      </c>
      <c r="F433" s="19">
        <v>2038847.009</v>
      </c>
      <c r="G433" s="20">
        <v>74270.53076923077</v>
      </c>
      <c r="H433" s="15">
        <f t="array" ref="H433">INDEX(WarehouseData!$C$2:$C$505, MATCH(1, (WarehouseData!$A$2:$A$505=A433) * (WarehouseData!$B$2:$B$505=C433), 0))</f>
        <v>20</v>
      </c>
      <c r="I433" s="15">
        <f t="array" ref="I433">INDEX(WarehouseData!$D$2:$D$505, MATCH(1, (WarehouseData!$A$2:$A$505=A433) * (WarehouseData!$B$2:$B$505=C433), 0))</f>
        <v>1875</v>
      </c>
      <c r="J433" s="15">
        <f t="array" ref="J433">INDEX(WarehouseData!$E$2:$E$505, MATCH(1, (WarehouseData!$A$2:$A$505=A433) * (WarehouseData!$B$2:$B$505=C433), 0))</f>
        <v>1701</v>
      </c>
      <c r="K433" s="16">
        <f t="shared" si="2"/>
        <v>0.2033300065</v>
      </c>
      <c r="L433" s="16">
        <f t="shared" si="3"/>
        <v>0.2552248838</v>
      </c>
    </row>
    <row r="434" ht="14.25" customHeight="1">
      <c r="A434" s="10">
        <v>43979.0</v>
      </c>
      <c r="B434" s="11">
        <f t="shared" si="1"/>
        <v>22</v>
      </c>
      <c r="C434" s="12" t="s">
        <v>22</v>
      </c>
      <c r="D434" s="13">
        <v>199753.5</v>
      </c>
      <c r="E434" s="13">
        <v>2.05357335E7</v>
      </c>
      <c r="F434" s="13">
        <v>1.5173462744E7</v>
      </c>
      <c r="G434" s="14">
        <v>257491.36923076925</v>
      </c>
      <c r="H434" s="15">
        <f t="array" ref="H434">INDEX(WarehouseData!$C$2:$C$505, MATCH(1, (WarehouseData!$A$2:$A$505=A434) * (WarehouseData!$B$2:$B$505=C434), 0))</f>
        <v>60</v>
      </c>
      <c r="I434" s="15">
        <f t="array" ref="I434">INDEX(WarehouseData!$D$2:$D$505, MATCH(1, (WarehouseData!$A$2:$A$505=A434) * (WarehouseData!$B$2:$B$505=C434), 0))</f>
        <v>12854</v>
      </c>
      <c r="J434" s="15">
        <f t="array" ref="J434">INDEX(WarehouseData!$E$2:$E$505, MATCH(1, (WarehouseData!$A$2:$A$505=A434) * (WarehouseData!$B$2:$B$505=C434), 0))</f>
        <v>11954</v>
      </c>
      <c r="K434" s="16">
        <f t="shared" si="2"/>
        <v>0.2611190273</v>
      </c>
      <c r="L434" s="16">
        <f t="shared" si="3"/>
        <v>0.3533979584</v>
      </c>
    </row>
    <row r="435" ht="14.25" customHeight="1">
      <c r="A435" s="17">
        <v>43979.0</v>
      </c>
      <c r="B435" s="11">
        <f t="shared" si="1"/>
        <v>22</v>
      </c>
      <c r="C435" s="18" t="s">
        <v>23</v>
      </c>
      <c r="D435" s="19">
        <v>191641.5</v>
      </c>
      <c r="E435" s="19">
        <v>1.95490365E7</v>
      </c>
      <c r="F435" s="19">
        <v>1.448116423E7</v>
      </c>
      <c r="G435" s="20">
        <v>266079.27846153843</v>
      </c>
      <c r="H435" s="15">
        <f t="array" ref="H435">INDEX(WarehouseData!$C$2:$C$505, MATCH(1, (WarehouseData!$A$2:$A$505=A435) * (WarehouseData!$B$2:$B$505=C435), 0))</f>
        <v>54</v>
      </c>
      <c r="I435" s="15">
        <f t="array" ref="I435">INDEX(WarehouseData!$D$2:$D$505, MATCH(1, (WarehouseData!$A$2:$A$505=A435) * (WarehouseData!$B$2:$B$505=C435), 0))</f>
        <v>12409</v>
      </c>
      <c r="J435" s="15">
        <f t="array" ref="J435">INDEX(WarehouseData!$E$2:$E$505, MATCH(1, (WarehouseData!$A$2:$A$505=A435) * (WarehouseData!$B$2:$B$505=C435), 0))</f>
        <v>11582</v>
      </c>
      <c r="K435" s="16">
        <f t="shared" si="2"/>
        <v>0.2592389794</v>
      </c>
      <c r="L435" s="16">
        <f t="shared" si="3"/>
        <v>0.3499630409</v>
      </c>
    </row>
    <row r="436" ht="14.25" customHeight="1">
      <c r="A436" s="21">
        <v>43979.0</v>
      </c>
      <c r="B436" s="11">
        <f t="shared" si="1"/>
        <v>22</v>
      </c>
      <c r="C436" s="22" t="s">
        <v>26</v>
      </c>
      <c r="D436" s="23">
        <v>8428.5</v>
      </c>
      <c r="E436" s="23">
        <v>694669.5</v>
      </c>
      <c r="F436" s="23">
        <v>594994.696</v>
      </c>
      <c r="G436" s="24">
        <v>42699.38461538461</v>
      </c>
      <c r="H436" s="15">
        <f t="array" ref="H436">INDEX(WarehouseData!$C$2:$C$505, MATCH(1, (WarehouseData!$A$2:$A$505=A436) * (WarehouseData!$B$2:$B$505=C436), 0))</f>
        <v>7</v>
      </c>
      <c r="I436" s="15">
        <f t="array" ref="I436">INDEX(WarehouseData!$D$2:$D$505, MATCH(1, (WarehouseData!$A$2:$A$505=A436) * (WarehouseData!$B$2:$B$505=C436), 0))</f>
        <v>420</v>
      </c>
      <c r="J436" s="15">
        <f t="array" ref="J436">INDEX(WarehouseData!$E$2:$E$505, MATCH(1, (WarehouseData!$A$2:$A$505=A436) * (WarehouseData!$B$2:$B$505=C436), 0))</f>
        <v>347</v>
      </c>
      <c r="K436" s="16">
        <f t="shared" si="2"/>
        <v>0.1434852171</v>
      </c>
      <c r="L436" s="16">
        <f t="shared" si="3"/>
        <v>0.1675221723</v>
      </c>
    </row>
    <row r="437" ht="14.25" customHeight="1">
      <c r="A437" s="17">
        <v>43979.0</v>
      </c>
      <c r="B437" s="11">
        <f t="shared" si="1"/>
        <v>22</v>
      </c>
      <c r="C437" s="18" t="s">
        <v>24</v>
      </c>
      <c r="D437" s="19">
        <v>15678.0</v>
      </c>
      <c r="E437" s="19">
        <v>1387443.0</v>
      </c>
      <c r="F437" s="19">
        <v>1121336.507</v>
      </c>
      <c r="G437" s="20">
        <v>101620.2923076923</v>
      </c>
      <c r="H437" s="15">
        <f t="array" ref="H437">INDEX(WarehouseData!$C$2:$C$505, MATCH(1, (WarehouseData!$A$2:$A$505=A437) * (WarehouseData!$B$2:$B$505=C437), 0))</f>
        <v>18</v>
      </c>
      <c r="I437" s="15">
        <f t="array" ref="I437">INDEX(WarehouseData!$D$2:$D$505, MATCH(1, (WarehouseData!$A$2:$A$505=A437) * (WarehouseData!$B$2:$B$505=C437), 0))</f>
        <v>1020</v>
      </c>
      <c r="J437" s="15">
        <f t="array" ref="J437">INDEX(WarehouseData!$E$2:$E$505, MATCH(1, (WarehouseData!$A$2:$A$505=A437) * (WarehouseData!$B$2:$B$505=C437), 0))</f>
        <v>911</v>
      </c>
      <c r="K437" s="16">
        <f t="shared" si="2"/>
        <v>0.1917963426</v>
      </c>
      <c r="L437" s="16">
        <f t="shared" si="3"/>
        <v>0.2373118964</v>
      </c>
    </row>
    <row r="438" ht="14.25" customHeight="1">
      <c r="A438" s="10">
        <v>43980.0</v>
      </c>
      <c r="B438" s="11">
        <f t="shared" si="1"/>
        <v>22</v>
      </c>
      <c r="C438" s="12" t="s">
        <v>27</v>
      </c>
      <c r="D438" s="13">
        <v>8350.5</v>
      </c>
      <c r="E438" s="13">
        <v>651237.0</v>
      </c>
      <c r="F438" s="13">
        <v>601485.126</v>
      </c>
      <c r="G438" s="14">
        <v>83014.63505384616</v>
      </c>
      <c r="H438" s="15">
        <f t="array" ref="H438">INDEX(WarehouseData!$C$2:$C$505, MATCH(1, (WarehouseData!$A$2:$A$505=A438) * (WarehouseData!$B$2:$B$505=C438), 0))</f>
        <v>15</v>
      </c>
      <c r="I438" s="15">
        <f t="array" ref="I438">INDEX(WarehouseData!$D$2:$D$505, MATCH(1, (WarehouseData!$A$2:$A$505=A438) * (WarehouseData!$B$2:$B$505=C438), 0))</f>
        <v>400</v>
      </c>
      <c r="J438" s="15">
        <f t="array" ref="J438">INDEX(WarehouseData!$E$2:$E$505, MATCH(1, (WarehouseData!$A$2:$A$505=A438) * (WarehouseData!$B$2:$B$505=C438), 0))</f>
        <v>329</v>
      </c>
      <c r="K438" s="16">
        <f t="shared" si="2"/>
        <v>0.07639595723</v>
      </c>
      <c r="L438" s="16">
        <f t="shared" si="3"/>
        <v>0.08271505287</v>
      </c>
    </row>
    <row r="439" ht="14.25" customHeight="1">
      <c r="A439" s="17">
        <v>43980.0</v>
      </c>
      <c r="B439" s="11">
        <f t="shared" si="1"/>
        <v>22</v>
      </c>
      <c r="C439" s="18" t="s">
        <v>12</v>
      </c>
      <c r="D439" s="19">
        <v>35431.5</v>
      </c>
      <c r="E439" s="19">
        <v>3193167.0</v>
      </c>
      <c r="F439" s="19">
        <v>2545757.0549999997</v>
      </c>
      <c r="G439" s="20">
        <v>202281.06923076924</v>
      </c>
      <c r="H439" s="15">
        <f t="array" ref="H439">INDEX(WarehouseData!$C$2:$C$505, MATCH(1, (WarehouseData!$A$2:$A$505=A439) * (WarehouseData!$B$2:$B$505=C439), 0))</f>
        <v>20</v>
      </c>
      <c r="I439" s="15">
        <f t="array" ref="I439">INDEX(WarehouseData!$D$2:$D$505, MATCH(1, (WarehouseData!$A$2:$A$505=A439) * (WarehouseData!$B$2:$B$505=C439), 0))</f>
        <v>2111</v>
      </c>
      <c r="J439" s="15">
        <f t="array" ref="J439">INDEX(WarehouseData!$E$2:$E$505, MATCH(1, (WarehouseData!$A$2:$A$505=A439) * (WarehouseData!$B$2:$B$505=C439), 0))</f>
        <v>1917</v>
      </c>
      <c r="K439" s="16">
        <f t="shared" si="2"/>
        <v>0.2027485393</v>
      </c>
      <c r="L439" s="16">
        <f t="shared" si="3"/>
        <v>0.2543093983</v>
      </c>
    </row>
    <row r="440" ht="14.25" customHeight="1">
      <c r="A440" s="10">
        <v>43980.0</v>
      </c>
      <c r="B440" s="11">
        <f t="shared" si="1"/>
        <v>22</v>
      </c>
      <c r="C440" s="12" t="s">
        <v>13</v>
      </c>
      <c r="D440" s="13">
        <v>87552.0</v>
      </c>
      <c r="E440" s="13">
        <v>7387116.0</v>
      </c>
      <c r="F440" s="13">
        <v>5815890.3319999995</v>
      </c>
      <c r="G440" s="14">
        <v>161811.8923076923</v>
      </c>
      <c r="H440" s="15">
        <f t="array" ref="H440">INDEX(WarehouseData!$C$2:$C$505, MATCH(1, (WarehouseData!$A$2:$A$505=A440) * (WarehouseData!$B$2:$B$505=C440), 0))</f>
        <v>31</v>
      </c>
      <c r="I440" s="15">
        <f t="array" ref="I440">INDEX(WarehouseData!$D$2:$D$505, MATCH(1, (WarehouseData!$A$2:$A$505=A440) * (WarehouseData!$B$2:$B$505=C440), 0))</f>
        <v>5751</v>
      </c>
      <c r="J440" s="15">
        <f t="array" ref="J440">INDEX(WarehouseData!$E$2:$E$505, MATCH(1, (WarehouseData!$A$2:$A$505=A440) * (WarehouseData!$B$2:$B$505=C440), 0))</f>
        <v>5319</v>
      </c>
      <c r="K440" s="16">
        <f t="shared" si="2"/>
        <v>0.2126981176</v>
      </c>
      <c r="L440" s="16">
        <f t="shared" si="3"/>
        <v>0.2701608143</v>
      </c>
    </row>
    <row r="441" ht="14.25" customHeight="1">
      <c r="A441" s="25">
        <v>43980.0</v>
      </c>
      <c r="B441" s="11">
        <f t="shared" si="1"/>
        <v>22</v>
      </c>
      <c r="C441" s="26" t="s">
        <v>14</v>
      </c>
      <c r="D441" s="27">
        <v>14823.0</v>
      </c>
      <c r="E441" s="27">
        <v>1273464.0</v>
      </c>
      <c r="F441" s="27">
        <v>1068326.937</v>
      </c>
      <c r="G441" s="28">
        <v>76299.02338461539</v>
      </c>
      <c r="H441" s="15">
        <f t="array" ref="H441">INDEX(WarehouseData!$C$2:$C$505, MATCH(1, (WarehouseData!$A$2:$A$505=A441) * (WarehouseData!$B$2:$B$505=C441), 0))</f>
        <v>10</v>
      </c>
      <c r="I441" s="15">
        <f t="array" ref="I441">INDEX(WarehouseData!$D$2:$D$505, MATCH(1, (WarehouseData!$A$2:$A$505=A441) * (WarehouseData!$B$2:$B$505=C441), 0))</f>
        <v>873</v>
      </c>
      <c r="J441" s="15">
        <f t="array" ref="J441">INDEX(WarehouseData!$E$2:$E$505, MATCH(1, (WarehouseData!$A$2:$A$505=A441) * (WarehouseData!$B$2:$B$505=C441), 0))</f>
        <v>770</v>
      </c>
      <c r="K441" s="16">
        <f t="shared" si="2"/>
        <v>0.1610858752</v>
      </c>
      <c r="L441" s="16">
        <f t="shared" si="3"/>
        <v>0.1920171213</v>
      </c>
    </row>
    <row r="442" ht="14.25" customHeight="1">
      <c r="A442" s="10">
        <v>43980.0</v>
      </c>
      <c r="B442" s="11">
        <f t="shared" si="1"/>
        <v>22</v>
      </c>
      <c r="C442" s="12" t="s">
        <v>15</v>
      </c>
      <c r="D442" s="13">
        <v>35346.0</v>
      </c>
      <c r="E442" s="13">
        <v>3258054.0</v>
      </c>
      <c r="F442" s="13">
        <v>2595610.66</v>
      </c>
      <c r="G442" s="14">
        <v>195198.78461538462</v>
      </c>
      <c r="H442" s="15">
        <f t="array" ref="H442">INDEX(WarehouseData!$C$2:$C$505, MATCH(1, (WarehouseData!$A$2:$A$505=A442) * (WarehouseData!$B$2:$B$505=C442), 0))</f>
        <v>20</v>
      </c>
      <c r="I442" s="15">
        <f t="array" ref="I442">INDEX(WarehouseData!$D$2:$D$505, MATCH(1, (WarehouseData!$A$2:$A$505=A442) * (WarehouseData!$B$2:$B$505=C442), 0))</f>
        <v>2249</v>
      </c>
      <c r="J442" s="15">
        <f t="array" ref="J442">INDEX(WarehouseData!$E$2:$E$505, MATCH(1, (WarehouseData!$A$2:$A$505=A442) * (WarehouseData!$B$2:$B$505=C442), 0))</f>
        <v>2000</v>
      </c>
      <c r="K442" s="16">
        <f t="shared" si="2"/>
        <v>0.2033248497</v>
      </c>
      <c r="L442" s="16">
        <f t="shared" si="3"/>
        <v>0.2552167589</v>
      </c>
    </row>
    <row r="443" ht="14.25" customHeight="1">
      <c r="A443" s="25">
        <v>43980.0</v>
      </c>
      <c r="B443" s="11">
        <f t="shared" si="1"/>
        <v>22</v>
      </c>
      <c r="C443" s="26" t="s">
        <v>16</v>
      </c>
      <c r="D443" s="27">
        <v>422965.5</v>
      </c>
      <c r="E443" s="27">
        <v>4.1767140105000004E7</v>
      </c>
      <c r="F443" s="27">
        <v>3.2361318847E7</v>
      </c>
      <c r="G443" s="28">
        <v>525087.9153846154</v>
      </c>
      <c r="H443" s="15">
        <f t="array" ref="H443">INDEX(WarehouseData!$C$2:$C$505, MATCH(1, (WarehouseData!$A$2:$A$505=A443) * (WarehouseData!$B$2:$B$505=C443), 0))</f>
        <v>129</v>
      </c>
      <c r="I443" s="15">
        <f t="array" ref="I443">INDEX(WarehouseData!$D$2:$D$505, MATCH(1, (WarehouseData!$A$2:$A$505=A443) * (WarehouseData!$B$2:$B$505=C443), 0))</f>
        <v>22403</v>
      </c>
      <c r="J443" s="15">
        <f t="array" ref="J443">INDEX(WarehouseData!$E$2:$E$505, MATCH(1, (WarehouseData!$A$2:$A$505=A443) * (WarehouseData!$B$2:$B$505=C443), 0))</f>
        <v>20676</v>
      </c>
      <c r="K443" s="16">
        <f t="shared" si="2"/>
        <v>0.2251966794</v>
      </c>
      <c r="L443" s="16">
        <f t="shared" si="3"/>
        <v>0.2906501216</v>
      </c>
    </row>
    <row r="444" ht="14.25" customHeight="1">
      <c r="A444" s="10">
        <v>43980.0</v>
      </c>
      <c r="B444" s="11">
        <f t="shared" si="1"/>
        <v>22</v>
      </c>
      <c r="C444" s="12" t="s">
        <v>17</v>
      </c>
      <c r="D444" s="13">
        <v>524481.0</v>
      </c>
      <c r="E444" s="13">
        <v>5.4172029E7</v>
      </c>
      <c r="F444" s="13">
        <v>4.1382275210999995E7</v>
      </c>
      <c r="G444" s="14">
        <v>512623.0388076923</v>
      </c>
      <c r="H444" s="15">
        <f t="array" ref="H444">INDEX(WarehouseData!$C$2:$C$505, MATCH(1, (WarehouseData!$A$2:$A$505=A444) * (WarehouseData!$B$2:$B$505=C444), 0))</f>
        <v>124</v>
      </c>
      <c r="I444" s="15">
        <f t="array" ref="I444">INDEX(WarehouseData!$D$2:$D$505, MATCH(1, (WarehouseData!$A$2:$A$505=A444) * (WarehouseData!$B$2:$B$505=C444), 0))</f>
        <v>25828</v>
      </c>
      <c r="J444" s="15">
        <f t="array" ref="J444">INDEX(WarehouseData!$E$2:$E$505, MATCH(1, (WarehouseData!$A$2:$A$505=A444) * (WarehouseData!$B$2:$B$505=C444), 0))</f>
        <v>23974</v>
      </c>
      <c r="K444" s="16">
        <f t="shared" si="2"/>
        <v>0.2360951588</v>
      </c>
      <c r="L444" s="16">
        <f t="shared" si="3"/>
        <v>0.3090635719</v>
      </c>
    </row>
    <row r="445" ht="14.25" customHeight="1">
      <c r="A445" s="25">
        <v>43980.0</v>
      </c>
      <c r="B445" s="11">
        <f t="shared" si="1"/>
        <v>22</v>
      </c>
      <c r="C445" s="26" t="s">
        <v>18</v>
      </c>
      <c r="D445" s="27">
        <v>84433.5</v>
      </c>
      <c r="E445" s="27">
        <v>7228395.0</v>
      </c>
      <c r="F445" s="27">
        <v>5795765.936</v>
      </c>
      <c r="G445" s="28">
        <v>264121.66047692305</v>
      </c>
      <c r="H445" s="15">
        <f t="array" ref="H445">INDEX(WarehouseData!$C$2:$C$505, MATCH(1, (WarehouseData!$A$2:$A$505=A445) * (WarehouseData!$B$2:$B$505=C445), 0))</f>
        <v>37</v>
      </c>
      <c r="I445" s="15">
        <f t="array" ref="I445">INDEX(WarehouseData!$D$2:$D$505, MATCH(1, (WarehouseData!$A$2:$A$505=A445) * (WarehouseData!$B$2:$B$505=C445), 0))</f>
        <v>5672</v>
      </c>
      <c r="J445" s="15">
        <f t="array" ref="J445">INDEX(WarehouseData!$E$2:$E$505, MATCH(1, (WarehouseData!$A$2:$A$505=A445) * (WarehouseData!$B$2:$B$505=C445), 0))</f>
        <v>5198</v>
      </c>
      <c r="K445" s="16">
        <f t="shared" si="2"/>
        <v>0.1981946288</v>
      </c>
      <c r="L445" s="16">
        <f t="shared" si="3"/>
        <v>0.2471854591</v>
      </c>
    </row>
    <row r="446" ht="14.25" customHeight="1">
      <c r="A446" s="10">
        <v>43980.0</v>
      </c>
      <c r="B446" s="11">
        <f t="shared" si="1"/>
        <v>22</v>
      </c>
      <c r="C446" s="12" t="s">
        <v>19</v>
      </c>
      <c r="D446" s="13">
        <v>44569.5</v>
      </c>
      <c r="E446" s="13">
        <v>4108596.0</v>
      </c>
      <c r="F446" s="13">
        <v>3229427.083</v>
      </c>
      <c r="G446" s="14">
        <v>121448.35925384614</v>
      </c>
      <c r="H446" s="15">
        <f t="array" ref="H446">INDEX(WarehouseData!$C$2:$C$505, MATCH(1, (WarehouseData!$A$2:$A$505=A446) * (WarehouseData!$B$2:$B$505=C446), 0))</f>
        <v>22</v>
      </c>
      <c r="I446" s="15">
        <f t="array" ref="I446">INDEX(WarehouseData!$D$2:$D$505, MATCH(1, (WarehouseData!$A$2:$A$505=A446) * (WarehouseData!$B$2:$B$505=C446), 0))</f>
        <v>2597</v>
      </c>
      <c r="J446" s="15">
        <f t="array" ref="J446">INDEX(WarehouseData!$E$2:$E$505, MATCH(1, (WarehouseData!$A$2:$A$505=A446) * (WarehouseData!$B$2:$B$505=C446), 0))</f>
        <v>2379</v>
      </c>
      <c r="K446" s="16">
        <f t="shared" si="2"/>
        <v>0.2139828099</v>
      </c>
      <c r="L446" s="16">
        <f t="shared" si="3"/>
        <v>0.2722368068</v>
      </c>
    </row>
    <row r="447" ht="14.25" customHeight="1">
      <c r="A447" s="25">
        <v>43980.0</v>
      </c>
      <c r="B447" s="11">
        <f t="shared" si="1"/>
        <v>22</v>
      </c>
      <c r="C447" s="26" t="s">
        <v>20</v>
      </c>
      <c r="D447" s="27">
        <v>19647.0</v>
      </c>
      <c r="E447" s="27">
        <v>1764669.0</v>
      </c>
      <c r="F447" s="27">
        <v>1409485.402</v>
      </c>
      <c r="G447" s="28">
        <v>182377.32307692306</v>
      </c>
      <c r="H447" s="15">
        <f t="array" ref="H447">INDEX(WarehouseData!$C$2:$C$505, MATCH(1, (WarehouseData!$A$2:$A$505=A447) * (WarehouseData!$B$2:$B$505=C447), 0))</f>
        <v>17</v>
      </c>
      <c r="I447" s="15">
        <f t="array" ref="I447">INDEX(WarehouseData!$D$2:$D$505, MATCH(1, (WarehouseData!$A$2:$A$505=A447) * (WarehouseData!$B$2:$B$505=C447), 0))</f>
        <v>1296</v>
      </c>
      <c r="J447" s="15">
        <f t="array" ref="J447">INDEX(WarehouseData!$E$2:$E$505, MATCH(1, (WarehouseData!$A$2:$A$505=A447) * (WarehouseData!$B$2:$B$505=C447), 0))</f>
        <v>1153</v>
      </c>
      <c r="K447" s="16">
        <f t="shared" si="2"/>
        <v>0.2012749122</v>
      </c>
      <c r="L447" s="16">
        <f t="shared" si="3"/>
        <v>0.25199523</v>
      </c>
    </row>
    <row r="448" ht="14.25" customHeight="1">
      <c r="A448" s="10">
        <v>43980.0</v>
      </c>
      <c r="B448" s="11">
        <f t="shared" si="1"/>
        <v>22</v>
      </c>
      <c r="C448" s="12" t="s">
        <v>25</v>
      </c>
      <c r="D448" s="13">
        <v>17052.0</v>
      </c>
      <c r="E448" s="13">
        <v>1549020.0</v>
      </c>
      <c r="F448" s="13">
        <v>1246591.997</v>
      </c>
      <c r="G448" s="14">
        <v>104864.4846153846</v>
      </c>
      <c r="H448" s="15">
        <f t="array" ref="H448">INDEX(WarehouseData!$C$2:$C$505, MATCH(1, (WarehouseData!$A$2:$A$505=A448) * (WarehouseData!$B$2:$B$505=C448), 0))</f>
        <v>16</v>
      </c>
      <c r="I448" s="15">
        <f t="array" ref="I448">INDEX(WarehouseData!$D$2:$D$505, MATCH(1, (WarehouseData!$A$2:$A$505=A448) * (WarehouseData!$B$2:$B$505=C448), 0))</f>
        <v>981</v>
      </c>
      <c r="J448" s="15">
        <f t="array" ref="J448">INDEX(WarehouseData!$E$2:$E$505, MATCH(1, (WarehouseData!$A$2:$A$505=A448) * (WarehouseData!$B$2:$B$505=C448), 0))</f>
        <v>859</v>
      </c>
      <c r="K448" s="16">
        <f t="shared" si="2"/>
        <v>0.1952382816</v>
      </c>
      <c r="L448" s="16">
        <f t="shared" si="3"/>
        <v>0.2426038381</v>
      </c>
    </row>
    <row r="449" ht="14.25" customHeight="1">
      <c r="A449" s="25">
        <v>43980.0</v>
      </c>
      <c r="B449" s="11">
        <f t="shared" si="1"/>
        <v>22</v>
      </c>
      <c r="C449" s="26" t="s">
        <v>21</v>
      </c>
      <c r="D449" s="27">
        <v>32782.5</v>
      </c>
      <c r="E449" s="27">
        <v>2854741.5</v>
      </c>
      <c r="F449" s="27">
        <v>2293738.957</v>
      </c>
      <c r="G449" s="28">
        <v>58400.7992</v>
      </c>
      <c r="H449" s="15">
        <f t="array" ref="H449">INDEX(WarehouseData!$C$2:$C$505, MATCH(1, (WarehouseData!$A$2:$A$505=A449) * (WarehouseData!$B$2:$B$505=C449), 0))</f>
        <v>20</v>
      </c>
      <c r="I449" s="15">
        <f t="array" ref="I449">INDEX(WarehouseData!$D$2:$D$505, MATCH(1, (WarehouseData!$A$2:$A$505=A449) * (WarehouseData!$B$2:$B$505=C449), 0))</f>
        <v>2064</v>
      </c>
      <c r="J449" s="15">
        <f t="array" ref="J449">INDEX(WarehouseData!$E$2:$E$505, MATCH(1, (WarehouseData!$A$2:$A$505=A449) * (WarehouseData!$B$2:$B$505=C449), 0))</f>
        <v>1896</v>
      </c>
      <c r="K449" s="16">
        <f t="shared" si="2"/>
        <v>0.1965160569</v>
      </c>
      <c r="L449" s="16">
        <f t="shared" si="3"/>
        <v>0.2445799428</v>
      </c>
    </row>
    <row r="450" ht="14.25" customHeight="1">
      <c r="A450" s="10">
        <v>43980.0</v>
      </c>
      <c r="B450" s="11">
        <f t="shared" si="1"/>
        <v>22</v>
      </c>
      <c r="C450" s="12" t="s">
        <v>22</v>
      </c>
      <c r="D450" s="13">
        <v>232102.5</v>
      </c>
      <c r="E450" s="13">
        <v>2.31204435E7</v>
      </c>
      <c r="F450" s="13">
        <v>1.7632080519E7</v>
      </c>
      <c r="G450" s="14">
        <v>331721.6692307692</v>
      </c>
      <c r="H450" s="15">
        <f t="array" ref="H450">INDEX(WarehouseData!$C$2:$C$505, MATCH(1, (WarehouseData!$A$2:$A$505=A450) * (WarehouseData!$B$2:$B$505=C450), 0))</f>
        <v>59</v>
      </c>
      <c r="I450" s="15">
        <f t="array" ref="I450">INDEX(WarehouseData!$D$2:$D$505, MATCH(1, (WarehouseData!$A$2:$A$505=A450) * (WarehouseData!$B$2:$B$505=C450), 0))</f>
        <v>14507</v>
      </c>
      <c r="J450" s="15">
        <f t="array" ref="J450">INDEX(WarehouseData!$E$2:$E$505, MATCH(1, (WarehouseData!$A$2:$A$505=A450) * (WarehouseData!$B$2:$B$505=C450), 0))</f>
        <v>13386</v>
      </c>
      <c r="K450" s="16">
        <f t="shared" si="2"/>
        <v>0.2373813885</v>
      </c>
      <c r="L450" s="16">
        <f t="shared" si="3"/>
        <v>0.3112714336</v>
      </c>
    </row>
    <row r="451" ht="14.25" customHeight="1">
      <c r="A451" s="25">
        <v>43980.0</v>
      </c>
      <c r="B451" s="11">
        <f t="shared" si="1"/>
        <v>22</v>
      </c>
      <c r="C451" s="26" t="s">
        <v>23</v>
      </c>
      <c r="D451" s="27">
        <v>226476.0</v>
      </c>
      <c r="E451" s="27">
        <v>2.24161515E7</v>
      </c>
      <c r="F451" s="27">
        <v>1.7175270221E7</v>
      </c>
      <c r="G451" s="28">
        <v>306548.18846153846</v>
      </c>
      <c r="H451" s="15">
        <f t="array" ref="H451">INDEX(WarehouseData!$C$2:$C$505, MATCH(1, (WarehouseData!$A$2:$A$505=A451) * (WarehouseData!$B$2:$B$505=C451), 0))</f>
        <v>54</v>
      </c>
      <c r="I451" s="15">
        <f t="array" ref="I451">INDEX(WarehouseData!$D$2:$D$505, MATCH(1, (WarehouseData!$A$2:$A$505=A451) * (WarehouseData!$B$2:$B$505=C451), 0))</f>
        <v>14031</v>
      </c>
      <c r="J451" s="15">
        <f t="array" ref="J451">INDEX(WarehouseData!$E$2:$E$505, MATCH(1, (WarehouseData!$A$2:$A$505=A451) * (WarehouseData!$B$2:$B$505=C451), 0))</f>
        <v>12943</v>
      </c>
      <c r="K451" s="16">
        <f t="shared" si="2"/>
        <v>0.2337993334</v>
      </c>
      <c r="L451" s="16">
        <f t="shared" si="3"/>
        <v>0.3051411251</v>
      </c>
    </row>
    <row r="452" ht="14.25" customHeight="1">
      <c r="A452" s="10">
        <v>43980.0</v>
      </c>
      <c r="B452" s="11">
        <f t="shared" si="1"/>
        <v>22</v>
      </c>
      <c r="C452" s="12" t="s">
        <v>26</v>
      </c>
      <c r="D452" s="13">
        <v>9927.0</v>
      </c>
      <c r="E452" s="13">
        <v>850840.5</v>
      </c>
      <c r="F452" s="13">
        <v>733232.389</v>
      </c>
      <c r="G452" s="14">
        <v>51066.35384615384</v>
      </c>
      <c r="H452" s="15">
        <f t="array" ref="H452">INDEX(WarehouseData!$C$2:$C$505, MATCH(1, (WarehouseData!$A$2:$A$505=A452) * (WarehouseData!$B$2:$B$505=C452), 0))</f>
        <v>7</v>
      </c>
      <c r="I452" s="15">
        <f t="array" ref="I452">INDEX(WarehouseData!$D$2:$D$505, MATCH(1, (WarehouseData!$A$2:$A$505=A452) * (WarehouseData!$B$2:$B$505=C452), 0))</f>
        <v>491</v>
      </c>
      <c r="J452" s="15">
        <f t="array" ref="J452">INDEX(WarehouseData!$E$2:$E$505, MATCH(1, (WarehouseData!$A$2:$A$505=A452) * (WarehouseData!$B$2:$B$505=C452), 0))</f>
        <v>411</v>
      </c>
      <c r="K452" s="16">
        <f t="shared" si="2"/>
        <v>0.1382258026</v>
      </c>
      <c r="L452" s="16">
        <f t="shared" si="3"/>
        <v>0.1603967757</v>
      </c>
    </row>
    <row r="453" ht="14.25" customHeight="1">
      <c r="A453" s="25">
        <v>43980.0</v>
      </c>
      <c r="B453" s="11">
        <f t="shared" si="1"/>
        <v>22</v>
      </c>
      <c r="C453" s="26" t="s">
        <v>24</v>
      </c>
      <c r="D453" s="27">
        <v>16878.0</v>
      </c>
      <c r="E453" s="27">
        <v>1438255.5</v>
      </c>
      <c r="F453" s="27">
        <v>1180692.704</v>
      </c>
      <c r="G453" s="28">
        <v>102040.10621538461</v>
      </c>
      <c r="H453" s="15">
        <f t="array" ref="H453">INDEX(WarehouseData!$C$2:$C$505, MATCH(1, (WarehouseData!$A$2:$A$505=A453) * (WarehouseData!$B$2:$B$505=C453), 0))</f>
        <v>18</v>
      </c>
      <c r="I453" s="15">
        <f t="array" ref="I453">INDEX(WarehouseData!$D$2:$D$505, MATCH(1, (WarehouseData!$A$2:$A$505=A453) * (WarehouseData!$B$2:$B$505=C453), 0))</f>
        <v>1014</v>
      </c>
      <c r="J453" s="15">
        <f t="array" ref="J453">INDEX(WarehouseData!$E$2:$E$505, MATCH(1, (WarehouseData!$A$2:$A$505=A453) * (WarehouseData!$B$2:$B$505=C453), 0))</f>
        <v>893</v>
      </c>
      <c r="K453" s="16">
        <f t="shared" si="2"/>
        <v>0.1790800007</v>
      </c>
      <c r="L453" s="16">
        <f t="shared" si="3"/>
        <v>0.2181454964</v>
      </c>
    </row>
    <row r="454" ht="14.25" customHeight="1">
      <c r="A454" s="21">
        <v>43981.0</v>
      </c>
      <c r="B454" s="11">
        <f t="shared" si="1"/>
        <v>22</v>
      </c>
      <c r="C454" s="22" t="s">
        <v>27</v>
      </c>
      <c r="D454" s="23">
        <v>10029.0</v>
      </c>
      <c r="E454" s="23">
        <v>787101.0</v>
      </c>
      <c r="F454" s="23">
        <v>707654.6309999999</v>
      </c>
      <c r="G454" s="24">
        <v>112379.26539999999</v>
      </c>
      <c r="H454" s="15">
        <f t="array" ref="H454">INDEX(WarehouseData!$C$2:$C$505, MATCH(1, (WarehouseData!$A$2:$A$505=A454) * (WarehouseData!$B$2:$B$505=C454), 0))</f>
        <v>15</v>
      </c>
      <c r="I454" s="15">
        <f t="array" ref="I454">INDEX(WarehouseData!$D$2:$D$505, MATCH(1, (WarehouseData!$A$2:$A$505=A454) * (WarehouseData!$B$2:$B$505=C454), 0))</f>
        <v>490</v>
      </c>
      <c r="J454" s="15">
        <f t="array" ref="J454">INDEX(WarehouseData!$E$2:$E$505, MATCH(1, (WarehouseData!$A$2:$A$505=A454) * (WarehouseData!$B$2:$B$505=C454), 0))</f>
        <v>409</v>
      </c>
      <c r="K454" s="16">
        <f t="shared" si="2"/>
        <v>0.1009354187</v>
      </c>
      <c r="L454" s="16">
        <f t="shared" si="3"/>
        <v>0.1122671506</v>
      </c>
    </row>
    <row r="455" ht="14.25" customHeight="1">
      <c r="A455" s="25">
        <v>43981.0</v>
      </c>
      <c r="B455" s="11">
        <f t="shared" si="1"/>
        <v>22</v>
      </c>
      <c r="C455" s="26" t="s">
        <v>12</v>
      </c>
      <c r="D455" s="27">
        <v>44001.0</v>
      </c>
      <c r="E455" s="27">
        <v>3921784.5</v>
      </c>
      <c r="F455" s="27">
        <v>3132604.841</v>
      </c>
      <c r="G455" s="28">
        <v>242715.2625384615</v>
      </c>
      <c r="H455" s="15">
        <f t="array" ref="H455">INDEX(WarehouseData!$C$2:$C$505, MATCH(1, (WarehouseData!$A$2:$A$505=A455) * (WarehouseData!$B$2:$B$505=C455), 0))</f>
        <v>20</v>
      </c>
      <c r="I455" s="15">
        <f t="array" ref="I455">INDEX(WarehouseData!$D$2:$D$505, MATCH(1, (WarehouseData!$A$2:$A$505=A455) * (WarehouseData!$B$2:$B$505=C455), 0))</f>
        <v>2597</v>
      </c>
      <c r="J455" s="15">
        <f t="array" ref="J455">INDEX(WarehouseData!$E$2:$E$505, MATCH(1, (WarehouseData!$A$2:$A$505=A455) * (WarehouseData!$B$2:$B$505=C455), 0))</f>
        <v>2376</v>
      </c>
      <c r="K455" s="16">
        <f t="shared" si="2"/>
        <v>0.2012297359</v>
      </c>
      <c r="L455" s="16">
        <f t="shared" si="3"/>
        <v>0.2519244204</v>
      </c>
    </row>
    <row r="456" ht="14.25" customHeight="1">
      <c r="A456" s="21">
        <v>43981.0</v>
      </c>
      <c r="B456" s="11">
        <f t="shared" si="1"/>
        <v>22</v>
      </c>
      <c r="C456" s="22" t="s">
        <v>13</v>
      </c>
      <c r="D456" s="23">
        <v>108123.0</v>
      </c>
      <c r="E456" s="23">
        <v>9164707.5</v>
      </c>
      <c r="F456" s="23">
        <v>7329868.665</v>
      </c>
      <c r="G456" s="24">
        <v>137418.1593076923</v>
      </c>
      <c r="H456" s="15">
        <f t="array" ref="H456">INDEX(WarehouseData!$C$2:$C$505, MATCH(1, (WarehouseData!$A$2:$A$505=A456) * (WarehouseData!$B$2:$B$505=C456), 0))</f>
        <v>31</v>
      </c>
      <c r="I456" s="15">
        <f t="array" ref="I456">INDEX(WarehouseData!$D$2:$D$505, MATCH(1, (WarehouseData!$A$2:$A$505=A456) * (WarehouseData!$B$2:$B$505=C456), 0))</f>
        <v>6735</v>
      </c>
      <c r="J456" s="15">
        <f t="array" ref="J456">INDEX(WarehouseData!$E$2:$E$505, MATCH(1, (WarehouseData!$A$2:$A$505=A456) * (WarehouseData!$B$2:$B$505=C456), 0))</f>
        <v>6264</v>
      </c>
      <c r="K456" s="16">
        <f t="shared" si="2"/>
        <v>0.2002070262</v>
      </c>
      <c r="L456" s="16">
        <f t="shared" si="3"/>
        <v>0.2503235622</v>
      </c>
    </row>
    <row r="457" ht="14.25" customHeight="1">
      <c r="A457" s="25">
        <v>43981.0</v>
      </c>
      <c r="B457" s="11">
        <f t="shared" si="1"/>
        <v>22</v>
      </c>
      <c r="C457" s="26" t="s">
        <v>14</v>
      </c>
      <c r="D457" s="27">
        <v>14728.5</v>
      </c>
      <c r="E457" s="27">
        <v>1260483.0</v>
      </c>
      <c r="F457" s="27">
        <v>1048221.1390000001</v>
      </c>
      <c r="G457" s="28">
        <v>86278.1767</v>
      </c>
      <c r="H457" s="15">
        <f t="array" ref="H457">INDEX(WarehouseData!$C$2:$C$505, MATCH(1, (WarehouseData!$A$2:$A$505=A457) * (WarehouseData!$B$2:$B$505=C457), 0))</f>
        <v>10</v>
      </c>
      <c r="I457" s="15">
        <f t="array" ref="I457">INDEX(WarehouseData!$D$2:$D$505, MATCH(1, (WarehouseData!$A$2:$A$505=A457) * (WarehouseData!$B$2:$B$505=C457), 0))</f>
        <v>865</v>
      </c>
      <c r="J457" s="15">
        <f t="array" ref="J457">INDEX(WarehouseData!$E$2:$E$505, MATCH(1, (WarehouseData!$A$2:$A$505=A457) * (WarehouseData!$B$2:$B$505=C457), 0))</f>
        <v>763</v>
      </c>
      <c r="K457" s="16">
        <f t="shared" si="2"/>
        <v>0.1683972422</v>
      </c>
      <c r="L457" s="16">
        <f t="shared" si="3"/>
        <v>0.2024972147</v>
      </c>
    </row>
    <row r="458" ht="14.25" customHeight="1">
      <c r="A458" s="21">
        <v>43981.0</v>
      </c>
      <c r="B458" s="11">
        <f t="shared" si="1"/>
        <v>22</v>
      </c>
      <c r="C458" s="22" t="s">
        <v>15</v>
      </c>
      <c r="D458" s="23">
        <v>39867.0</v>
      </c>
      <c r="E458" s="23">
        <v>3654166.5</v>
      </c>
      <c r="F458" s="23">
        <v>2919786.295</v>
      </c>
      <c r="G458" s="24">
        <v>182639.11723076922</v>
      </c>
      <c r="H458" s="15">
        <f t="array" ref="H458">INDEX(WarehouseData!$C$2:$C$505, MATCH(1, (WarehouseData!$A$2:$A$505=A458) * (WarehouseData!$B$2:$B$505=C458), 0))</f>
        <v>20</v>
      </c>
      <c r="I458" s="15">
        <f t="array" ref="I458">INDEX(WarehouseData!$D$2:$D$505, MATCH(1, (WarehouseData!$A$2:$A$505=A458) * (WarehouseData!$B$2:$B$505=C458), 0))</f>
        <v>2451</v>
      </c>
      <c r="J458" s="15">
        <f t="array" ref="J458">INDEX(WarehouseData!$E$2:$E$505, MATCH(1, (WarehouseData!$A$2:$A$505=A458) * (WarehouseData!$B$2:$B$505=C458), 0))</f>
        <v>2178</v>
      </c>
      <c r="K458" s="16">
        <f t="shared" si="2"/>
        <v>0.2009706468</v>
      </c>
      <c r="L458" s="16">
        <f t="shared" si="3"/>
        <v>0.251518478</v>
      </c>
    </row>
    <row r="459" ht="14.25" customHeight="1">
      <c r="A459" s="25">
        <v>43981.0</v>
      </c>
      <c r="B459" s="11">
        <f t="shared" si="1"/>
        <v>22</v>
      </c>
      <c r="C459" s="26" t="s">
        <v>16</v>
      </c>
      <c r="D459" s="27">
        <v>364882.5</v>
      </c>
      <c r="E459" s="27">
        <v>3.57244935E7</v>
      </c>
      <c r="F459" s="27">
        <v>2.7535617434E7</v>
      </c>
      <c r="G459" s="28">
        <v>541116.6988461538</v>
      </c>
      <c r="H459" s="15">
        <f t="array" ref="H459">INDEX(WarehouseData!$C$2:$C$505, MATCH(1, (WarehouseData!$A$2:$A$505=A459) * (WarehouseData!$B$2:$B$505=C459), 0))</f>
        <v>129</v>
      </c>
      <c r="I459" s="15">
        <f t="array" ref="I459">INDEX(WarehouseData!$D$2:$D$505, MATCH(1, (WarehouseData!$A$2:$A$505=A459) * (WarehouseData!$B$2:$B$505=C459), 0))</f>
        <v>20243</v>
      </c>
      <c r="J459" s="15">
        <f t="array" ref="J459">INDEX(WarehouseData!$E$2:$E$505, MATCH(1, (WarehouseData!$A$2:$A$505=A459) * (WarehouseData!$B$2:$B$505=C459), 0))</f>
        <v>18711</v>
      </c>
      <c r="K459" s="16">
        <f t="shared" si="2"/>
        <v>0.2292230138</v>
      </c>
      <c r="L459" s="16">
        <f t="shared" si="3"/>
        <v>0.2973921353</v>
      </c>
    </row>
    <row r="460" ht="14.25" customHeight="1">
      <c r="A460" s="21">
        <v>43981.0</v>
      </c>
      <c r="B460" s="11">
        <f t="shared" si="1"/>
        <v>22</v>
      </c>
      <c r="C460" s="22" t="s">
        <v>17</v>
      </c>
      <c r="D460" s="23">
        <v>453123.0</v>
      </c>
      <c r="E460" s="23">
        <v>4.6370904E7</v>
      </c>
      <c r="F460" s="23">
        <v>3.5190775285000004E7</v>
      </c>
      <c r="G460" s="24">
        <v>552625.8</v>
      </c>
      <c r="H460" s="15">
        <f t="array" ref="H460">INDEX(WarehouseData!$C$2:$C$505, MATCH(1, (WarehouseData!$A$2:$A$505=A460) * (WarehouseData!$B$2:$B$505=C460), 0))</f>
        <v>124</v>
      </c>
      <c r="I460" s="15">
        <f t="array" ref="I460">INDEX(WarehouseData!$D$2:$D$505, MATCH(1, (WarehouseData!$A$2:$A$505=A460) * (WarehouseData!$B$2:$B$505=C460), 0))</f>
        <v>24325</v>
      </c>
      <c r="J460" s="15">
        <f t="array" ref="J460">INDEX(WarehouseData!$E$2:$E$505, MATCH(1, (WarehouseData!$A$2:$A$505=A460) * (WarehouseData!$B$2:$B$505=C460), 0))</f>
        <v>22469</v>
      </c>
      <c r="K460" s="16">
        <f t="shared" si="2"/>
        <v>0.2411022376</v>
      </c>
      <c r="L460" s="16">
        <f t="shared" si="3"/>
        <v>0.3177005515</v>
      </c>
    </row>
    <row r="461" ht="14.25" customHeight="1">
      <c r="A461" s="25">
        <v>43981.0</v>
      </c>
      <c r="B461" s="11">
        <f t="shared" si="1"/>
        <v>22</v>
      </c>
      <c r="C461" s="26" t="s">
        <v>18</v>
      </c>
      <c r="D461" s="27">
        <v>106926.0</v>
      </c>
      <c r="E461" s="27">
        <v>9098386.5</v>
      </c>
      <c r="F461" s="27">
        <v>7354572.011</v>
      </c>
      <c r="G461" s="28">
        <v>193869.5929230769</v>
      </c>
      <c r="H461" s="15">
        <f t="array" ref="H461">INDEX(WarehouseData!$C$2:$C$505, MATCH(1, (WarehouseData!$A$2:$A$505=A461) * (WarehouseData!$B$2:$B$505=C461), 0))</f>
        <v>37</v>
      </c>
      <c r="I461" s="15">
        <f t="array" ref="I461">INDEX(WarehouseData!$D$2:$D$505, MATCH(1, (WarehouseData!$A$2:$A$505=A461) * (WarehouseData!$B$2:$B$505=C461), 0))</f>
        <v>6645</v>
      </c>
      <c r="J461" s="15">
        <f t="array" ref="J461">INDEX(WarehouseData!$E$2:$E$505, MATCH(1, (WarehouseData!$A$2:$A$505=A461) * (WarehouseData!$B$2:$B$505=C461), 0))</f>
        <v>6122</v>
      </c>
      <c r="K461" s="16">
        <f t="shared" si="2"/>
        <v>0.191661949</v>
      </c>
      <c r="L461" s="16">
        <f t="shared" si="3"/>
        <v>0.2371061819</v>
      </c>
    </row>
    <row r="462" ht="14.25" customHeight="1">
      <c r="A462" s="21">
        <v>43981.0</v>
      </c>
      <c r="B462" s="11">
        <f t="shared" si="1"/>
        <v>22</v>
      </c>
      <c r="C462" s="22" t="s">
        <v>19</v>
      </c>
      <c r="D462" s="23">
        <v>48286.5</v>
      </c>
      <c r="E462" s="23">
        <v>4456441.5</v>
      </c>
      <c r="F462" s="23">
        <v>3473157.545</v>
      </c>
      <c r="G462" s="24">
        <v>205639.55141538463</v>
      </c>
      <c r="H462" s="15">
        <f t="array" ref="H462">INDEX(WarehouseData!$C$2:$C$505, MATCH(1, (WarehouseData!$A$2:$A$505=A462) * (WarehouseData!$B$2:$B$505=C462), 0))</f>
        <v>22</v>
      </c>
      <c r="I462" s="15">
        <f t="array" ref="I462">INDEX(WarehouseData!$D$2:$D$505, MATCH(1, (WarehouseData!$A$2:$A$505=A462) * (WarehouseData!$B$2:$B$505=C462), 0))</f>
        <v>2793</v>
      </c>
      <c r="J462" s="15">
        <f t="array" ref="J462">INDEX(WarehouseData!$E$2:$E$505, MATCH(1, (WarehouseData!$A$2:$A$505=A462) * (WarehouseData!$B$2:$B$505=C462), 0))</f>
        <v>2539</v>
      </c>
      <c r="K462" s="16">
        <f t="shared" si="2"/>
        <v>0.2206432991</v>
      </c>
      <c r="L462" s="16">
        <f t="shared" si="3"/>
        <v>0.283109517</v>
      </c>
    </row>
    <row r="463" ht="14.25" customHeight="1">
      <c r="A463" s="25">
        <v>43981.0</v>
      </c>
      <c r="B463" s="11">
        <f t="shared" si="1"/>
        <v>22</v>
      </c>
      <c r="C463" s="26" t="s">
        <v>20</v>
      </c>
      <c r="D463" s="27">
        <v>27250.5</v>
      </c>
      <c r="E463" s="27">
        <v>2457252.0</v>
      </c>
      <c r="F463" s="27">
        <v>1983435.05</v>
      </c>
      <c r="G463" s="28">
        <v>175066.50692307693</v>
      </c>
      <c r="H463" s="15">
        <f t="array" ref="H463">INDEX(WarehouseData!$C$2:$C$505, MATCH(1, (WarehouseData!$A$2:$A$505=A463) * (WarehouseData!$B$2:$B$505=C463), 0))</f>
        <v>17</v>
      </c>
      <c r="I463" s="15">
        <f t="array" ref="I463">INDEX(WarehouseData!$D$2:$D$505, MATCH(1, (WarehouseData!$A$2:$A$505=A463) * (WarehouseData!$B$2:$B$505=C463), 0))</f>
        <v>1697</v>
      </c>
      <c r="J463" s="15">
        <f t="array" ref="J463">INDEX(WarehouseData!$E$2:$E$505, MATCH(1, (WarehouseData!$A$2:$A$505=A463) * (WarehouseData!$B$2:$B$505=C463), 0))</f>
        <v>1499</v>
      </c>
      <c r="K463" s="16">
        <f t="shared" si="2"/>
        <v>0.1928239147</v>
      </c>
      <c r="L463" s="16">
        <f t="shared" si="3"/>
        <v>0.238887051</v>
      </c>
    </row>
    <row r="464" ht="14.25" customHeight="1">
      <c r="A464" s="21">
        <v>43981.0</v>
      </c>
      <c r="B464" s="11">
        <f t="shared" si="1"/>
        <v>22</v>
      </c>
      <c r="C464" s="22" t="s">
        <v>25</v>
      </c>
      <c r="D464" s="23">
        <v>17946.0</v>
      </c>
      <c r="E464" s="23">
        <v>1609090.5</v>
      </c>
      <c r="F464" s="23">
        <v>1298844.2</v>
      </c>
      <c r="G464" s="24">
        <v>137945.5276</v>
      </c>
      <c r="H464" s="15">
        <f t="array" ref="H464">INDEX(WarehouseData!$C$2:$C$505, MATCH(1, (WarehouseData!$A$2:$A$505=A464) * (WarehouseData!$B$2:$B$505=C464), 0))</f>
        <v>16</v>
      </c>
      <c r="I464" s="15">
        <f t="array" ref="I464">INDEX(WarehouseData!$D$2:$D$505, MATCH(1, (WarehouseData!$A$2:$A$505=A464) * (WarehouseData!$B$2:$B$505=C464), 0))</f>
        <v>1048</v>
      </c>
      <c r="J464" s="15">
        <f t="array" ref="J464">INDEX(WarehouseData!$E$2:$E$505, MATCH(1, (WarehouseData!$A$2:$A$505=A464) * (WarehouseData!$B$2:$B$505=C464), 0))</f>
        <v>918</v>
      </c>
      <c r="K464" s="16">
        <f t="shared" si="2"/>
        <v>0.192808484</v>
      </c>
      <c r="L464" s="16">
        <f t="shared" si="3"/>
        <v>0.2388633679</v>
      </c>
    </row>
    <row r="465" ht="14.25" customHeight="1">
      <c r="A465" s="25">
        <v>43981.0</v>
      </c>
      <c r="B465" s="11">
        <f t="shared" si="1"/>
        <v>22</v>
      </c>
      <c r="C465" s="26" t="s">
        <v>21</v>
      </c>
      <c r="D465" s="27">
        <v>34681.5</v>
      </c>
      <c r="E465" s="27">
        <v>3005334.0</v>
      </c>
      <c r="F465" s="27">
        <v>2408136.819</v>
      </c>
      <c r="G465" s="28">
        <v>113231.09230769232</v>
      </c>
      <c r="H465" s="15">
        <f t="array" ref="H465">INDEX(WarehouseData!$C$2:$C$505, MATCH(1, (WarehouseData!$A$2:$A$505=A465) * (WarehouseData!$B$2:$B$505=C465), 0))</f>
        <v>20</v>
      </c>
      <c r="I465" s="15">
        <f t="array" ref="I465">INDEX(WarehouseData!$D$2:$D$505, MATCH(1, (WarehouseData!$A$2:$A$505=A465) * (WarehouseData!$B$2:$B$505=C465), 0))</f>
        <v>2174</v>
      </c>
      <c r="J465" s="15">
        <f t="array" ref="J465">INDEX(WarehouseData!$E$2:$E$505, MATCH(1, (WarehouseData!$A$2:$A$505=A465) * (WarehouseData!$B$2:$B$505=C465), 0))</f>
        <v>1957</v>
      </c>
      <c r="K465" s="16">
        <f t="shared" si="2"/>
        <v>0.1987124163</v>
      </c>
      <c r="L465" s="16">
        <f t="shared" si="3"/>
        <v>0.2479913833</v>
      </c>
    </row>
    <row r="466" ht="14.25" customHeight="1">
      <c r="A466" s="21">
        <v>43981.0</v>
      </c>
      <c r="B466" s="11">
        <f t="shared" si="1"/>
        <v>22</v>
      </c>
      <c r="C466" s="22" t="s">
        <v>22</v>
      </c>
      <c r="D466" s="23">
        <v>246414.0</v>
      </c>
      <c r="E466" s="23">
        <v>2.45272455E7</v>
      </c>
      <c r="F466" s="23">
        <v>1.8595804535E7</v>
      </c>
      <c r="G466" s="24">
        <v>282204.5230769231</v>
      </c>
      <c r="H466" s="15">
        <f t="array" ref="H466">INDEX(WarehouseData!$C$2:$C$505, MATCH(1, (WarehouseData!$A$2:$A$505=A466) * (WarehouseData!$B$2:$B$505=C466), 0))</f>
        <v>59</v>
      </c>
      <c r="I466" s="15">
        <f t="array" ref="I466">INDEX(WarehouseData!$D$2:$D$505, MATCH(1, (WarehouseData!$A$2:$A$505=A466) * (WarehouseData!$B$2:$B$505=C466), 0))</f>
        <v>15030</v>
      </c>
      <c r="J466" s="15">
        <f t="array" ref="J466">INDEX(WarehouseData!$E$2:$E$505, MATCH(1, (WarehouseData!$A$2:$A$505=A466) * (WarehouseData!$B$2:$B$505=C466), 0))</f>
        <v>13956</v>
      </c>
      <c r="K466" s="16">
        <f t="shared" si="2"/>
        <v>0.2418307007</v>
      </c>
      <c r="L466" s="16">
        <f t="shared" si="3"/>
        <v>0.3189666225</v>
      </c>
    </row>
    <row r="467" ht="14.25" customHeight="1">
      <c r="A467" s="25">
        <v>43981.0</v>
      </c>
      <c r="B467" s="11">
        <f t="shared" si="1"/>
        <v>22</v>
      </c>
      <c r="C467" s="26" t="s">
        <v>23</v>
      </c>
      <c r="D467" s="27">
        <v>244734.0</v>
      </c>
      <c r="E467" s="27">
        <v>2.415198E7</v>
      </c>
      <c r="F467" s="27">
        <v>1.8429449488E7</v>
      </c>
      <c r="G467" s="28">
        <v>303444.3653846154</v>
      </c>
      <c r="H467" s="15">
        <f t="array" ref="H467">INDEX(WarehouseData!$C$2:$C$505, MATCH(1, (WarehouseData!$A$2:$A$505=A467) * (WarehouseData!$B$2:$B$505=C467), 0))</f>
        <v>54</v>
      </c>
      <c r="I467" s="15">
        <f t="array" ref="I467">INDEX(WarehouseData!$D$2:$D$505, MATCH(1, (WarehouseData!$A$2:$A$505=A467) * (WarehouseData!$B$2:$B$505=C467), 0))</f>
        <v>14590</v>
      </c>
      <c r="J467" s="15">
        <f t="array" ref="J467">INDEX(WarehouseData!$E$2:$E$505, MATCH(1, (WarehouseData!$A$2:$A$505=A467) * (WarehouseData!$B$2:$B$505=C467), 0))</f>
        <v>13551</v>
      </c>
      <c r="K467" s="16">
        <f t="shared" si="2"/>
        <v>0.2369383592</v>
      </c>
      <c r="L467" s="16">
        <f t="shared" si="3"/>
        <v>0.3105101167</v>
      </c>
    </row>
    <row r="468" ht="14.25" customHeight="1">
      <c r="A468" s="21">
        <v>43981.0</v>
      </c>
      <c r="B468" s="11">
        <f t="shared" si="1"/>
        <v>22</v>
      </c>
      <c r="C468" s="22" t="s">
        <v>26</v>
      </c>
      <c r="D468" s="23">
        <v>11220.0</v>
      </c>
      <c r="E468" s="23">
        <v>928675.5</v>
      </c>
      <c r="F468" s="23">
        <v>802403.808</v>
      </c>
      <c r="G468" s="24">
        <v>136423.60523076923</v>
      </c>
      <c r="H468" s="15">
        <f t="array" ref="H468">INDEX(WarehouseData!$C$2:$C$505, MATCH(1, (WarehouseData!$A$2:$A$505=A468) * (WarehouseData!$B$2:$B$505=C468), 0))</f>
        <v>7</v>
      </c>
      <c r="I468" s="15">
        <f t="array" ref="I468">INDEX(WarehouseData!$D$2:$D$505, MATCH(1, (WarehouseData!$A$2:$A$505=A468) * (WarehouseData!$B$2:$B$505=C468), 0))</f>
        <v>532</v>
      </c>
      <c r="J468" s="15">
        <f t="array" ref="J468">INDEX(WarehouseData!$E$2:$E$505, MATCH(1, (WarehouseData!$A$2:$A$505=A468) * (WarehouseData!$B$2:$B$505=C468), 0))</f>
        <v>449</v>
      </c>
      <c r="K468" s="16">
        <f t="shared" si="2"/>
        <v>0.13596966</v>
      </c>
      <c r="L468" s="16">
        <f t="shared" si="3"/>
        <v>0.1573667656</v>
      </c>
    </row>
    <row r="469" ht="14.25" customHeight="1">
      <c r="A469" s="25">
        <v>43981.0</v>
      </c>
      <c r="B469" s="11">
        <f t="shared" si="1"/>
        <v>22</v>
      </c>
      <c r="C469" s="26" t="s">
        <v>24</v>
      </c>
      <c r="D469" s="27">
        <v>20688.0</v>
      </c>
      <c r="E469" s="27">
        <v>1773154.5</v>
      </c>
      <c r="F469" s="27">
        <v>1458979.491</v>
      </c>
      <c r="G469" s="28">
        <v>98432.2134076923</v>
      </c>
      <c r="H469" s="15">
        <f t="array" ref="H469">INDEX(WarehouseData!$C$2:$C$505, MATCH(1, (WarehouseData!$A$2:$A$505=A469) * (WarehouseData!$B$2:$B$505=C469), 0))</f>
        <v>18</v>
      </c>
      <c r="I469" s="15">
        <f t="array" ref="I469">INDEX(WarehouseData!$D$2:$D$505, MATCH(1, (WarehouseData!$A$2:$A$505=A469) * (WarehouseData!$B$2:$B$505=C469), 0))</f>
        <v>1216</v>
      </c>
      <c r="J469" s="15">
        <f t="array" ref="J469">INDEX(WarehouseData!$E$2:$E$505, MATCH(1, (WarehouseData!$A$2:$A$505=A469) * (WarehouseData!$B$2:$B$505=C469), 0))</f>
        <v>1101</v>
      </c>
      <c r="K469" s="16">
        <f t="shared" si="2"/>
        <v>0.1771842268</v>
      </c>
      <c r="L469" s="16">
        <f t="shared" si="3"/>
        <v>0.2153388796</v>
      </c>
    </row>
    <row r="470" ht="14.25" customHeight="1">
      <c r="A470" s="10">
        <v>43982.0</v>
      </c>
      <c r="B470" s="11">
        <f t="shared" si="1"/>
        <v>22</v>
      </c>
      <c r="C470" s="12" t="s">
        <v>27</v>
      </c>
      <c r="D470" s="13">
        <v>7944.0</v>
      </c>
      <c r="E470" s="13">
        <v>623971.5</v>
      </c>
      <c r="F470" s="13">
        <v>565363.016</v>
      </c>
      <c r="G470" s="14">
        <v>64235.45692307692</v>
      </c>
      <c r="H470" s="15">
        <f t="array" ref="H470">INDEX(WarehouseData!$C$2:$C$505, MATCH(1, (WarehouseData!$A$2:$A$505=A470) * (WarehouseData!$B$2:$B$505=C470), 0))</f>
        <v>15</v>
      </c>
      <c r="I470" s="15">
        <f t="array" ref="I470">INDEX(WarehouseData!$D$2:$D$505, MATCH(1, (WarehouseData!$A$2:$A$505=A470) * (WarehouseData!$B$2:$B$505=C470), 0))</f>
        <v>441</v>
      </c>
      <c r="J470" s="15">
        <f t="array" ref="J470">INDEX(WarehouseData!$E$2:$E$505, MATCH(1, (WarehouseData!$A$2:$A$505=A470) * (WarehouseData!$B$2:$B$505=C470), 0))</f>
        <v>368</v>
      </c>
      <c r="K470" s="16">
        <f t="shared" si="2"/>
        <v>0.09392814255</v>
      </c>
      <c r="L470" s="16">
        <f t="shared" si="3"/>
        <v>0.1036652245</v>
      </c>
    </row>
    <row r="471" ht="14.25" customHeight="1">
      <c r="A471" s="17">
        <v>43982.0</v>
      </c>
      <c r="B471" s="11">
        <f t="shared" si="1"/>
        <v>22</v>
      </c>
      <c r="C471" s="18" t="s">
        <v>12</v>
      </c>
      <c r="D471" s="19">
        <v>36999.0</v>
      </c>
      <c r="E471" s="19">
        <v>3473895.0</v>
      </c>
      <c r="F471" s="19">
        <v>2757933.63</v>
      </c>
      <c r="G471" s="20">
        <v>112971.77692307692</v>
      </c>
      <c r="H471" s="15">
        <f t="array" ref="H471">INDEX(WarehouseData!$C$2:$C$505, MATCH(1, (WarehouseData!$A$2:$A$505=A471) * (WarehouseData!$B$2:$B$505=C471), 0))</f>
        <v>21</v>
      </c>
      <c r="I471" s="15">
        <f t="array" ref="I471">INDEX(WarehouseData!$D$2:$D$505, MATCH(1, (WarehouseData!$A$2:$A$505=A471) * (WarehouseData!$B$2:$B$505=C471), 0))</f>
        <v>2271</v>
      </c>
      <c r="J471" s="15">
        <f t="array" ref="J471">INDEX(WarehouseData!$E$2:$E$505, MATCH(1, (WarehouseData!$A$2:$A$505=A471) * (WarehouseData!$B$2:$B$505=C471), 0))</f>
        <v>2085</v>
      </c>
      <c r="K471" s="16">
        <f t="shared" si="2"/>
        <v>0.206097585</v>
      </c>
      <c r="L471" s="16">
        <f t="shared" si="3"/>
        <v>0.2596006525</v>
      </c>
    </row>
    <row r="472" ht="14.25" customHeight="1">
      <c r="A472" s="21">
        <v>43982.0</v>
      </c>
      <c r="B472" s="11">
        <f t="shared" si="1"/>
        <v>22</v>
      </c>
      <c r="C472" s="22" t="s">
        <v>13</v>
      </c>
      <c r="D472" s="23">
        <v>89149.5</v>
      </c>
      <c r="E472" s="23">
        <v>7512646.5</v>
      </c>
      <c r="F472" s="23">
        <v>5979210.097</v>
      </c>
      <c r="G472" s="24">
        <v>47580.14615384615</v>
      </c>
      <c r="H472" s="15">
        <f t="array" ref="H472">INDEX(WarehouseData!$C$2:$C$505, MATCH(1, (WarehouseData!$A$2:$A$505=A472) * (WarehouseData!$B$2:$B$505=C472), 0))</f>
        <v>31</v>
      </c>
      <c r="I472" s="15">
        <f t="array" ref="I472">INDEX(WarehouseData!$D$2:$D$505, MATCH(1, (WarehouseData!$A$2:$A$505=A472) * (WarehouseData!$B$2:$B$505=C472), 0))</f>
        <v>5760</v>
      </c>
      <c r="J472" s="15">
        <f t="array" ref="J472">INDEX(WarehouseData!$E$2:$E$505, MATCH(1, (WarehouseData!$A$2:$A$505=A472) * (WarehouseData!$B$2:$B$505=C472), 0))</f>
        <v>5367</v>
      </c>
      <c r="K472" s="16">
        <f t="shared" si="2"/>
        <v>0.20411401</v>
      </c>
      <c r="L472" s="16">
        <f t="shared" si="3"/>
        <v>0.2564613683</v>
      </c>
    </row>
    <row r="473" ht="14.25" customHeight="1">
      <c r="A473" s="17">
        <v>43982.0</v>
      </c>
      <c r="B473" s="11">
        <f t="shared" si="1"/>
        <v>22</v>
      </c>
      <c r="C473" s="18" t="s">
        <v>14</v>
      </c>
      <c r="D473" s="19">
        <v>12724.5</v>
      </c>
      <c r="E473" s="19">
        <v>1045515.0</v>
      </c>
      <c r="F473" s="19">
        <v>896490.07</v>
      </c>
      <c r="G473" s="20">
        <v>49463.98298461539</v>
      </c>
      <c r="H473" s="15">
        <f t="array" ref="H473">INDEX(WarehouseData!$C$2:$C$505, MATCH(1, (WarehouseData!$A$2:$A$505=A473) * (WarehouseData!$B$2:$B$505=C473), 0))</f>
        <v>10</v>
      </c>
      <c r="I473" s="15">
        <f t="array" ref="I473">INDEX(WarehouseData!$D$2:$D$505, MATCH(1, (WarehouseData!$A$2:$A$505=A473) * (WarehouseData!$B$2:$B$505=C473), 0))</f>
        <v>749</v>
      </c>
      <c r="J473" s="15">
        <f t="array" ref="J473">INDEX(WarehouseData!$E$2:$E$505, MATCH(1, (WarehouseData!$A$2:$A$505=A473) * (WarehouseData!$B$2:$B$505=C473), 0))</f>
        <v>655</v>
      </c>
      <c r="K473" s="16">
        <f t="shared" si="2"/>
        <v>0.1425373428</v>
      </c>
      <c r="L473" s="16">
        <f t="shared" si="3"/>
        <v>0.1662315457</v>
      </c>
    </row>
    <row r="474" ht="14.25" customHeight="1">
      <c r="A474" s="10">
        <v>43982.0</v>
      </c>
      <c r="B474" s="11">
        <f t="shared" si="1"/>
        <v>22</v>
      </c>
      <c r="C474" s="12" t="s">
        <v>15</v>
      </c>
      <c r="D474" s="13">
        <v>32359.5</v>
      </c>
      <c r="E474" s="13">
        <v>2991999.0</v>
      </c>
      <c r="F474" s="13">
        <v>2374135.6799999997</v>
      </c>
      <c r="G474" s="14">
        <v>106116.64615384616</v>
      </c>
      <c r="H474" s="15">
        <f t="array" ref="H474">INDEX(WarehouseData!$C$2:$C$505, MATCH(1, (WarehouseData!$A$2:$A$505=A474) * (WarehouseData!$B$2:$B$505=C474), 0))</f>
        <v>20</v>
      </c>
      <c r="I474" s="15">
        <f t="array" ref="I474">INDEX(WarehouseData!$D$2:$D$505, MATCH(1, (WarehouseData!$A$2:$A$505=A474) * (WarehouseData!$B$2:$B$505=C474), 0))</f>
        <v>2060</v>
      </c>
      <c r="J474" s="15">
        <f t="array" ref="J474">INDEX(WarehouseData!$E$2:$E$505, MATCH(1, (WarehouseData!$A$2:$A$505=A474) * (WarehouseData!$B$2:$B$505=C474), 0))</f>
        <v>1826</v>
      </c>
      <c r="K474" s="16">
        <f t="shared" si="2"/>
        <v>0.2065051893</v>
      </c>
      <c r="L474" s="16">
        <f t="shared" si="3"/>
        <v>0.2602476873</v>
      </c>
    </row>
    <row r="475" ht="14.25" customHeight="1">
      <c r="A475" s="25">
        <v>43982.0</v>
      </c>
      <c r="B475" s="11">
        <f t="shared" si="1"/>
        <v>22</v>
      </c>
      <c r="C475" s="26" t="s">
        <v>16</v>
      </c>
      <c r="D475" s="27">
        <v>294337.5</v>
      </c>
      <c r="E475" s="27">
        <v>2.9327766E7</v>
      </c>
      <c r="F475" s="27">
        <v>2.2491044692999996E7</v>
      </c>
      <c r="G475" s="28">
        <v>283716.73846153845</v>
      </c>
      <c r="H475" s="15">
        <f t="array" ref="H475">INDEX(WarehouseData!$C$2:$C$505, MATCH(1, (WarehouseData!$A$2:$A$505=A475) * (WarehouseData!$B$2:$B$505=C475), 0))</f>
        <v>129</v>
      </c>
      <c r="I475" s="15">
        <f t="array" ref="I475">INDEX(WarehouseData!$D$2:$D$505, MATCH(1, (WarehouseData!$A$2:$A$505=A475) * (WarehouseData!$B$2:$B$505=C475), 0))</f>
        <v>17235</v>
      </c>
      <c r="J475" s="15">
        <f t="array" ref="J475">INDEX(WarehouseData!$E$2:$E$505, MATCH(1, (WarehouseData!$A$2:$A$505=A475) * (WarehouseData!$B$2:$B$505=C475), 0))</f>
        <v>16052</v>
      </c>
      <c r="K475" s="16">
        <f t="shared" si="2"/>
        <v>0.2331142886</v>
      </c>
      <c r="L475" s="16">
        <f t="shared" si="3"/>
        <v>0.3039752666</v>
      </c>
    </row>
    <row r="476" ht="14.25" customHeight="1">
      <c r="A476" s="21">
        <v>43982.0</v>
      </c>
      <c r="B476" s="11">
        <f t="shared" si="1"/>
        <v>22</v>
      </c>
      <c r="C476" s="22" t="s">
        <v>17</v>
      </c>
      <c r="D476" s="23">
        <v>379663.5</v>
      </c>
      <c r="E476" s="23">
        <v>3.9380178E7</v>
      </c>
      <c r="F476" s="23">
        <v>2.9726473223999996E7</v>
      </c>
      <c r="G476" s="24">
        <v>305744.9884307692</v>
      </c>
      <c r="H476" s="15">
        <f t="array" ref="H476">INDEX(WarehouseData!$C$2:$C$505, MATCH(1, (WarehouseData!$A$2:$A$505=A476) * (WarehouseData!$B$2:$B$505=C476), 0))</f>
        <v>124</v>
      </c>
      <c r="I476" s="15">
        <f t="array" ref="I476">INDEX(WarehouseData!$D$2:$D$505, MATCH(1, (WarehouseData!$A$2:$A$505=A476) * (WarehouseData!$B$2:$B$505=C476), 0))</f>
        <v>21392</v>
      </c>
      <c r="J476" s="15">
        <f t="array" ref="J476">INDEX(WarehouseData!$E$2:$E$505, MATCH(1, (WarehouseData!$A$2:$A$505=A476) * (WarehouseData!$B$2:$B$505=C476), 0))</f>
        <v>19869</v>
      </c>
      <c r="K476" s="16">
        <f t="shared" si="2"/>
        <v>0.2451412174</v>
      </c>
      <c r="L476" s="16">
        <f t="shared" si="3"/>
        <v>0.3247510965</v>
      </c>
    </row>
    <row r="477" ht="14.25" customHeight="1">
      <c r="A477" s="25">
        <v>43982.0</v>
      </c>
      <c r="B477" s="11">
        <f t="shared" si="1"/>
        <v>22</v>
      </c>
      <c r="C477" s="26" t="s">
        <v>18</v>
      </c>
      <c r="D477" s="27">
        <v>76234.5</v>
      </c>
      <c r="E477" s="27">
        <v>6500848.5</v>
      </c>
      <c r="F477" s="27">
        <v>5172874.443999999</v>
      </c>
      <c r="G477" s="28">
        <v>60556.25153846153</v>
      </c>
      <c r="H477" s="15">
        <f t="array" ref="H477">INDEX(WarehouseData!$C$2:$C$505, MATCH(1, (WarehouseData!$A$2:$A$505=A477) * (WarehouseData!$B$2:$B$505=C477), 0))</f>
        <v>37</v>
      </c>
      <c r="I477" s="15">
        <f t="array" ref="I477">INDEX(WarehouseData!$D$2:$D$505, MATCH(1, (WarehouseData!$A$2:$A$505=A477) * (WarehouseData!$B$2:$B$505=C477), 0))</f>
        <v>5215</v>
      </c>
      <c r="J477" s="15">
        <f t="array" ref="J477">INDEX(WarehouseData!$E$2:$E$505, MATCH(1, (WarehouseData!$A$2:$A$505=A477) * (WarehouseData!$B$2:$B$505=C477), 0))</f>
        <v>4848</v>
      </c>
      <c r="K477" s="16">
        <f t="shared" si="2"/>
        <v>0.2042770349</v>
      </c>
      <c r="L477" s="16">
        <f t="shared" si="3"/>
        <v>0.2567187877</v>
      </c>
    </row>
    <row r="478" ht="14.25" customHeight="1">
      <c r="A478" s="10">
        <v>43982.0</v>
      </c>
      <c r="B478" s="11">
        <f t="shared" si="1"/>
        <v>22</v>
      </c>
      <c r="C478" s="12" t="s">
        <v>19</v>
      </c>
      <c r="D478" s="13">
        <v>42423.0</v>
      </c>
      <c r="E478" s="13">
        <v>3994153.5</v>
      </c>
      <c r="F478" s="13">
        <v>3105853.9129999997</v>
      </c>
      <c r="G478" s="14">
        <v>53605.71215384615</v>
      </c>
      <c r="H478" s="15">
        <f t="array" ref="H478">INDEX(WarehouseData!$C$2:$C$505, MATCH(1, (WarehouseData!$A$2:$A$505=A478) * (WarehouseData!$B$2:$B$505=C478), 0))</f>
        <v>23</v>
      </c>
      <c r="I478" s="15">
        <f t="array" ref="I478">INDEX(WarehouseData!$D$2:$D$505, MATCH(1, (WarehouseData!$A$2:$A$505=A478) * (WarehouseData!$B$2:$B$505=C478), 0))</f>
        <v>2522</v>
      </c>
      <c r="J478" s="15">
        <f t="array" ref="J478">INDEX(WarehouseData!$E$2:$E$505, MATCH(1, (WarehouseData!$A$2:$A$505=A478) * (WarehouseData!$B$2:$B$505=C478), 0))</f>
        <v>2295</v>
      </c>
      <c r="K478" s="16">
        <f t="shared" si="2"/>
        <v>0.2223999621</v>
      </c>
      <c r="L478" s="16">
        <f t="shared" si="3"/>
        <v>0.2860081678</v>
      </c>
    </row>
    <row r="479" ht="14.25" customHeight="1">
      <c r="A479" s="25">
        <v>43982.0</v>
      </c>
      <c r="B479" s="11">
        <f t="shared" si="1"/>
        <v>22</v>
      </c>
      <c r="C479" s="26" t="s">
        <v>20</v>
      </c>
      <c r="D479" s="27">
        <v>17689.5</v>
      </c>
      <c r="E479" s="27">
        <v>1592119.5</v>
      </c>
      <c r="F479" s="27">
        <v>1279369.153</v>
      </c>
      <c r="G479" s="28">
        <v>119890.85384615383</v>
      </c>
      <c r="H479" s="15">
        <f t="array" ref="H479">INDEX(WarehouseData!$C$2:$C$505, MATCH(1, (WarehouseData!$A$2:$A$505=A479) * (WarehouseData!$B$2:$B$505=C479), 0))</f>
        <v>17</v>
      </c>
      <c r="I479" s="15">
        <f t="array" ref="I479">INDEX(WarehouseData!$D$2:$D$505, MATCH(1, (WarehouseData!$A$2:$A$505=A479) * (WarehouseData!$B$2:$B$505=C479), 0))</f>
        <v>1186</v>
      </c>
      <c r="J479" s="15">
        <f t="array" ref="J479">INDEX(WarehouseData!$E$2:$E$505, MATCH(1, (WarehouseData!$A$2:$A$505=A479) * (WarehouseData!$B$2:$B$505=C479), 0))</f>
        <v>1054</v>
      </c>
      <c r="K479" s="16">
        <f t="shared" si="2"/>
        <v>0.1964364779</v>
      </c>
      <c r="L479" s="16">
        <f t="shared" si="3"/>
        <v>0.2444566889</v>
      </c>
    </row>
    <row r="480" ht="14.25" customHeight="1">
      <c r="A480" s="21">
        <v>43982.0</v>
      </c>
      <c r="B480" s="11">
        <f t="shared" si="1"/>
        <v>22</v>
      </c>
      <c r="C480" s="22" t="s">
        <v>25</v>
      </c>
      <c r="D480" s="23">
        <v>14808.0</v>
      </c>
      <c r="E480" s="23">
        <v>1336789.5</v>
      </c>
      <c r="F480" s="23">
        <v>1084824.9949999999</v>
      </c>
      <c r="G480" s="24">
        <v>167974.06755384614</v>
      </c>
      <c r="H480" s="15">
        <f t="array" ref="H480">INDEX(WarehouseData!$C$2:$C$505, MATCH(1, (WarehouseData!$A$2:$A$505=A480) * (WarehouseData!$B$2:$B$505=C480), 0))</f>
        <v>16</v>
      </c>
      <c r="I480" s="15">
        <f t="array" ref="I480">INDEX(WarehouseData!$D$2:$D$505, MATCH(1, (WarehouseData!$A$2:$A$505=A480) * (WarehouseData!$B$2:$B$505=C480), 0))</f>
        <v>917</v>
      </c>
      <c r="J480" s="15">
        <f t="array" ref="J480">INDEX(WarehouseData!$E$2:$E$505, MATCH(1, (WarehouseData!$A$2:$A$505=A480) * (WarehouseData!$B$2:$B$505=C480), 0))</f>
        <v>802</v>
      </c>
      <c r="K480" s="16">
        <f t="shared" si="2"/>
        <v>0.1884848026</v>
      </c>
      <c r="L480" s="16">
        <f t="shared" si="3"/>
        <v>0.232262813</v>
      </c>
    </row>
    <row r="481" ht="14.25" customHeight="1">
      <c r="A481" s="17">
        <v>43982.0</v>
      </c>
      <c r="B481" s="11">
        <f t="shared" si="1"/>
        <v>22</v>
      </c>
      <c r="C481" s="18" t="s">
        <v>21</v>
      </c>
      <c r="D481" s="19">
        <v>31372.5</v>
      </c>
      <c r="E481" s="19">
        <v>2794324.5</v>
      </c>
      <c r="F481" s="19">
        <v>2251714.549</v>
      </c>
      <c r="G481" s="20">
        <v>37852.04366923077</v>
      </c>
      <c r="H481" s="15">
        <f t="array" ref="H481">INDEX(WarehouseData!$C$2:$C$505, MATCH(1, (WarehouseData!$A$2:$A$505=A481) * (WarehouseData!$B$2:$B$505=C481), 0))</f>
        <v>21</v>
      </c>
      <c r="I481" s="15">
        <f t="array" ref="I481">INDEX(WarehouseData!$D$2:$D$505, MATCH(1, (WarehouseData!$A$2:$A$505=A481) * (WarehouseData!$B$2:$B$505=C481), 0))</f>
        <v>2056</v>
      </c>
      <c r="J481" s="15">
        <f t="array" ref="J481">INDEX(WarehouseData!$E$2:$E$505, MATCH(1, (WarehouseData!$A$2:$A$505=A481) * (WarehouseData!$B$2:$B$505=C481), 0))</f>
        <v>1879</v>
      </c>
      <c r="K481" s="16">
        <f t="shared" si="2"/>
        <v>0.19418287</v>
      </c>
      <c r="L481" s="16">
        <f t="shared" si="3"/>
        <v>0.240976349</v>
      </c>
    </row>
    <row r="482" ht="14.25" customHeight="1">
      <c r="A482" s="21">
        <v>43982.0</v>
      </c>
      <c r="B482" s="11">
        <f t="shared" si="1"/>
        <v>22</v>
      </c>
      <c r="C482" s="22" t="s">
        <v>22</v>
      </c>
      <c r="D482" s="23">
        <v>215277.0</v>
      </c>
      <c r="E482" s="23">
        <v>2.15853165E7</v>
      </c>
      <c r="F482" s="23">
        <v>1.6285354714E7</v>
      </c>
      <c r="G482" s="24">
        <v>183249.26153846155</v>
      </c>
      <c r="H482" s="15">
        <f t="array" ref="H482">INDEX(WarehouseData!$C$2:$C$505, MATCH(1, (WarehouseData!$A$2:$A$505=A482) * (WarehouseData!$B$2:$B$505=C482), 0))</f>
        <v>59</v>
      </c>
      <c r="I482" s="15">
        <f t="array" ref="I482">INDEX(WarehouseData!$D$2:$D$505, MATCH(1, (WarehouseData!$A$2:$A$505=A482) * (WarehouseData!$B$2:$B$505=C482), 0))</f>
        <v>13684</v>
      </c>
      <c r="J482" s="15">
        <f t="array" ref="J482">INDEX(WarehouseData!$E$2:$E$505, MATCH(1, (WarehouseData!$A$2:$A$505=A482) * (WarehouseData!$B$2:$B$505=C482), 0))</f>
        <v>12690</v>
      </c>
      <c r="K482" s="16">
        <f t="shared" si="2"/>
        <v>0.2455355142</v>
      </c>
      <c r="L482" s="16">
        <f t="shared" si="3"/>
        <v>0.3254434355</v>
      </c>
    </row>
    <row r="483" ht="14.25" customHeight="1">
      <c r="A483" s="17">
        <v>43982.0</v>
      </c>
      <c r="B483" s="11">
        <f t="shared" si="1"/>
        <v>22</v>
      </c>
      <c r="C483" s="18" t="s">
        <v>23</v>
      </c>
      <c r="D483" s="19">
        <v>206758.5</v>
      </c>
      <c r="E483" s="19">
        <v>2.07172485E7</v>
      </c>
      <c r="F483" s="19">
        <v>1.5667372685999999E7</v>
      </c>
      <c r="G483" s="20">
        <v>180007.08753846152</v>
      </c>
      <c r="H483" s="15">
        <f t="array" ref="H483">INDEX(WarehouseData!$C$2:$C$505, MATCH(1, (WarehouseData!$A$2:$A$505=A483) * (WarehouseData!$B$2:$B$505=C483), 0))</f>
        <v>54</v>
      </c>
      <c r="I483" s="15">
        <f t="array" ref="I483">INDEX(WarehouseData!$D$2:$D$505, MATCH(1, (WarehouseData!$A$2:$A$505=A483) * (WarehouseData!$B$2:$B$505=C483), 0))</f>
        <v>13106</v>
      </c>
      <c r="J483" s="15">
        <f t="array" ref="J483">INDEX(WarehouseData!$E$2:$E$505, MATCH(1, (WarehouseData!$A$2:$A$505=A483) * (WarehouseData!$B$2:$B$505=C483), 0))</f>
        <v>12164</v>
      </c>
      <c r="K483" s="16">
        <f t="shared" si="2"/>
        <v>0.2437522441</v>
      </c>
      <c r="L483" s="16">
        <f t="shared" si="3"/>
        <v>0.3223179735</v>
      </c>
    </row>
    <row r="484" ht="14.25" customHeight="1">
      <c r="A484" s="10">
        <v>43982.0</v>
      </c>
      <c r="B484" s="11">
        <f t="shared" si="1"/>
        <v>22</v>
      </c>
      <c r="C484" s="12" t="s">
        <v>28</v>
      </c>
      <c r="D484" s="13">
        <v>6409.5</v>
      </c>
      <c r="E484" s="13">
        <v>493893.0</v>
      </c>
      <c r="F484" s="13">
        <v>459762.61999999994</v>
      </c>
      <c r="G484" s="14">
        <v>28040.97692307692</v>
      </c>
      <c r="H484" s="15">
        <f t="array" ref="H484">INDEX(WarehouseData!$C$2:$C$505, MATCH(1, (WarehouseData!$A$2:$A$505=A484) * (WarehouseData!$B$2:$B$505=C484), 0))</f>
        <v>9</v>
      </c>
      <c r="I484" s="15">
        <f t="array" ref="I484">INDEX(WarehouseData!$D$2:$D$505, MATCH(1, (WarehouseData!$A$2:$A$505=A484) * (WarehouseData!$B$2:$B$505=C484), 0))</f>
        <v>345</v>
      </c>
      <c r="J484" s="15">
        <f t="array" ref="J484">INDEX(WarehouseData!$E$2:$E$505, MATCH(1, (WarehouseData!$A$2:$A$505=A484) * (WarehouseData!$B$2:$B$505=C484), 0))</f>
        <v>255</v>
      </c>
      <c r="K484" s="16">
        <f t="shared" si="2"/>
        <v>0.0691048061</v>
      </c>
      <c r="L484" s="16">
        <f t="shared" si="3"/>
        <v>0.07423478664</v>
      </c>
    </row>
    <row r="485" ht="14.25" customHeight="1">
      <c r="A485" s="25">
        <v>43982.0</v>
      </c>
      <c r="B485" s="11">
        <f t="shared" si="1"/>
        <v>22</v>
      </c>
      <c r="C485" s="26" t="s">
        <v>29</v>
      </c>
      <c r="D485" s="27">
        <v>5127.0</v>
      </c>
      <c r="E485" s="27">
        <v>468835.5</v>
      </c>
      <c r="F485" s="27">
        <v>412625.887</v>
      </c>
      <c r="G485" s="28">
        <v>8642.376923076923</v>
      </c>
      <c r="H485" s="15">
        <f t="array" ref="H485">INDEX(WarehouseData!$C$2:$C$505, MATCH(1, (WarehouseData!$A$2:$A$505=A485) * (WarehouseData!$B$2:$B$505=C485), 0))</f>
        <v>6</v>
      </c>
      <c r="I485" s="15">
        <f t="array" ref="I485">INDEX(WarehouseData!$D$2:$D$505, MATCH(1, (WarehouseData!$A$2:$A$505=A485) * (WarehouseData!$B$2:$B$505=C485), 0))</f>
        <v>261</v>
      </c>
      <c r="J485" s="15">
        <f t="array" ref="J485">INDEX(WarehouseData!$E$2:$E$505, MATCH(1, (WarehouseData!$A$2:$A$505=A485) * (WarehouseData!$B$2:$B$505=C485), 0))</f>
        <v>188</v>
      </c>
      <c r="K485" s="16">
        <f t="shared" si="2"/>
        <v>0.1198919728</v>
      </c>
      <c r="L485" s="16">
        <f t="shared" si="3"/>
        <v>0.1362241555</v>
      </c>
    </row>
    <row r="486" ht="14.25" customHeight="1">
      <c r="A486" s="10">
        <v>43982.0</v>
      </c>
      <c r="B486" s="11">
        <f t="shared" si="1"/>
        <v>22</v>
      </c>
      <c r="C486" s="12" t="s">
        <v>26</v>
      </c>
      <c r="D486" s="13">
        <v>10416.0</v>
      </c>
      <c r="E486" s="13">
        <v>866023.5</v>
      </c>
      <c r="F486" s="13">
        <v>744833.002</v>
      </c>
      <c r="G486" s="14">
        <v>19998.63846153846</v>
      </c>
      <c r="H486" s="15">
        <f t="array" ref="H486">INDEX(WarehouseData!$C$2:$C$505, MATCH(1, (WarehouseData!$A$2:$A$505=A486) * (WarehouseData!$B$2:$B$505=C486), 0))</f>
        <v>7</v>
      </c>
      <c r="I486" s="15">
        <f t="array" ref="I486">INDEX(WarehouseData!$D$2:$D$505, MATCH(1, (WarehouseData!$A$2:$A$505=A486) * (WarehouseData!$B$2:$B$505=C486), 0))</f>
        <v>530</v>
      </c>
      <c r="J486" s="15">
        <f t="array" ref="J486">INDEX(WarehouseData!$E$2:$E$505, MATCH(1, (WarehouseData!$A$2:$A$505=A486) * (WarehouseData!$B$2:$B$505=C486), 0))</f>
        <v>447</v>
      </c>
      <c r="K486" s="16">
        <f t="shared" si="2"/>
        <v>0.1399390409</v>
      </c>
      <c r="L486" s="16">
        <f t="shared" si="3"/>
        <v>0.1627082818</v>
      </c>
    </row>
    <row r="487" ht="14.25" customHeight="1">
      <c r="A487" s="17">
        <v>43982.0</v>
      </c>
      <c r="B487" s="11">
        <f t="shared" si="1"/>
        <v>22</v>
      </c>
      <c r="C487" s="18" t="s">
        <v>24</v>
      </c>
      <c r="D487" s="19">
        <v>16143.0</v>
      </c>
      <c r="E487" s="19">
        <v>1423410.0</v>
      </c>
      <c r="F487" s="19">
        <v>1183524.938</v>
      </c>
      <c r="G487" s="20">
        <v>41938.95039230769</v>
      </c>
      <c r="H487" s="15">
        <f t="array" ref="H487">INDEX(WarehouseData!$C$2:$C$505, MATCH(1, (WarehouseData!$A$2:$A$505=A487) * (WarehouseData!$B$2:$B$505=C487), 0))</f>
        <v>18</v>
      </c>
      <c r="I487" s="15">
        <f t="array" ref="I487">INDEX(WarehouseData!$D$2:$D$505, MATCH(1, (WarehouseData!$A$2:$A$505=A487) * (WarehouseData!$B$2:$B$505=C487), 0))</f>
        <v>1029</v>
      </c>
      <c r="J487" s="15">
        <f t="array" ref="J487">INDEX(WarehouseData!$E$2:$E$505, MATCH(1, (WarehouseData!$A$2:$A$505=A487) * (WarehouseData!$B$2:$B$505=C487), 0))</f>
        <v>925</v>
      </c>
      <c r="K487" s="16">
        <f t="shared" si="2"/>
        <v>0.1685284366</v>
      </c>
      <c r="L487" s="16">
        <f t="shared" si="3"/>
        <v>0.2026869517</v>
      </c>
    </row>
    <row r="488" ht="14.25" customHeight="1">
      <c r="A488" s="21">
        <v>43983.0</v>
      </c>
      <c r="B488" s="11">
        <f t="shared" si="1"/>
        <v>23</v>
      </c>
      <c r="C488" s="22" t="s">
        <v>27</v>
      </c>
      <c r="D488" s="23">
        <v>7816.5</v>
      </c>
      <c r="E488" s="23">
        <v>636345.0</v>
      </c>
      <c r="F488" s="23">
        <v>550528.6630000001</v>
      </c>
      <c r="G488" s="24">
        <v>190344.3008</v>
      </c>
      <c r="H488" s="15">
        <f t="array" ref="H488">INDEX(WarehouseData!$C$2:$C$505, MATCH(1, (WarehouseData!$A$2:$A$505=A488) * (WarehouseData!$B$2:$B$505=C488), 0))</f>
        <v>15</v>
      </c>
      <c r="I488" s="15">
        <f t="array" ref="I488">INDEX(WarehouseData!$D$2:$D$505, MATCH(1, (WarehouseData!$A$2:$A$505=A488) * (WarehouseData!$B$2:$B$505=C488), 0))</f>
        <v>453</v>
      </c>
      <c r="J488" s="15">
        <f t="array" ref="J488">INDEX(WarehouseData!$E$2:$E$505, MATCH(1, (WarehouseData!$A$2:$A$505=A488) * (WarehouseData!$B$2:$B$505=C488), 0))</f>
        <v>370</v>
      </c>
      <c r="K488" s="16">
        <f t="shared" si="2"/>
        <v>0.1348581933</v>
      </c>
      <c r="L488" s="16">
        <f t="shared" si="3"/>
        <v>0.1558798711</v>
      </c>
    </row>
    <row r="489" ht="14.25" customHeight="1">
      <c r="A489" s="17">
        <v>43983.0</v>
      </c>
      <c r="B489" s="11">
        <f t="shared" si="1"/>
        <v>23</v>
      </c>
      <c r="C489" s="18" t="s">
        <v>12</v>
      </c>
      <c r="D489" s="19">
        <v>31947.0</v>
      </c>
      <c r="E489" s="19">
        <v>2945035.5</v>
      </c>
      <c r="F489" s="19">
        <v>2320195.4450000003</v>
      </c>
      <c r="G489" s="20">
        <v>383761.6669230769</v>
      </c>
      <c r="H489" s="15">
        <f t="array" ref="H489">INDEX(WarehouseData!$C$2:$C$505, MATCH(1, (WarehouseData!$A$2:$A$505=A489) * (WarehouseData!$B$2:$B$505=C489), 0))</f>
        <v>21</v>
      </c>
      <c r="I489" s="15">
        <f t="array" ref="I489">INDEX(WarehouseData!$D$2:$D$505, MATCH(1, (WarehouseData!$A$2:$A$505=A489) * (WarehouseData!$B$2:$B$505=C489), 0))</f>
        <v>2025</v>
      </c>
      <c r="J489" s="15">
        <f t="array" ref="J489">INDEX(WarehouseData!$E$2:$E$505, MATCH(1, (WarehouseData!$A$2:$A$505=A489) * (WarehouseData!$B$2:$B$505=C489), 0))</f>
        <v>1849</v>
      </c>
      <c r="K489" s="16">
        <f t="shared" si="2"/>
        <v>0.2121672404</v>
      </c>
      <c r="L489" s="16">
        <f t="shared" si="3"/>
        <v>0.2693049227</v>
      </c>
    </row>
    <row r="490" ht="14.25" customHeight="1">
      <c r="A490" s="10">
        <v>43983.0</v>
      </c>
      <c r="B490" s="11">
        <f t="shared" si="1"/>
        <v>23</v>
      </c>
      <c r="C490" s="12" t="s">
        <v>13</v>
      </c>
      <c r="D490" s="13">
        <v>77269.5</v>
      </c>
      <c r="E490" s="13">
        <v>6829921.5</v>
      </c>
      <c r="F490" s="13">
        <v>5152925.182</v>
      </c>
      <c r="G490" s="14">
        <v>219200.11557692307</v>
      </c>
      <c r="H490" s="15">
        <f t="array" ref="H490">INDEX(WarehouseData!$C$2:$C$505, MATCH(1, (WarehouseData!$A$2:$A$505=A490) * (WarehouseData!$B$2:$B$505=C490), 0))</f>
        <v>31</v>
      </c>
      <c r="I490" s="15">
        <f t="array" ref="I490">INDEX(WarehouseData!$D$2:$D$505, MATCH(1, (WarehouseData!$A$2:$A$505=A490) * (WarehouseData!$B$2:$B$505=C490), 0))</f>
        <v>5468</v>
      </c>
      <c r="J490" s="15">
        <f t="array" ref="J490">INDEX(WarehouseData!$E$2:$E$505, MATCH(1, (WarehouseData!$A$2:$A$505=A490) * (WarehouseData!$B$2:$B$505=C490), 0))</f>
        <v>5081</v>
      </c>
      <c r="K490" s="16">
        <f t="shared" si="2"/>
        <v>0.24553669</v>
      </c>
      <c r="L490" s="16">
        <f t="shared" si="3"/>
        <v>0.3254455011</v>
      </c>
    </row>
    <row r="491" ht="14.25" customHeight="1">
      <c r="A491" s="25">
        <v>43983.0</v>
      </c>
      <c r="B491" s="11">
        <f t="shared" si="1"/>
        <v>23</v>
      </c>
      <c r="C491" s="26" t="s">
        <v>14</v>
      </c>
      <c r="D491" s="27">
        <v>11416.5</v>
      </c>
      <c r="E491" s="27">
        <v>1007742.0</v>
      </c>
      <c r="F491" s="27">
        <v>815296.88</v>
      </c>
      <c r="G491" s="28">
        <v>145147.84546153847</v>
      </c>
      <c r="H491" s="15">
        <f t="array" ref="H491">INDEX(WarehouseData!$C$2:$C$505, MATCH(1, (WarehouseData!$A$2:$A$505=A491) * (WarehouseData!$B$2:$B$505=C491), 0))</f>
        <v>10</v>
      </c>
      <c r="I491" s="15">
        <f t="array" ref="I491">INDEX(WarehouseData!$D$2:$D$505, MATCH(1, (WarehouseData!$A$2:$A$505=A491) * (WarehouseData!$B$2:$B$505=C491), 0))</f>
        <v>719</v>
      </c>
      <c r="J491" s="15">
        <f t="array" ref="J491">INDEX(WarehouseData!$E$2:$E$505, MATCH(1, (WarehouseData!$A$2:$A$505=A491) * (WarehouseData!$B$2:$B$505=C491), 0))</f>
        <v>627</v>
      </c>
      <c r="K491" s="16">
        <f t="shared" si="2"/>
        <v>0.1909666561</v>
      </c>
      <c r="L491" s="16">
        <f t="shared" si="3"/>
        <v>0.2360429982</v>
      </c>
    </row>
    <row r="492" ht="14.25" customHeight="1">
      <c r="A492" s="21">
        <v>43983.0</v>
      </c>
      <c r="B492" s="11">
        <f t="shared" si="1"/>
        <v>23</v>
      </c>
      <c r="C492" s="22" t="s">
        <v>15</v>
      </c>
      <c r="D492" s="23">
        <v>32170.5</v>
      </c>
      <c r="E492" s="23">
        <v>3013512.0</v>
      </c>
      <c r="F492" s="23">
        <v>2355616.679</v>
      </c>
      <c r="G492" s="24">
        <v>219429.2774153846</v>
      </c>
      <c r="H492" s="15">
        <f t="array" ref="H492">INDEX(WarehouseData!$C$2:$C$505, MATCH(1, (WarehouseData!$A$2:$A$505=A492) * (WarehouseData!$B$2:$B$505=C492), 0))</f>
        <v>20</v>
      </c>
      <c r="I492" s="15">
        <f t="array" ref="I492">INDEX(WarehouseData!$D$2:$D$505, MATCH(1, (WarehouseData!$A$2:$A$505=A492) * (WarehouseData!$B$2:$B$505=C492), 0))</f>
        <v>2136</v>
      </c>
      <c r="J492" s="15">
        <f t="array" ref="J492">INDEX(WarehouseData!$E$2:$E$505, MATCH(1, (WarehouseData!$A$2:$A$505=A492) * (WarehouseData!$B$2:$B$505=C492), 0))</f>
        <v>1899</v>
      </c>
      <c r="K492" s="16">
        <f t="shared" si="2"/>
        <v>0.2183151489</v>
      </c>
      <c r="L492" s="16">
        <f t="shared" si="3"/>
        <v>0.2792879363</v>
      </c>
    </row>
    <row r="493" ht="14.25" customHeight="1">
      <c r="A493" s="17">
        <v>43983.0</v>
      </c>
      <c r="B493" s="11">
        <f t="shared" si="1"/>
        <v>23</v>
      </c>
      <c r="C493" s="18" t="s">
        <v>16</v>
      </c>
      <c r="D493" s="19">
        <v>272926.5</v>
      </c>
      <c r="E493" s="19">
        <v>2.77700925E7</v>
      </c>
      <c r="F493" s="19">
        <v>2.0952913508E7</v>
      </c>
      <c r="G493" s="20">
        <v>872904.4042846154</v>
      </c>
      <c r="H493" s="15">
        <f t="array" ref="H493">INDEX(WarehouseData!$C$2:$C$505, MATCH(1, (WarehouseData!$A$2:$A$505=A493) * (WarehouseData!$B$2:$B$505=C493), 0))</f>
        <v>128</v>
      </c>
      <c r="I493" s="15">
        <f t="array" ref="I493">INDEX(WarehouseData!$D$2:$D$505, MATCH(1, (WarehouseData!$A$2:$A$505=A493) * (WarehouseData!$B$2:$B$505=C493), 0))</f>
        <v>16285</v>
      </c>
      <c r="J493" s="15">
        <f t="array" ref="J493">INDEX(WarehouseData!$E$2:$E$505, MATCH(1, (WarehouseData!$A$2:$A$505=A493) * (WarehouseData!$B$2:$B$505=C493), 0))</f>
        <v>15130</v>
      </c>
      <c r="K493" s="16">
        <f t="shared" si="2"/>
        <v>0.2454863624</v>
      </c>
      <c r="L493" s="16">
        <f t="shared" si="3"/>
        <v>0.3253570912</v>
      </c>
    </row>
    <row r="494" ht="14.25" customHeight="1">
      <c r="A494" s="10">
        <v>43983.0</v>
      </c>
      <c r="B494" s="11">
        <f t="shared" si="1"/>
        <v>23</v>
      </c>
      <c r="C494" s="12" t="s">
        <v>17</v>
      </c>
      <c r="D494" s="13">
        <v>349699.5</v>
      </c>
      <c r="E494" s="13">
        <v>3.725784018135E7</v>
      </c>
      <c r="F494" s="13">
        <v>2.7640203134E7</v>
      </c>
      <c r="G494" s="14">
        <v>744856.585476923</v>
      </c>
      <c r="H494" s="15">
        <f t="array" ref="H494">INDEX(WarehouseData!$C$2:$C$505, MATCH(1, (WarehouseData!$A$2:$A$505=A494) * (WarehouseData!$B$2:$B$505=C494), 0))</f>
        <v>123</v>
      </c>
      <c r="I494" s="15">
        <f t="array" ref="I494">INDEX(WarehouseData!$D$2:$D$505, MATCH(1, (WarehouseData!$A$2:$A$505=A494) * (WarehouseData!$B$2:$B$505=C494), 0))</f>
        <v>20325</v>
      </c>
      <c r="J494" s="15">
        <f t="array" ref="J494">INDEX(WarehouseData!$E$2:$E$505, MATCH(1, (WarehouseData!$A$2:$A$505=A494) * (WarehouseData!$B$2:$B$505=C494), 0))</f>
        <v>18935</v>
      </c>
      <c r="K494" s="16">
        <f t="shared" si="2"/>
        <v>0.2581372672</v>
      </c>
      <c r="L494" s="16">
        <f t="shared" si="3"/>
        <v>0.3479582621</v>
      </c>
    </row>
    <row r="495" ht="14.25" customHeight="1">
      <c r="A495" s="25">
        <v>43983.0</v>
      </c>
      <c r="B495" s="11">
        <f t="shared" si="1"/>
        <v>23</v>
      </c>
      <c r="C495" s="26" t="s">
        <v>18</v>
      </c>
      <c r="D495" s="27">
        <v>64740.0</v>
      </c>
      <c r="E495" s="27">
        <v>5800290.0</v>
      </c>
      <c r="F495" s="27">
        <v>4332158.433</v>
      </c>
      <c r="G495" s="28">
        <v>205428.24997692305</v>
      </c>
      <c r="H495" s="15">
        <f t="array" ref="H495">INDEX(WarehouseData!$C$2:$C$505, MATCH(1, (WarehouseData!$A$2:$A$505=A495) * (WarehouseData!$B$2:$B$505=C495), 0))</f>
        <v>37</v>
      </c>
      <c r="I495" s="15">
        <f t="array" ref="I495">INDEX(WarehouseData!$D$2:$D$505, MATCH(1, (WarehouseData!$A$2:$A$505=A495) * (WarehouseData!$B$2:$B$505=C495), 0))</f>
        <v>4722</v>
      </c>
      <c r="J495" s="15">
        <f t="array" ref="J495">INDEX(WarehouseData!$E$2:$E$505, MATCH(1, (WarehouseData!$A$2:$A$505=A495) * (WarehouseData!$B$2:$B$505=C495), 0))</f>
        <v>4352</v>
      </c>
      <c r="K495" s="16">
        <f t="shared" si="2"/>
        <v>0.2531134766</v>
      </c>
      <c r="L495" s="16">
        <f t="shared" si="3"/>
        <v>0.3388914763</v>
      </c>
    </row>
    <row r="496" ht="14.25" customHeight="1">
      <c r="A496" s="10">
        <v>43983.0</v>
      </c>
      <c r="B496" s="11">
        <f t="shared" si="1"/>
        <v>23</v>
      </c>
      <c r="C496" s="12" t="s">
        <v>19</v>
      </c>
      <c r="D496" s="13">
        <v>40528.5</v>
      </c>
      <c r="E496" s="13">
        <v>3865251.0</v>
      </c>
      <c r="F496" s="13">
        <v>2972895.417</v>
      </c>
      <c r="G496" s="14">
        <v>336001.0803923077</v>
      </c>
      <c r="H496" s="15">
        <f t="array" ref="H496">INDEX(WarehouseData!$C$2:$C$505, MATCH(1, (WarehouseData!$A$2:$A$505=A496) * (WarehouseData!$B$2:$B$505=C496), 0))</f>
        <v>23</v>
      </c>
      <c r="I496" s="15">
        <f t="array" ref="I496">INDEX(WarehouseData!$D$2:$D$505, MATCH(1, (WarehouseData!$A$2:$A$505=A496) * (WarehouseData!$B$2:$B$505=C496), 0))</f>
        <v>2531</v>
      </c>
      <c r="J496" s="15">
        <f t="array" ref="J496">INDEX(WarehouseData!$E$2:$E$505, MATCH(1, (WarehouseData!$A$2:$A$505=A496) * (WarehouseData!$B$2:$B$505=C496), 0))</f>
        <v>2296</v>
      </c>
      <c r="K496" s="16">
        <f t="shared" si="2"/>
        <v>0.2308661412</v>
      </c>
      <c r="L496" s="16">
        <f t="shared" si="3"/>
        <v>0.3001637992</v>
      </c>
    </row>
    <row r="497" ht="14.25" customHeight="1">
      <c r="A497" s="17">
        <v>43983.0</v>
      </c>
      <c r="B497" s="11">
        <f t="shared" si="1"/>
        <v>23</v>
      </c>
      <c r="C497" s="18" t="s">
        <v>20</v>
      </c>
      <c r="D497" s="19">
        <v>16687.5</v>
      </c>
      <c r="E497" s="19">
        <v>1526608.5</v>
      </c>
      <c r="F497" s="19">
        <v>1202670.0489999999</v>
      </c>
      <c r="G497" s="20">
        <v>340349.5336923077</v>
      </c>
      <c r="H497" s="15">
        <f t="array" ref="H497">INDEX(WarehouseData!$C$2:$C$505, MATCH(1, (WarehouseData!$A$2:$A$505=A497) * (WarehouseData!$B$2:$B$505=C497), 0))</f>
        <v>17</v>
      </c>
      <c r="I497" s="15">
        <f t="array" ref="I497">INDEX(WarehouseData!$D$2:$D$505, MATCH(1, (WarehouseData!$A$2:$A$505=A497) * (WarehouseData!$B$2:$B$505=C497), 0))</f>
        <v>1185</v>
      </c>
      <c r="J497" s="15">
        <f t="array" ref="J497">INDEX(WarehouseData!$E$2:$E$505, MATCH(1, (WarehouseData!$A$2:$A$505=A497) * (WarehouseData!$B$2:$B$505=C497), 0))</f>
        <v>1042</v>
      </c>
      <c r="K497" s="16">
        <f t="shared" si="2"/>
        <v>0.212194843</v>
      </c>
      <c r="L497" s="16">
        <f t="shared" si="3"/>
        <v>0.2693493958</v>
      </c>
    </row>
    <row r="498" ht="14.25" customHeight="1">
      <c r="A498" s="10">
        <v>43983.0</v>
      </c>
      <c r="B498" s="11">
        <f t="shared" si="1"/>
        <v>23</v>
      </c>
      <c r="C498" s="12" t="s">
        <v>25</v>
      </c>
      <c r="D498" s="13">
        <v>16476.0</v>
      </c>
      <c r="E498" s="13">
        <v>1565632.5</v>
      </c>
      <c r="F498" s="13">
        <v>1234060.991</v>
      </c>
      <c r="G498" s="14">
        <v>194827.87672307692</v>
      </c>
      <c r="H498" s="15">
        <f t="array" ref="H498">INDEX(WarehouseData!$C$2:$C$505, MATCH(1, (WarehouseData!$A$2:$A$505=A498) * (WarehouseData!$B$2:$B$505=C498), 0))</f>
        <v>16</v>
      </c>
      <c r="I498" s="15">
        <f t="array" ref="I498">INDEX(WarehouseData!$D$2:$D$505, MATCH(1, (WarehouseData!$A$2:$A$505=A498) * (WarehouseData!$B$2:$B$505=C498), 0))</f>
        <v>1019</v>
      </c>
      <c r="J498" s="15">
        <f t="array" ref="J498">INDEX(WarehouseData!$E$2:$E$505, MATCH(1, (WarehouseData!$A$2:$A$505=A498) * (WarehouseData!$B$2:$B$505=C498), 0))</f>
        <v>895</v>
      </c>
      <c r="K498" s="16">
        <f t="shared" si="2"/>
        <v>0.2117811868</v>
      </c>
      <c r="L498" s="16">
        <f t="shared" si="3"/>
        <v>0.2686832429</v>
      </c>
    </row>
    <row r="499" ht="14.25" customHeight="1">
      <c r="A499" s="25">
        <v>43983.0</v>
      </c>
      <c r="B499" s="11">
        <f t="shared" si="1"/>
        <v>23</v>
      </c>
      <c r="C499" s="26" t="s">
        <v>21</v>
      </c>
      <c r="D499" s="27">
        <v>27960.0</v>
      </c>
      <c r="E499" s="27">
        <v>2538967.5</v>
      </c>
      <c r="F499" s="27">
        <v>1983277.5959999997</v>
      </c>
      <c r="G499" s="28">
        <v>134168.53587692307</v>
      </c>
      <c r="H499" s="15">
        <f t="array" ref="H499">INDEX(WarehouseData!$C$2:$C$505, MATCH(1, (WarehouseData!$A$2:$A$505=A499) * (WarehouseData!$B$2:$B$505=C499), 0))</f>
        <v>21</v>
      </c>
      <c r="I499" s="15">
        <f t="array" ref="I499">INDEX(WarehouseData!$D$2:$D$505, MATCH(1, (WarehouseData!$A$2:$A$505=A499) * (WarehouseData!$B$2:$B$505=C499), 0))</f>
        <v>1879</v>
      </c>
      <c r="J499" s="15">
        <f t="array" ref="J499">INDEX(WarehouseData!$E$2:$E$505, MATCH(1, (WarehouseData!$A$2:$A$505=A499) * (WarehouseData!$B$2:$B$505=C499), 0))</f>
        <v>1720</v>
      </c>
      <c r="K499" s="16">
        <f t="shared" si="2"/>
        <v>0.2188645203</v>
      </c>
      <c r="L499" s="16">
        <f t="shared" si="3"/>
        <v>0.2801876576</v>
      </c>
    </row>
    <row r="500" ht="14.25" customHeight="1">
      <c r="A500" s="21">
        <v>43983.0</v>
      </c>
      <c r="B500" s="11">
        <f t="shared" si="1"/>
        <v>23</v>
      </c>
      <c r="C500" s="22" t="s">
        <v>22</v>
      </c>
      <c r="D500" s="23">
        <v>188776.5</v>
      </c>
      <c r="E500" s="23">
        <v>1.94653725E7</v>
      </c>
      <c r="F500" s="23">
        <v>1.4354207141999999E7</v>
      </c>
      <c r="G500" s="24">
        <v>467483.70729230763</v>
      </c>
      <c r="H500" s="15">
        <f t="array" ref="H500">INDEX(WarehouseData!$C$2:$C$505, MATCH(1, (WarehouseData!$A$2:$A$505=A500) * (WarehouseData!$B$2:$B$505=C500), 0))</f>
        <v>59</v>
      </c>
      <c r="I500" s="15">
        <f t="array" ref="I500">INDEX(WarehouseData!$D$2:$D$505, MATCH(1, (WarehouseData!$A$2:$A$505=A500) * (WarehouseData!$B$2:$B$505=C500), 0))</f>
        <v>12299</v>
      </c>
      <c r="J500" s="15">
        <f t="array" ref="J500">INDEX(WarehouseData!$E$2:$E$505, MATCH(1, (WarehouseData!$A$2:$A$505=A500) * (WarehouseData!$B$2:$B$505=C500), 0))</f>
        <v>11448</v>
      </c>
      <c r="K500" s="16">
        <f t="shared" si="2"/>
        <v>0.2625773207</v>
      </c>
      <c r="L500" s="16">
        <f t="shared" si="3"/>
        <v>0.3560743765</v>
      </c>
    </row>
    <row r="501" ht="14.25" customHeight="1">
      <c r="A501" s="25">
        <v>43983.0</v>
      </c>
      <c r="B501" s="11">
        <f t="shared" si="1"/>
        <v>23</v>
      </c>
      <c r="C501" s="26" t="s">
        <v>23</v>
      </c>
      <c r="D501" s="27">
        <v>183228.0</v>
      </c>
      <c r="E501" s="27">
        <v>1.89141945E7</v>
      </c>
      <c r="F501" s="27">
        <v>1.3959979012E7</v>
      </c>
      <c r="G501" s="28">
        <v>464232.5484615384</v>
      </c>
      <c r="H501" s="15">
        <f t="array" ref="H501">INDEX(WarehouseData!$C$2:$C$505, MATCH(1, (WarehouseData!$A$2:$A$505=A501) * (WarehouseData!$B$2:$B$505=C501), 0))</f>
        <v>54</v>
      </c>
      <c r="I501" s="15">
        <f t="array" ref="I501">INDEX(WarehouseData!$D$2:$D$505, MATCH(1, (WarehouseData!$A$2:$A$505=A501) * (WarehouseData!$B$2:$B$505=C501), 0))</f>
        <v>11864</v>
      </c>
      <c r="J501" s="15">
        <f t="array" ref="J501">INDEX(WarehouseData!$E$2:$E$505, MATCH(1, (WarehouseData!$A$2:$A$505=A501) * (WarehouseData!$B$2:$B$505=C501), 0))</f>
        <v>11071</v>
      </c>
      <c r="K501" s="16">
        <f t="shared" si="2"/>
        <v>0.261931085</v>
      </c>
      <c r="L501" s="16">
        <f t="shared" si="3"/>
        <v>0.3548870298</v>
      </c>
    </row>
    <row r="502" ht="14.25" customHeight="1">
      <c r="A502" s="21">
        <v>43983.0</v>
      </c>
      <c r="B502" s="11">
        <f t="shared" si="1"/>
        <v>23</v>
      </c>
      <c r="C502" s="22" t="s">
        <v>28</v>
      </c>
      <c r="D502" s="23">
        <v>5166.0</v>
      </c>
      <c r="E502" s="23">
        <v>389013.0</v>
      </c>
      <c r="F502" s="23">
        <v>357353.073</v>
      </c>
      <c r="G502" s="24">
        <v>141592.70844615385</v>
      </c>
      <c r="H502" s="15">
        <f t="array" ref="H502">INDEX(WarehouseData!$C$2:$C$505, MATCH(1, (WarehouseData!$A$2:$A$505=A502) * (WarehouseData!$B$2:$B$505=C502), 0))</f>
        <v>9</v>
      </c>
      <c r="I502" s="15">
        <f t="array" ref="I502">INDEX(WarehouseData!$D$2:$D$505, MATCH(1, (WarehouseData!$A$2:$A$505=A502) * (WarehouseData!$B$2:$B$505=C502), 0))</f>
        <v>294</v>
      </c>
      <c r="J502" s="15">
        <f t="array" ref="J502">INDEX(WarehouseData!$E$2:$E$505, MATCH(1, (WarehouseData!$A$2:$A$505=A502) * (WarehouseData!$B$2:$B$505=C502), 0))</f>
        <v>224</v>
      </c>
      <c r="K502" s="16">
        <f t="shared" si="2"/>
        <v>0.08138526733</v>
      </c>
      <c r="L502" s="16">
        <f t="shared" si="3"/>
        <v>0.08859564781</v>
      </c>
    </row>
    <row r="503" ht="14.25" customHeight="1">
      <c r="A503" s="17">
        <v>43983.0</v>
      </c>
      <c r="B503" s="11">
        <f t="shared" si="1"/>
        <v>23</v>
      </c>
      <c r="C503" s="18" t="s">
        <v>29</v>
      </c>
      <c r="D503" s="19">
        <v>4408.5</v>
      </c>
      <c r="E503" s="19">
        <v>410892.0</v>
      </c>
      <c r="F503" s="19">
        <v>346029.05</v>
      </c>
      <c r="G503" s="20">
        <v>36168.75384615384</v>
      </c>
      <c r="H503" s="15">
        <f t="array" ref="H503">INDEX(WarehouseData!$C$2:$C$505, MATCH(1, (WarehouseData!$A$2:$A$505=A503) * (WarehouseData!$B$2:$B$505=C503), 0))</f>
        <v>6</v>
      </c>
      <c r="I503" s="15">
        <f t="array" ref="I503">INDEX(WarehouseData!$D$2:$D$505, MATCH(1, (WarehouseData!$A$2:$A$505=A503) * (WarehouseData!$B$2:$B$505=C503), 0))</f>
        <v>237</v>
      </c>
      <c r="J503" s="15">
        <f t="array" ref="J503">INDEX(WarehouseData!$E$2:$E$505, MATCH(1, (WarehouseData!$A$2:$A$505=A503) * (WarehouseData!$B$2:$B$505=C503), 0))</f>
        <v>175</v>
      </c>
      <c r="K503" s="16">
        <f t="shared" si="2"/>
        <v>0.1578588778</v>
      </c>
      <c r="L503" s="16">
        <f t="shared" si="3"/>
        <v>0.1874494352</v>
      </c>
    </row>
    <row r="504" ht="14.25" customHeight="1">
      <c r="A504" s="21">
        <v>43983.0</v>
      </c>
      <c r="B504" s="11">
        <f t="shared" si="1"/>
        <v>23</v>
      </c>
      <c r="C504" s="22" t="s">
        <v>26</v>
      </c>
      <c r="D504" s="23">
        <v>9474.0</v>
      </c>
      <c r="E504" s="23">
        <v>802447.5</v>
      </c>
      <c r="F504" s="23">
        <v>682814.146</v>
      </c>
      <c r="G504" s="24">
        <v>81560.98336923077</v>
      </c>
      <c r="H504" s="15">
        <f t="array" ref="H504">INDEX(WarehouseData!$C$2:$C$505, MATCH(1, (WarehouseData!$A$2:$A$505=A504) * (WarehouseData!$B$2:$B$505=C504), 0))</f>
        <v>7</v>
      </c>
      <c r="I504" s="15">
        <f t="array" ref="I504">INDEX(WarehouseData!$D$2:$D$505, MATCH(1, (WarehouseData!$A$2:$A$505=A504) * (WarehouseData!$B$2:$B$505=C504), 0))</f>
        <v>500</v>
      </c>
      <c r="J504" s="15">
        <f t="array" ref="J504">INDEX(WarehouseData!$E$2:$E$505, MATCH(1, (WarehouseData!$A$2:$A$505=A504) * (WarehouseData!$B$2:$B$505=C504), 0))</f>
        <v>418</v>
      </c>
      <c r="K504" s="16">
        <f t="shared" si="2"/>
        <v>0.1490855838</v>
      </c>
      <c r="L504" s="16">
        <f t="shared" si="3"/>
        <v>0.1752063203</v>
      </c>
    </row>
    <row r="505" ht="14.25" customHeight="1">
      <c r="A505" s="29">
        <v>43983.0</v>
      </c>
      <c r="B505" s="11">
        <f t="shared" si="1"/>
        <v>23</v>
      </c>
      <c r="C505" s="30" t="s">
        <v>24</v>
      </c>
      <c r="D505" s="31">
        <v>14238.0</v>
      </c>
      <c r="E505" s="31">
        <v>1293219.0</v>
      </c>
      <c r="F505" s="31">
        <v>1006008.1159999999</v>
      </c>
      <c r="G505" s="32">
        <v>129348.2923076923</v>
      </c>
      <c r="H505" s="15">
        <f t="array" ref="H505">INDEX(WarehouseData!$C$2:$C$505, MATCH(1, (WarehouseData!$A$2:$A$505=A505) * (WarehouseData!$B$2:$B$505=C505), 0))</f>
        <v>18</v>
      </c>
      <c r="I505" s="15">
        <f t="array" ref="I505">INDEX(WarehouseData!$D$2:$D$505, MATCH(1, (WarehouseData!$A$2:$A$505=A505) * (WarehouseData!$B$2:$B$505=C505), 0))</f>
        <v>923</v>
      </c>
      <c r="J505" s="15">
        <f t="array" ref="J505">INDEX(WarehouseData!$E$2:$E$505, MATCH(1, (WarehouseData!$A$2:$A$505=A505) * (WarehouseData!$B$2:$B$505=C505), 0))</f>
        <v>824</v>
      </c>
      <c r="K505" s="16">
        <f t="shared" si="2"/>
        <v>0.2220899043</v>
      </c>
      <c r="L505" s="16">
        <f t="shared" si="3"/>
        <v>0.2854955934</v>
      </c>
    </row>
    <row r="506" ht="14.25" customHeight="1">
      <c r="A506" s="33"/>
      <c r="B506" s="34"/>
      <c r="C506" s="35"/>
      <c r="K506" s="16"/>
      <c r="L506" s="16"/>
    </row>
    <row r="507" ht="14.25" customHeight="1">
      <c r="A507" s="33"/>
      <c r="B507" s="34"/>
      <c r="C507" s="35"/>
      <c r="K507" s="16"/>
      <c r="L507" s="16"/>
    </row>
    <row r="508" ht="14.25" customHeight="1">
      <c r="A508" s="33"/>
      <c r="B508" s="34"/>
      <c r="C508" s="35"/>
      <c r="K508" s="16"/>
      <c r="L508" s="16"/>
    </row>
    <row r="509" ht="14.25" customHeight="1">
      <c r="A509" s="33"/>
      <c r="B509" s="34"/>
      <c r="C509" s="35"/>
      <c r="K509" s="16"/>
      <c r="L509" s="16"/>
    </row>
    <row r="510" ht="14.25" customHeight="1">
      <c r="A510" s="33"/>
      <c r="B510" s="34"/>
      <c r="C510" s="35"/>
      <c r="K510" s="16"/>
      <c r="L510" s="16"/>
    </row>
    <row r="511" ht="14.25" customHeight="1">
      <c r="A511" s="33"/>
      <c r="B511" s="34"/>
      <c r="C511" s="35"/>
      <c r="K511" s="16"/>
      <c r="L511" s="16"/>
    </row>
    <row r="512" ht="14.25" customHeight="1">
      <c r="A512" s="33"/>
      <c r="B512" s="34"/>
      <c r="C512" s="35"/>
      <c r="K512" s="16"/>
      <c r="L512" s="16"/>
    </row>
    <row r="513" ht="14.25" customHeight="1">
      <c r="A513" s="33"/>
      <c r="B513" s="34"/>
      <c r="C513" s="35"/>
      <c r="K513" s="16"/>
      <c r="L513" s="16"/>
    </row>
    <row r="514" ht="14.25" customHeight="1">
      <c r="A514" s="33"/>
      <c r="B514" s="34"/>
      <c r="C514" s="35"/>
      <c r="K514" s="16"/>
      <c r="L514" s="16"/>
    </row>
    <row r="515" ht="14.25" customHeight="1">
      <c r="A515" s="33"/>
      <c r="B515" s="34"/>
      <c r="C515" s="35"/>
      <c r="K515" s="16"/>
      <c r="L515" s="16"/>
    </row>
    <row r="516" ht="14.25" customHeight="1">
      <c r="A516" s="33"/>
      <c r="B516" s="34"/>
      <c r="C516" s="35"/>
      <c r="K516" s="16"/>
      <c r="L516" s="16"/>
    </row>
    <row r="517" ht="14.25" customHeight="1">
      <c r="A517" s="33"/>
      <c r="B517" s="34"/>
      <c r="C517" s="35"/>
      <c r="K517" s="16"/>
      <c r="L517" s="16"/>
    </row>
    <row r="518" ht="14.25" customHeight="1">
      <c r="A518" s="33"/>
      <c r="B518" s="34"/>
      <c r="C518" s="35"/>
      <c r="K518" s="16"/>
      <c r="L518" s="16"/>
    </row>
    <row r="519" ht="14.25" customHeight="1">
      <c r="A519" s="33"/>
      <c r="B519" s="34"/>
      <c r="C519" s="35"/>
      <c r="K519" s="16"/>
      <c r="L519" s="16"/>
    </row>
    <row r="520" ht="14.25" customHeight="1">
      <c r="A520" s="33"/>
      <c r="B520" s="34"/>
      <c r="C520" s="35"/>
      <c r="K520" s="16"/>
      <c r="L520" s="16"/>
    </row>
    <row r="521" ht="14.25" customHeight="1">
      <c r="A521" s="33"/>
      <c r="B521" s="34"/>
      <c r="C521" s="35"/>
      <c r="K521" s="16"/>
      <c r="L521" s="16"/>
    </row>
    <row r="522" ht="14.25" customHeight="1">
      <c r="A522" s="33"/>
      <c r="B522" s="34"/>
      <c r="C522" s="35"/>
      <c r="K522" s="16"/>
      <c r="L522" s="16"/>
    </row>
    <row r="523" ht="14.25" customHeight="1">
      <c r="A523" s="33"/>
      <c r="B523" s="34"/>
      <c r="C523" s="35"/>
      <c r="K523" s="16"/>
      <c r="L523" s="16"/>
    </row>
    <row r="524" ht="14.25" customHeight="1">
      <c r="A524" s="33"/>
      <c r="B524" s="34"/>
      <c r="C524" s="35"/>
      <c r="K524" s="16"/>
      <c r="L524" s="16"/>
    </row>
    <row r="525" ht="14.25" customHeight="1">
      <c r="A525" s="33"/>
      <c r="B525" s="34"/>
      <c r="C525" s="35"/>
      <c r="K525" s="16"/>
      <c r="L525" s="16"/>
    </row>
    <row r="526" ht="14.25" customHeight="1">
      <c r="A526" s="33"/>
      <c r="B526" s="34"/>
      <c r="C526" s="35"/>
      <c r="K526" s="16"/>
      <c r="L526" s="16"/>
    </row>
    <row r="527" ht="14.25" customHeight="1">
      <c r="A527" s="33"/>
      <c r="B527" s="34"/>
      <c r="C527" s="35"/>
      <c r="K527" s="16"/>
      <c r="L527" s="16"/>
    </row>
    <row r="528" ht="14.25" customHeight="1">
      <c r="A528" s="33"/>
      <c r="B528" s="34"/>
      <c r="C528" s="35"/>
      <c r="K528" s="16"/>
      <c r="L528" s="16"/>
    </row>
    <row r="529" ht="14.25" customHeight="1">
      <c r="A529" s="33"/>
      <c r="B529" s="34"/>
      <c r="C529" s="35"/>
      <c r="K529" s="16"/>
      <c r="L529" s="16"/>
    </row>
    <row r="530" ht="14.25" customHeight="1">
      <c r="A530" s="33"/>
      <c r="B530" s="34"/>
      <c r="C530" s="35"/>
      <c r="K530" s="16"/>
      <c r="L530" s="16"/>
    </row>
    <row r="531" ht="14.25" customHeight="1">
      <c r="A531" s="33"/>
      <c r="B531" s="34"/>
      <c r="C531" s="35"/>
      <c r="K531" s="16"/>
      <c r="L531" s="16"/>
    </row>
    <row r="532" ht="14.25" customHeight="1">
      <c r="A532" s="33"/>
      <c r="B532" s="34"/>
      <c r="C532" s="35"/>
      <c r="K532" s="16"/>
      <c r="L532" s="16"/>
    </row>
    <row r="533" ht="14.25" customHeight="1">
      <c r="A533" s="33"/>
      <c r="B533" s="34"/>
      <c r="C533" s="35"/>
      <c r="K533" s="16"/>
      <c r="L533" s="16"/>
    </row>
    <row r="534" ht="14.25" customHeight="1">
      <c r="A534" s="33"/>
      <c r="B534" s="34"/>
      <c r="C534" s="35"/>
      <c r="K534" s="16"/>
      <c r="L534" s="16"/>
    </row>
    <row r="535" ht="14.25" customHeight="1">
      <c r="A535" s="33"/>
      <c r="B535" s="34"/>
      <c r="C535" s="35"/>
      <c r="K535" s="16"/>
      <c r="L535" s="16"/>
    </row>
    <row r="536" ht="14.25" customHeight="1">
      <c r="A536" s="33"/>
      <c r="B536" s="34"/>
      <c r="C536" s="35"/>
      <c r="K536" s="16"/>
      <c r="L536" s="16"/>
    </row>
    <row r="537" ht="14.25" customHeight="1">
      <c r="A537" s="33"/>
      <c r="B537" s="34"/>
      <c r="C537" s="35"/>
      <c r="K537" s="16"/>
      <c r="L537" s="16"/>
    </row>
    <row r="538" ht="14.25" customHeight="1">
      <c r="A538" s="33"/>
      <c r="B538" s="34"/>
      <c r="C538" s="35"/>
      <c r="K538" s="16"/>
      <c r="L538" s="16"/>
    </row>
    <row r="539" ht="14.25" customHeight="1">
      <c r="A539" s="33"/>
      <c r="B539" s="34"/>
      <c r="C539" s="35"/>
      <c r="K539" s="16"/>
      <c r="L539" s="16"/>
    </row>
    <row r="540" ht="14.25" customHeight="1">
      <c r="A540" s="33"/>
      <c r="B540" s="34"/>
      <c r="C540" s="35"/>
      <c r="K540" s="16"/>
      <c r="L540" s="16"/>
    </row>
    <row r="541" ht="14.25" customHeight="1">
      <c r="A541" s="33"/>
      <c r="B541" s="34"/>
      <c r="C541" s="35"/>
      <c r="K541" s="16"/>
      <c r="L541" s="16"/>
    </row>
    <row r="542" ht="14.25" customHeight="1">
      <c r="A542" s="33"/>
      <c r="B542" s="34"/>
      <c r="C542" s="35"/>
      <c r="K542" s="16"/>
      <c r="L542" s="16"/>
    </row>
    <row r="543" ht="14.25" customHeight="1">
      <c r="A543" s="33"/>
      <c r="B543" s="34"/>
      <c r="C543" s="35"/>
      <c r="K543" s="16"/>
      <c r="L543" s="16"/>
    </row>
    <row r="544" ht="14.25" customHeight="1">
      <c r="A544" s="33"/>
      <c r="B544" s="34"/>
      <c r="C544" s="35"/>
      <c r="K544" s="16"/>
      <c r="L544" s="16"/>
    </row>
    <row r="545" ht="14.25" customHeight="1">
      <c r="A545" s="33"/>
      <c r="B545" s="34"/>
      <c r="C545" s="35"/>
      <c r="K545" s="16"/>
      <c r="L545" s="16"/>
    </row>
    <row r="546" ht="14.25" customHeight="1">
      <c r="A546" s="33"/>
      <c r="B546" s="34"/>
      <c r="C546" s="35"/>
      <c r="K546" s="16"/>
      <c r="L546" s="16"/>
    </row>
    <row r="547" ht="14.25" customHeight="1">
      <c r="A547" s="33"/>
      <c r="B547" s="34"/>
      <c r="C547" s="35"/>
      <c r="K547" s="16"/>
      <c r="L547" s="16"/>
    </row>
    <row r="548" ht="14.25" customHeight="1">
      <c r="A548" s="33"/>
      <c r="B548" s="34"/>
      <c r="C548" s="35"/>
      <c r="K548" s="16"/>
      <c r="L548" s="16"/>
    </row>
    <row r="549" ht="14.25" customHeight="1">
      <c r="A549" s="33"/>
      <c r="B549" s="34"/>
      <c r="C549" s="35"/>
      <c r="K549" s="16"/>
      <c r="L549" s="16"/>
    </row>
    <row r="550" ht="14.25" customHeight="1">
      <c r="A550" s="33"/>
      <c r="B550" s="34"/>
      <c r="C550" s="35"/>
      <c r="K550" s="16"/>
      <c r="L550" s="16"/>
    </row>
    <row r="551" ht="14.25" customHeight="1">
      <c r="A551" s="33"/>
      <c r="B551" s="34"/>
      <c r="C551" s="35"/>
      <c r="K551" s="16"/>
      <c r="L551" s="16"/>
    </row>
    <row r="552" ht="14.25" customHeight="1">
      <c r="A552" s="33"/>
      <c r="B552" s="34"/>
      <c r="C552" s="35"/>
      <c r="K552" s="16"/>
      <c r="L552" s="16"/>
    </row>
    <row r="553" ht="14.25" customHeight="1">
      <c r="A553" s="33"/>
      <c r="B553" s="34"/>
      <c r="C553" s="35"/>
      <c r="K553" s="16"/>
      <c r="L553" s="16"/>
    </row>
    <row r="554" ht="14.25" customHeight="1">
      <c r="A554" s="33"/>
      <c r="B554" s="34"/>
      <c r="C554" s="35"/>
      <c r="K554" s="16"/>
      <c r="L554" s="16"/>
    </row>
    <row r="555" ht="14.25" customHeight="1">
      <c r="A555" s="33"/>
      <c r="B555" s="34"/>
      <c r="C555" s="35"/>
      <c r="K555" s="16"/>
      <c r="L555" s="16"/>
    </row>
    <row r="556" ht="14.25" customHeight="1">
      <c r="A556" s="33"/>
      <c r="B556" s="34"/>
      <c r="C556" s="35"/>
      <c r="K556" s="16"/>
      <c r="L556" s="16"/>
    </row>
    <row r="557" ht="14.25" customHeight="1">
      <c r="A557" s="33"/>
      <c r="B557" s="34"/>
      <c r="C557" s="35"/>
      <c r="K557" s="16"/>
      <c r="L557" s="16"/>
    </row>
    <row r="558" ht="14.25" customHeight="1">
      <c r="A558" s="33"/>
      <c r="B558" s="34"/>
      <c r="C558" s="35"/>
      <c r="K558" s="16"/>
      <c r="L558" s="16"/>
    </row>
    <row r="559" ht="14.25" customHeight="1">
      <c r="A559" s="33"/>
      <c r="B559" s="34"/>
      <c r="C559" s="35"/>
      <c r="K559" s="16"/>
      <c r="L559" s="16"/>
    </row>
    <row r="560" ht="14.25" customHeight="1">
      <c r="A560" s="33"/>
      <c r="B560" s="34"/>
      <c r="C560" s="35"/>
      <c r="K560" s="16"/>
      <c r="L560" s="16"/>
    </row>
    <row r="561" ht="14.25" customHeight="1">
      <c r="A561" s="33"/>
      <c r="B561" s="34"/>
      <c r="C561" s="35"/>
      <c r="K561" s="16"/>
      <c r="L561" s="16"/>
    </row>
    <row r="562" ht="14.25" customHeight="1">
      <c r="A562" s="33"/>
      <c r="B562" s="34"/>
      <c r="C562" s="35"/>
      <c r="K562" s="16"/>
      <c r="L562" s="16"/>
    </row>
    <row r="563" ht="14.25" customHeight="1">
      <c r="A563" s="33"/>
      <c r="B563" s="34"/>
      <c r="C563" s="35"/>
      <c r="K563" s="16"/>
      <c r="L563" s="16"/>
    </row>
    <row r="564" ht="14.25" customHeight="1">
      <c r="A564" s="33"/>
      <c r="B564" s="34"/>
      <c r="C564" s="35"/>
      <c r="K564" s="16"/>
      <c r="L564" s="16"/>
    </row>
    <row r="565" ht="14.25" customHeight="1">
      <c r="A565" s="33"/>
      <c r="B565" s="34"/>
      <c r="C565" s="35"/>
      <c r="K565" s="16"/>
      <c r="L565" s="16"/>
    </row>
    <row r="566" ht="14.25" customHeight="1">
      <c r="A566" s="33"/>
      <c r="B566" s="34"/>
      <c r="C566" s="35"/>
      <c r="K566" s="16"/>
      <c r="L566" s="16"/>
    </row>
    <row r="567" ht="14.25" customHeight="1">
      <c r="A567" s="33"/>
      <c r="B567" s="34"/>
      <c r="C567" s="35"/>
      <c r="K567" s="16"/>
      <c r="L567" s="16"/>
    </row>
    <row r="568" ht="14.25" customHeight="1">
      <c r="A568" s="33"/>
      <c r="B568" s="34"/>
      <c r="C568" s="35"/>
      <c r="K568" s="16"/>
      <c r="L568" s="16"/>
    </row>
    <row r="569" ht="14.25" customHeight="1">
      <c r="A569" s="33"/>
      <c r="B569" s="34"/>
      <c r="C569" s="35"/>
      <c r="K569" s="16"/>
      <c r="L569" s="16"/>
    </row>
    <row r="570" ht="14.25" customHeight="1">
      <c r="A570" s="33"/>
      <c r="B570" s="34"/>
      <c r="C570" s="35"/>
      <c r="K570" s="16"/>
      <c r="L570" s="16"/>
    </row>
    <row r="571" ht="14.25" customHeight="1">
      <c r="A571" s="33"/>
      <c r="B571" s="34"/>
      <c r="C571" s="35"/>
      <c r="K571" s="16"/>
      <c r="L571" s="16"/>
    </row>
    <row r="572" ht="14.25" customHeight="1">
      <c r="A572" s="33"/>
      <c r="B572" s="34"/>
      <c r="C572" s="35"/>
      <c r="K572" s="16"/>
      <c r="L572" s="16"/>
    </row>
    <row r="573" ht="14.25" customHeight="1">
      <c r="A573" s="33"/>
      <c r="B573" s="34"/>
      <c r="C573" s="35"/>
      <c r="K573" s="16"/>
      <c r="L573" s="16"/>
    </row>
    <row r="574" ht="14.25" customHeight="1">
      <c r="A574" s="33"/>
      <c r="B574" s="34"/>
      <c r="C574" s="35"/>
      <c r="K574" s="16"/>
      <c r="L574" s="16"/>
    </row>
    <row r="575" ht="14.25" customHeight="1">
      <c r="A575" s="33"/>
      <c r="B575" s="34"/>
      <c r="C575" s="35"/>
      <c r="K575" s="16"/>
      <c r="L575" s="16"/>
    </row>
    <row r="576" ht="14.25" customHeight="1">
      <c r="A576" s="33"/>
      <c r="B576" s="34"/>
      <c r="C576" s="35"/>
      <c r="K576" s="16"/>
      <c r="L576" s="16"/>
    </row>
    <row r="577" ht="14.25" customHeight="1">
      <c r="A577" s="33"/>
      <c r="B577" s="34"/>
      <c r="C577" s="35"/>
      <c r="K577" s="16"/>
      <c r="L577" s="16"/>
    </row>
    <row r="578" ht="14.25" customHeight="1">
      <c r="A578" s="33"/>
      <c r="B578" s="34"/>
      <c r="C578" s="35"/>
      <c r="K578" s="16"/>
      <c r="L578" s="16"/>
    </row>
    <row r="579" ht="14.25" customHeight="1">
      <c r="A579" s="33"/>
      <c r="B579" s="34"/>
      <c r="C579" s="35"/>
      <c r="K579" s="16"/>
      <c r="L579" s="16"/>
    </row>
    <row r="580" ht="14.25" customHeight="1">
      <c r="A580" s="33"/>
      <c r="B580" s="34"/>
      <c r="C580" s="35"/>
      <c r="K580" s="16"/>
      <c r="L580" s="16"/>
    </row>
    <row r="581" ht="14.25" customHeight="1">
      <c r="A581" s="33"/>
      <c r="B581" s="34"/>
      <c r="C581" s="35"/>
      <c r="K581" s="16"/>
      <c r="L581" s="16"/>
    </row>
    <row r="582" ht="14.25" customHeight="1">
      <c r="A582" s="33"/>
      <c r="B582" s="34"/>
      <c r="C582" s="35"/>
      <c r="K582" s="16"/>
      <c r="L582" s="16"/>
    </row>
    <row r="583" ht="14.25" customHeight="1">
      <c r="A583" s="33"/>
      <c r="B583" s="34"/>
      <c r="C583" s="35"/>
      <c r="K583" s="16"/>
      <c r="L583" s="16"/>
    </row>
    <row r="584" ht="14.25" customHeight="1">
      <c r="A584" s="33"/>
      <c r="B584" s="34"/>
      <c r="C584" s="35"/>
      <c r="K584" s="16"/>
      <c r="L584" s="16"/>
    </row>
    <row r="585" ht="14.25" customHeight="1">
      <c r="A585" s="33"/>
      <c r="B585" s="34"/>
      <c r="C585" s="35"/>
      <c r="K585" s="16"/>
      <c r="L585" s="16"/>
    </row>
    <row r="586" ht="14.25" customHeight="1">
      <c r="A586" s="33"/>
      <c r="B586" s="34"/>
      <c r="C586" s="35"/>
      <c r="K586" s="16"/>
      <c r="L586" s="16"/>
    </row>
    <row r="587" ht="14.25" customHeight="1">
      <c r="A587" s="33"/>
      <c r="B587" s="34"/>
      <c r="C587" s="35"/>
      <c r="K587" s="16"/>
      <c r="L587" s="16"/>
    </row>
    <row r="588" ht="14.25" customHeight="1">
      <c r="A588" s="33"/>
      <c r="B588" s="34"/>
      <c r="C588" s="35"/>
      <c r="K588" s="16"/>
      <c r="L588" s="16"/>
    </row>
    <row r="589" ht="14.25" customHeight="1">
      <c r="A589" s="33"/>
      <c r="B589" s="34"/>
      <c r="C589" s="35"/>
      <c r="K589" s="16"/>
      <c r="L589" s="16"/>
    </row>
    <row r="590" ht="14.25" customHeight="1">
      <c r="A590" s="33"/>
      <c r="B590" s="34"/>
      <c r="C590" s="35"/>
      <c r="K590" s="16"/>
      <c r="L590" s="16"/>
    </row>
    <row r="591" ht="14.25" customHeight="1">
      <c r="A591" s="33"/>
      <c r="B591" s="34"/>
      <c r="C591" s="35"/>
      <c r="K591" s="16"/>
      <c r="L591" s="16"/>
    </row>
    <row r="592" ht="14.25" customHeight="1">
      <c r="A592" s="33"/>
      <c r="B592" s="34"/>
      <c r="C592" s="35"/>
      <c r="K592" s="16"/>
      <c r="L592" s="16"/>
    </row>
    <row r="593" ht="14.25" customHeight="1">
      <c r="A593" s="33"/>
      <c r="B593" s="34"/>
      <c r="C593" s="35"/>
      <c r="K593" s="16"/>
      <c r="L593" s="16"/>
    </row>
    <row r="594" ht="14.25" customHeight="1">
      <c r="A594" s="33"/>
      <c r="B594" s="34"/>
      <c r="C594" s="35"/>
      <c r="K594" s="16"/>
      <c r="L594" s="16"/>
    </row>
    <row r="595" ht="14.25" customHeight="1">
      <c r="A595" s="33"/>
      <c r="B595" s="34"/>
      <c r="C595" s="35"/>
      <c r="K595" s="16"/>
      <c r="L595" s="16"/>
    </row>
    <row r="596" ht="14.25" customHeight="1">
      <c r="A596" s="33"/>
      <c r="B596" s="34"/>
      <c r="C596" s="35"/>
      <c r="K596" s="16"/>
      <c r="L596" s="16"/>
    </row>
    <row r="597" ht="14.25" customHeight="1">
      <c r="A597" s="33"/>
      <c r="B597" s="34"/>
      <c r="C597" s="35"/>
      <c r="K597" s="16"/>
      <c r="L597" s="16"/>
    </row>
    <row r="598" ht="14.25" customHeight="1">
      <c r="A598" s="33"/>
      <c r="B598" s="34"/>
      <c r="C598" s="35"/>
      <c r="K598" s="16"/>
      <c r="L598" s="16"/>
    </row>
    <row r="599" ht="14.25" customHeight="1">
      <c r="A599" s="33"/>
      <c r="B599" s="34"/>
      <c r="C599" s="35"/>
      <c r="K599" s="16"/>
      <c r="L599" s="16"/>
    </row>
    <row r="600" ht="14.25" customHeight="1">
      <c r="A600" s="33"/>
      <c r="B600" s="34"/>
      <c r="C600" s="35"/>
      <c r="K600" s="16"/>
      <c r="L600" s="16"/>
    </row>
    <row r="601" ht="14.25" customHeight="1">
      <c r="A601" s="33"/>
      <c r="B601" s="34"/>
      <c r="C601" s="35"/>
      <c r="K601" s="16"/>
      <c r="L601" s="16"/>
    </row>
    <row r="602" ht="14.25" customHeight="1">
      <c r="A602" s="33"/>
      <c r="B602" s="34"/>
      <c r="C602" s="35"/>
      <c r="K602" s="16"/>
      <c r="L602" s="16"/>
    </row>
    <row r="603" ht="14.25" customHeight="1">
      <c r="A603" s="33"/>
      <c r="B603" s="34"/>
      <c r="C603" s="35"/>
      <c r="K603" s="16"/>
      <c r="L603" s="16"/>
    </row>
    <row r="604" ht="14.25" customHeight="1">
      <c r="A604" s="33"/>
      <c r="B604" s="34"/>
      <c r="C604" s="35"/>
      <c r="K604" s="16"/>
      <c r="L604" s="16"/>
    </row>
    <row r="605" ht="14.25" customHeight="1">
      <c r="A605" s="33"/>
      <c r="B605" s="34"/>
      <c r="C605" s="35"/>
      <c r="K605" s="16"/>
      <c r="L605" s="16"/>
    </row>
    <row r="606" ht="14.25" customHeight="1">
      <c r="A606" s="33"/>
      <c r="B606" s="34"/>
      <c r="C606" s="35"/>
      <c r="K606" s="16"/>
      <c r="L606" s="16"/>
    </row>
    <row r="607" ht="14.25" customHeight="1">
      <c r="A607" s="33"/>
      <c r="B607" s="34"/>
      <c r="C607" s="35"/>
      <c r="K607" s="16"/>
      <c r="L607" s="16"/>
    </row>
    <row r="608" ht="14.25" customHeight="1">
      <c r="A608" s="33"/>
      <c r="B608" s="34"/>
      <c r="C608" s="35"/>
      <c r="K608" s="16"/>
      <c r="L608" s="16"/>
    </row>
    <row r="609" ht="14.25" customHeight="1">
      <c r="A609" s="33"/>
      <c r="B609" s="34"/>
      <c r="C609" s="35"/>
      <c r="K609" s="16"/>
      <c r="L609" s="16"/>
    </row>
    <row r="610" ht="14.25" customHeight="1">
      <c r="A610" s="33"/>
      <c r="B610" s="34"/>
      <c r="C610" s="35"/>
      <c r="K610" s="16"/>
      <c r="L610" s="16"/>
    </row>
    <row r="611" ht="14.25" customHeight="1">
      <c r="A611" s="33"/>
      <c r="B611" s="34"/>
      <c r="C611" s="35"/>
      <c r="K611" s="16"/>
      <c r="L611" s="16"/>
    </row>
    <row r="612" ht="14.25" customHeight="1">
      <c r="A612" s="33"/>
      <c r="B612" s="34"/>
      <c r="C612" s="35"/>
      <c r="K612" s="16"/>
      <c r="L612" s="16"/>
    </row>
    <row r="613" ht="14.25" customHeight="1">
      <c r="A613" s="33"/>
      <c r="B613" s="34"/>
      <c r="C613" s="35"/>
      <c r="K613" s="16"/>
      <c r="L613" s="16"/>
    </row>
    <row r="614" ht="14.25" customHeight="1">
      <c r="A614" s="33"/>
      <c r="B614" s="34"/>
      <c r="C614" s="35"/>
      <c r="K614" s="16"/>
      <c r="L614" s="16"/>
    </row>
    <row r="615" ht="14.25" customHeight="1">
      <c r="A615" s="33"/>
      <c r="B615" s="34"/>
      <c r="C615" s="35"/>
      <c r="K615" s="16"/>
      <c r="L615" s="16"/>
    </row>
    <row r="616" ht="14.25" customHeight="1">
      <c r="A616" s="33"/>
      <c r="B616" s="34"/>
      <c r="C616" s="35"/>
      <c r="K616" s="16"/>
      <c r="L616" s="16"/>
    </row>
    <row r="617" ht="14.25" customHeight="1">
      <c r="A617" s="33"/>
      <c r="B617" s="34"/>
      <c r="C617" s="35"/>
      <c r="K617" s="16"/>
      <c r="L617" s="16"/>
    </row>
    <row r="618" ht="14.25" customHeight="1">
      <c r="A618" s="33"/>
      <c r="B618" s="34"/>
      <c r="C618" s="35"/>
      <c r="K618" s="16"/>
      <c r="L618" s="16"/>
    </row>
    <row r="619" ht="14.25" customHeight="1">
      <c r="A619" s="33"/>
      <c r="B619" s="34"/>
      <c r="C619" s="35"/>
      <c r="K619" s="16"/>
      <c r="L619" s="16"/>
    </row>
    <row r="620" ht="14.25" customHeight="1">
      <c r="A620" s="33"/>
      <c r="B620" s="34"/>
      <c r="C620" s="35"/>
      <c r="K620" s="16"/>
      <c r="L620" s="16"/>
    </row>
    <row r="621" ht="14.25" customHeight="1">
      <c r="A621" s="33"/>
      <c r="B621" s="34"/>
      <c r="C621" s="35"/>
      <c r="K621" s="16"/>
      <c r="L621" s="16"/>
    </row>
    <row r="622" ht="14.25" customHeight="1">
      <c r="A622" s="33"/>
      <c r="B622" s="34"/>
      <c r="C622" s="35"/>
      <c r="K622" s="16"/>
      <c r="L622" s="16"/>
    </row>
    <row r="623" ht="14.25" customHeight="1">
      <c r="A623" s="33"/>
      <c r="B623" s="34"/>
      <c r="C623" s="35"/>
      <c r="K623" s="16"/>
      <c r="L623" s="16"/>
    </row>
    <row r="624" ht="14.25" customHeight="1">
      <c r="A624" s="33"/>
      <c r="B624" s="34"/>
      <c r="C624" s="35"/>
      <c r="K624" s="16"/>
      <c r="L624" s="16"/>
    </row>
    <row r="625" ht="14.25" customHeight="1">
      <c r="A625" s="33"/>
      <c r="B625" s="34"/>
      <c r="C625" s="35"/>
      <c r="K625" s="16"/>
      <c r="L625" s="16"/>
    </row>
    <row r="626" ht="14.25" customHeight="1">
      <c r="A626" s="33"/>
      <c r="B626" s="34"/>
      <c r="C626" s="35"/>
      <c r="K626" s="16"/>
      <c r="L626" s="16"/>
    </row>
    <row r="627" ht="14.25" customHeight="1">
      <c r="A627" s="33"/>
      <c r="B627" s="34"/>
      <c r="C627" s="35"/>
      <c r="K627" s="16"/>
      <c r="L627" s="16"/>
    </row>
    <row r="628" ht="14.25" customHeight="1">
      <c r="A628" s="33"/>
      <c r="B628" s="34"/>
      <c r="C628" s="35"/>
      <c r="K628" s="16"/>
      <c r="L628" s="16"/>
    </row>
    <row r="629" ht="14.25" customHeight="1">
      <c r="A629" s="33"/>
      <c r="B629" s="34"/>
      <c r="C629" s="35"/>
      <c r="K629" s="16"/>
      <c r="L629" s="16"/>
    </row>
    <row r="630" ht="14.25" customHeight="1">
      <c r="A630" s="33"/>
      <c r="B630" s="34"/>
      <c r="C630" s="35"/>
      <c r="K630" s="16"/>
      <c r="L630" s="16"/>
    </row>
    <row r="631" ht="14.25" customHeight="1">
      <c r="A631" s="33"/>
      <c r="B631" s="34"/>
      <c r="C631" s="35"/>
      <c r="K631" s="16"/>
      <c r="L631" s="16"/>
    </row>
    <row r="632" ht="14.25" customHeight="1">
      <c r="A632" s="33"/>
      <c r="B632" s="34"/>
      <c r="C632" s="35"/>
      <c r="K632" s="16"/>
      <c r="L632" s="16"/>
    </row>
    <row r="633" ht="14.25" customHeight="1">
      <c r="A633" s="33"/>
      <c r="B633" s="34"/>
      <c r="C633" s="35"/>
      <c r="K633" s="16"/>
      <c r="L633" s="16"/>
    </row>
    <row r="634" ht="14.25" customHeight="1">
      <c r="A634" s="33"/>
      <c r="B634" s="34"/>
      <c r="C634" s="35"/>
      <c r="K634" s="16"/>
      <c r="L634" s="16"/>
    </row>
    <row r="635" ht="14.25" customHeight="1">
      <c r="A635" s="33"/>
      <c r="B635" s="34"/>
      <c r="C635" s="35"/>
      <c r="K635" s="16"/>
      <c r="L635" s="16"/>
    </row>
    <row r="636" ht="14.25" customHeight="1">
      <c r="A636" s="33"/>
      <c r="B636" s="34"/>
      <c r="C636" s="35"/>
      <c r="K636" s="16"/>
      <c r="L636" s="16"/>
    </row>
    <row r="637" ht="14.25" customHeight="1">
      <c r="A637" s="33"/>
      <c r="B637" s="34"/>
      <c r="C637" s="35"/>
      <c r="K637" s="16"/>
      <c r="L637" s="16"/>
    </row>
    <row r="638" ht="14.25" customHeight="1">
      <c r="A638" s="33"/>
      <c r="B638" s="34"/>
      <c r="C638" s="35"/>
      <c r="K638" s="16"/>
      <c r="L638" s="16"/>
    </row>
    <row r="639" ht="14.25" customHeight="1">
      <c r="A639" s="33"/>
      <c r="B639" s="34"/>
      <c r="C639" s="35"/>
      <c r="K639" s="16"/>
      <c r="L639" s="16"/>
    </row>
    <row r="640" ht="14.25" customHeight="1">
      <c r="A640" s="33"/>
      <c r="B640" s="34"/>
      <c r="C640" s="35"/>
      <c r="K640" s="16"/>
      <c r="L640" s="16"/>
    </row>
    <row r="641" ht="14.25" customHeight="1">
      <c r="A641" s="33"/>
      <c r="B641" s="34"/>
      <c r="C641" s="35"/>
      <c r="K641" s="16"/>
      <c r="L641" s="16"/>
    </row>
    <row r="642" ht="14.25" customHeight="1">
      <c r="A642" s="33"/>
      <c r="B642" s="34"/>
      <c r="C642" s="35"/>
      <c r="K642" s="16"/>
      <c r="L642" s="16"/>
    </row>
    <row r="643" ht="14.25" customHeight="1">
      <c r="A643" s="33"/>
      <c r="B643" s="34"/>
      <c r="C643" s="35"/>
      <c r="K643" s="16"/>
      <c r="L643" s="16"/>
    </row>
    <row r="644" ht="14.25" customHeight="1">
      <c r="A644" s="33"/>
      <c r="B644" s="34"/>
      <c r="C644" s="35"/>
      <c r="K644" s="16"/>
      <c r="L644" s="16"/>
    </row>
    <row r="645" ht="14.25" customHeight="1">
      <c r="A645" s="33"/>
      <c r="B645" s="34"/>
      <c r="C645" s="35"/>
      <c r="K645" s="16"/>
      <c r="L645" s="16"/>
    </row>
    <row r="646" ht="14.25" customHeight="1">
      <c r="A646" s="33"/>
      <c r="B646" s="34"/>
      <c r="C646" s="35"/>
      <c r="K646" s="16"/>
      <c r="L646" s="16"/>
    </row>
    <row r="647" ht="14.25" customHeight="1">
      <c r="A647" s="33"/>
      <c r="B647" s="34"/>
      <c r="C647" s="35"/>
      <c r="K647" s="16"/>
      <c r="L647" s="16"/>
    </row>
    <row r="648" ht="14.25" customHeight="1">
      <c r="A648" s="33"/>
      <c r="B648" s="34"/>
      <c r="C648" s="35"/>
      <c r="K648" s="16"/>
      <c r="L648" s="16"/>
    </row>
    <row r="649" ht="14.25" customHeight="1">
      <c r="A649" s="33"/>
      <c r="B649" s="34"/>
      <c r="C649" s="35"/>
      <c r="K649" s="16"/>
      <c r="L649" s="16"/>
    </row>
    <row r="650" ht="14.25" customHeight="1">
      <c r="A650" s="33"/>
      <c r="B650" s="34"/>
      <c r="C650" s="35"/>
      <c r="K650" s="16"/>
      <c r="L650" s="16"/>
    </row>
    <row r="651" ht="14.25" customHeight="1">
      <c r="A651" s="33"/>
      <c r="B651" s="34"/>
      <c r="C651" s="35"/>
      <c r="K651" s="16"/>
      <c r="L651" s="16"/>
    </row>
    <row r="652" ht="14.25" customHeight="1">
      <c r="A652" s="33"/>
      <c r="B652" s="34"/>
      <c r="C652" s="35"/>
      <c r="K652" s="16"/>
      <c r="L652" s="16"/>
    </row>
    <row r="653" ht="14.25" customHeight="1">
      <c r="A653" s="33"/>
      <c r="B653" s="34"/>
      <c r="C653" s="35"/>
      <c r="K653" s="16"/>
      <c r="L653" s="16"/>
    </row>
    <row r="654" ht="14.25" customHeight="1">
      <c r="A654" s="33"/>
      <c r="B654" s="34"/>
      <c r="C654" s="35"/>
      <c r="K654" s="16"/>
      <c r="L654" s="16"/>
    </row>
    <row r="655" ht="14.25" customHeight="1">
      <c r="A655" s="33"/>
      <c r="B655" s="34"/>
      <c r="C655" s="35"/>
      <c r="K655" s="16"/>
      <c r="L655" s="16"/>
    </row>
    <row r="656" ht="14.25" customHeight="1">
      <c r="A656" s="33"/>
      <c r="B656" s="34"/>
      <c r="C656" s="35"/>
      <c r="K656" s="16"/>
      <c r="L656" s="16"/>
    </row>
    <row r="657" ht="14.25" customHeight="1">
      <c r="A657" s="33"/>
      <c r="B657" s="34"/>
      <c r="C657" s="35"/>
      <c r="K657" s="16"/>
      <c r="L657" s="16"/>
    </row>
    <row r="658" ht="14.25" customHeight="1">
      <c r="A658" s="33"/>
      <c r="B658" s="34"/>
      <c r="C658" s="35"/>
      <c r="K658" s="16"/>
      <c r="L658" s="16"/>
    </row>
    <row r="659" ht="14.25" customHeight="1">
      <c r="A659" s="33"/>
      <c r="B659" s="34"/>
      <c r="C659" s="35"/>
      <c r="K659" s="16"/>
      <c r="L659" s="16"/>
    </row>
    <row r="660" ht="14.25" customHeight="1">
      <c r="A660" s="33"/>
      <c r="B660" s="34"/>
      <c r="C660" s="35"/>
      <c r="K660" s="16"/>
      <c r="L660" s="16"/>
    </row>
    <row r="661" ht="14.25" customHeight="1">
      <c r="A661" s="33"/>
      <c r="B661" s="34"/>
      <c r="C661" s="35"/>
      <c r="K661" s="16"/>
      <c r="L661" s="16"/>
    </row>
    <row r="662" ht="14.25" customHeight="1">
      <c r="A662" s="33"/>
      <c r="B662" s="34"/>
      <c r="C662" s="35"/>
      <c r="K662" s="16"/>
      <c r="L662" s="16"/>
    </row>
    <row r="663" ht="14.25" customHeight="1">
      <c r="A663" s="33"/>
      <c r="B663" s="34"/>
      <c r="C663" s="35"/>
      <c r="K663" s="16"/>
      <c r="L663" s="16"/>
    </row>
    <row r="664" ht="14.25" customHeight="1">
      <c r="A664" s="33"/>
      <c r="B664" s="34"/>
      <c r="C664" s="35"/>
      <c r="K664" s="16"/>
      <c r="L664" s="16"/>
    </row>
    <row r="665" ht="14.25" customHeight="1">
      <c r="A665" s="33"/>
      <c r="B665" s="34"/>
      <c r="C665" s="35"/>
      <c r="K665" s="16"/>
      <c r="L665" s="16"/>
    </row>
    <row r="666" ht="14.25" customHeight="1">
      <c r="A666" s="33"/>
      <c r="B666" s="34"/>
      <c r="C666" s="35"/>
      <c r="K666" s="16"/>
      <c r="L666" s="16"/>
    </row>
    <row r="667" ht="14.25" customHeight="1">
      <c r="A667" s="33"/>
      <c r="B667" s="34"/>
      <c r="C667" s="35"/>
      <c r="K667" s="16"/>
      <c r="L667" s="16"/>
    </row>
    <row r="668" ht="14.25" customHeight="1">
      <c r="A668" s="33"/>
      <c r="B668" s="34"/>
      <c r="C668" s="35"/>
      <c r="K668" s="16"/>
      <c r="L668" s="16"/>
    </row>
    <row r="669" ht="14.25" customHeight="1">
      <c r="A669" s="33"/>
      <c r="B669" s="34"/>
      <c r="C669" s="35"/>
      <c r="K669" s="16"/>
      <c r="L669" s="16"/>
    </row>
    <row r="670" ht="14.25" customHeight="1">
      <c r="A670" s="33"/>
      <c r="B670" s="34"/>
      <c r="C670" s="35"/>
      <c r="K670" s="16"/>
      <c r="L670" s="16"/>
    </row>
    <row r="671" ht="14.25" customHeight="1">
      <c r="A671" s="33"/>
      <c r="B671" s="34"/>
      <c r="C671" s="35"/>
      <c r="K671" s="16"/>
      <c r="L671" s="16"/>
    </row>
    <row r="672" ht="14.25" customHeight="1">
      <c r="A672" s="33"/>
      <c r="B672" s="34"/>
      <c r="C672" s="35"/>
      <c r="K672" s="16"/>
      <c r="L672" s="16"/>
    </row>
    <row r="673" ht="14.25" customHeight="1">
      <c r="A673" s="33"/>
      <c r="B673" s="34"/>
      <c r="C673" s="35"/>
      <c r="K673" s="16"/>
      <c r="L673" s="16"/>
    </row>
    <row r="674" ht="14.25" customHeight="1">
      <c r="A674" s="33"/>
      <c r="B674" s="34"/>
      <c r="C674" s="35"/>
      <c r="K674" s="16"/>
      <c r="L674" s="16"/>
    </row>
    <row r="675" ht="14.25" customHeight="1">
      <c r="A675" s="33"/>
      <c r="B675" s="34"/>
      <c r="C675" s="35"/>
      <c r="K675" s="16"/>
      <c r="L675" s="16"/>
    </row>
    <row r="676" ht="14.25" customHeight="1">
      <c r="A676" s="33"/>
      <c r="B676" s="34"/>
      <c r="C676" s="35"/>
      <c r="K676" s="16"/>
      <c r="L676" s="16"/>
    </row>
    <row r="677" ht="14.25" customHeight="1">
      <c r="A677" s="33"/>
      <c r="B677" s="34"/>
      <c r="C677" s="35"/>
      <c r="K677" s="16"/>
      <c r="L677" s="16"/>
    </row>
    <row r="678" ht="14.25" customHeight="1">
      <c r="A678" s="33"/>
      <c r="B678" s="34"/>
      <c r="C678" s="35"/>
      <c r="K678" s="16"/>
      <c r="L678" s="16"/>
    </row>
    <row r="679" ht="14.25" customHeight="1">
      <c r="A679" s="33"/>
      <c r="B679" s="34"/>
      <c r="C679" s="35"/>
      <c r="K679" s="16"/>
      <c r="L679" s="16"/>
    </row>
    <row r="680" ht="14.25" customHeight="1">
      <c r="A680" s="33"/>
      <c r="B680" s="34"/>
      <c r="C680" s="35"/>
      <c r="K680" s="16"/>
      <c r="L680" s="16"/>
    </row>
    <row r="681" ht="14.25" customHeight="1">
      <c r="A681" s="33"/>
      <c r="B681" s="34"/>
      <c r="C681" s="35"/>
      <c r="K681" s="16"/>
      <c r="L681" s="16"/>
    </row>
    <row r="682" ht="14.25" customHeight="1">
      <c r="A682" s="33"/>
      <c r="B682" s="34"/>
      <c r="C682" s="35"/>
      <c r="K682" s="16"/>
      <c r="L682" s="16"/>
    </row>
    <row r="683" ht="14.25" customHeight="1">
      <c r="A683" s="33"/>
      <c r="B683" s="34"/>
      <c r="C683" s="35"/>
      <c r="K683" s="16"/>
      <c r="L683" s="16"/>
    </row>
    <row r="684" ht="14.25" customHeight="1">
      <c r="A684" s="33"/>
      <c r="B684" s="34"/>
      <c r="C684" s="35"/>
      <c r="K684" s="16"/>
      <c r="L684" s="16"/>
    </row>
    <row r="685" ht="14.25" customHeight="1">
      <c r="A685" s="33"/>
      <c r="B685" s="34"/>
      <c r="C685" s="35"/>
      <c r="K685" s="16"/>
      <c r="L685" s="16"/>
    </row>
    <row r="686" ht="14.25" customHeight="1">
      <c r="A686" s="33"/>
      <c r="B686" s="34"/>
      <c r="C686" s="35"/>
      <c r="K686" s="16"/>
      <c r="L686" s="16"/>
    </row>
    <row r="687" ht="14.25" customHeight="1">
      <c r="A687" s="33"/>
      <c r="B687" s="34"/>
      <c r="C687" s="35"/>
      <c r="K687" s="16"/>
      <c r="L687" s="16"/>
    </row>
    <row r="688" ht="14.25" customHeight="1">
      <c r="A688" s="33"/>
      <c r="B688" s="34"/>
      <c r="C688" s="35"/>
      <c r="K688" s="16"/>
      <c r="L688" s="16"/>
    </row>
    <row r="689" ht="14.25" customHeight="1">
      <c r="A689" s="33"/>
      <c r="B689" s="34"/>
      <c r="C689" s="35"/>
      <c r="K689" s="16"/>
      <c r="L689" s="16"/>
    </row>
    <row r="690" ht="14.25" customHeight="1">
      <c r="A690" s="33"/>
      <c r="B690" s="34"/>
      <c r="C690" s="35"/>
      <c r="K690" s="16"/>
      <c r="L690" s="16"/>
    </row>
    <row r="691" ht="14.25" customHeight="1">
      <c r="A691" s="33"/>
      <c r="B691" s="34"/>
      <c r="C691" s="35"/>
      <c r="K691" s="16"/>
      <c r="L691" s="16"/>
    </row>
    <row r="692" ht="14.25" customHeight="1">
      <c r="A692" s="33"/>
      <c r="B692" s="34"/>
      <c r="C692" s="35"/>
      <c r="K692" s="16"/>
      <c r="L692" s="16"/>
    </row>
    <row r="693" ht="14.25" customHeight="1">
      <c r="A693" s="33"/>
      <c r="B693" s="34"/>
      <c r="C693" s="35"/>
      <c r="K693" s="16"/>
      <c r="L693" s="16"/>
    </row>
    <row r="694" ht="14.25" customHeight="1">
      <c r="A694" s="33"/>
      <c r="B694" s="34"/>
      <c r="C694" s="35"/>
      <c r="K694" s="16"/>
      <c r="L694" s="16"/>
    </row>
    <row r="695" ht="14.25" customHeight="1">
      <c r="A695" s="33"/>
      <c r="B695" s="34"/>
      <c r="C695" s="35"/>
      <c r="K695" s="16"/>
      <c r="L695" s="16"/>
    </row>
    <row r="696" ht="14.25" customHeight="1">
      <c r="A696" s="33"/>
      <c r="B696" s="34"/>
      <c r="C696" s="35"/>
      <c r="K696" s="16"/>
      <c r="L696" s="16"/>
    </row>
    <row r="697" ht="14.25" customHeight="1">
      <c r="A697" s="33"/>
      <c r="B697" s="34"/>
      <c r="C697" s="35"/>
      <c r="K697" s="16"/>
      <c r="L697" s="16"/>
    </row>
    <row r="698" ht="14.25" customHeight="1">
      <c r="A698" s="33"/>
      <c r="B698" s="34"/>
      <c r="C698" s="35"/>
      <c r="K698" s="16"/>
      <c r="L698" s="16"/>
    </row>
    <row r="699" ht="14.25" customHeight="1">
      <c r="A699" s="33"/>
      <c r="B699" s="34"/>
      <c r="C699" s="35"/>
      <c r="K699" s="16"/>
      <c r="L699" s="16"/>
    </row>
    <row r="700" ht="14.25" customHeight="1">
      <c r="A700" s="33"/>
      <c r="B700" s="34"/>
      <c r="C700" s="35"/>
      <c r="K700" s="16"/>
      <c r="L700" s="16"/>
    </row>
    <row r="701" ht="14.25" customHeight="1">
      <c r="A701" s="33"/>
      <c r="B701" s="34"/>
      <c r="C701" s="35"/>
      <c r="K701" s="16"/>
      <c r="L701" s="16"/>
    </row>
    <row r="702" ht="14.25" customHeight="1">
      <c r="A702" s="33"/>
      <c r="B702" s="34"/>
      <c r="C702" s="35"/>
      <c r="K702" s="16"/>
      <c r="L702" s="16"/>
    </row>
    <row r="703" ht="14.25" customHeight="1">
      <c r="A703" s="33"/>
      <c r="B703" s="34"/>
      <c r="C703" s="35"/>
      <c r="K703" s="16"/>
      <c r="L703" s="16"/>
    </row>
    <row r="704" ht="14.25" customHeight="1">
      <c r="A704" s="33"/>
      <c r="B704" s="34"/>
      <c r="C704" s="35"/>
      <c r="K704" s="16"/>
      <c r="L704" s="16"/>
    </row>
    <row r="705" ht="14.25" customHeight="1">
      <c r="A705" s="33"/>
      <c r="B705" s="34"/>
      <c r="C705" s="35"/>
      <c r="K705" s="16"/>
      <c r="L705" s="16"/>
    </row>
    <row r="706" ht="14.25" customHeight="1">
      <c r="A706" s="33"/>
      <c r="B706" s="34"/>
      <c r="C706" s="35"/>
      <c r="K706" s="16"/>
      <c r="L706" s="16"/>
    </row>
    <row r="707" ht="14.25" customHeight="1">
      <c r="A707" s="33"/>
      <c r="B707" s="34"/>
      <c r="C707" s="35"/>
      <c r="K707" s="16"/>
      <c r="L707" s="16"/>
    </row>
    <row r="708" ht="14.25" customHeight="1">
      <c r="A708" s="33"/>
      <c r="B708" s="34"/>
      <c r="C708" s="35"/>
      <c r="K708" s="16"/>
      <c r="L708" s="16"/>
    </row>
    <row r="709" ht="14.25" customHeight="1">
      <c r="A709" s="33"/>
      <c r="B709" s="34"/>
      <c r="C709" s="35"/>
      <c r="K709" s="16"/>
      <c r="L709" s="16"/>
    </row>
    <row r="710" ht="14.25" customHeight="1">
      <c r="A710" s="33"/>
      <c r="B710" s="34"/>
      <c r="C710" s="35"/>
      <c r="K710" s="16"/>
      <c r="L710" s="16"/>
    </row>
    <row r="711" ht="14.25" customHeight="1">
      <c r="A711" s="33"/>
      <c r="B711" s="34"/>
      <c r="C711" s="35"/>
      <c r="K711" s="16"/>
      <c r="L711" s="16"/>
    </row>
    <row r="712" ht="14.25" customHeight="1">
      <c r="A712" s="33"/>
      <c r="B712" s="34"/>
      <c r="C712" s="35"/>
      <c r="K712" s="16"/>
      <c r="L712" s="16"/>
    </row>
    <row r="713" ht="14.25" customHeight="1">
      <c r="A713" s="33"/>
      <c r="B713" s="34"/>
      <c r="C713" s="35"/>
      <c r="K713" s="16"/>
      <c r="L713" s="16"/>
    </row>
    <row r="714" ht="14.25" customHeight="1">
      <c r="A714" s="33"/>
      <c r="B714" s="34"/>
      <c r="C714" s="35"/>
      <c r="K714" s="16"/>
      <c r="L714" s="16"/>
    </row>
    <row r="715" ht="14.25" customHeight="1">
      <c r="A715" s="33"/>
      <c r="B715" s="34"/>
      <c r="C715" s="35"/>
      <c r="K715" s="16"/>
      <c r="L715" s="16"/>
    </row>
    <row r="716" ht="14.25" customHeight="1">
      <c r="A716" s="33"/>
      <c r="B716" s="34"/>
      <c r="C716" s="35"/>
      <c r="K716" s="16"/>
      <c r="L716" s="16"/>
    </row>
    <row r="717" ht="14.25" customHeight="1">
      <c r="A717" s="33"/>
      <c r="B717" s="34"/>
      <c r="C717" s="35"/>
      <c r="K717" s="16"/>
      <c r="L717" s="16"/>
    </row>
    <row r="718" ht="14.25" customHeight="1">
      <c r="A718" s="33"/>
      <c r="B718" s="34"/>
      <c r="C718" s="35"/>
      <c r="K718" s="16"/>
      <c r="L718" s="16"/>
    </row>
    <row r="719" ht="14.25" customHeight="1">
      <c r="A719" s="33"/>
      <c r="B719" s="34"/>
      <c r="C719" s="35"/>
      <c r="K719" s="16"/>
      <c r="L719" s="16"/>
    </row>
    <row r="720" ht="14.25" customHeight="1">
      <c r="A720" s="33"/>
      <c r="B720" s="34"/>
      <c r="C720" s="35"/>
      <c r="K720" s="16"/>
      <c r="L720" s="16"/>
    </row>
    <row r="721" ht="14.25" customHeight="1">
      <c r="A721" s="33"/>
      <c r="B721" s="34"/>
      <c r="C721" s="35"/>
      <c r="K721" s="16"/>
      <c r="L721" s="16"/>
    </row>
    <row r="722" ht="14.25" customHeight="1">
      <c r="A722" s="33"/>
      <c r="B722" s="34"/>
      <c r="C722" s="35"/>
      <c r="K722" s="16"/>
      <c r="L722" s="16"/>
    </row>
    <row r="723" ht="14.25" customHeight="1">
      <c r="A723" s="33"/>
      <c r="B723" s="34"/>
      <c r="C723" s="35"/>
      <c r="K723" s="16"/>
      <c r="L723" s="16"/>
    </row>
    <row r="724" ht="14.25" customHeight="1">
      <c r="A724" s="33"/>
      <c r="B724" s="34"/>
      <c r="C724" s="35"/>
      <c r="K724" s="16"/>
      <c r="L724" s="16"/>
    </row>
    <row r="725" ht="14.25" customHeight="1">
      <c r="A725" s="33"/>
      <c r="B725" s="34"/>
      <c r="C725" s="35"/>
      <c r="K725" s="16"/>
      <c r="L725" s="16"/>
    </row>
    <row r="726" ht="14.25" customHeight="1">
      <c r="A726" s="33"/>
      <c r="B726" s="34"/>
      <c r="C726" s="35"/>
      <c r="K726" s="16"/>
      <c r="L726" s="16"/>
    </row>
    <row r="727" ht="14.25" customHeight="1">
      <c r="A727" s="33"/>
      <c r="B727" s="34"/>
      <c r="C727" s="35"/>
      <c r="K727" s="16"/>
      <c r="L727" s="16"/>
    </row>
    <row r="728" ht="14.25" customHeight="1">
      <c r="A728" s="33"/>
      <c r="B728" s="34"/>
      <c r="C728" s="35"/>
      <c r="K728" s="16"/>
      <c r="L728" s="16"/>
    </row>
    <row r="729" ht="14.25" customHeight="1">
      <c r="A729" s="33"/>
      <c r="B729" s="34"/>
      <c r="C729" s="35"/>
      <c r="K729" s="16"/>
      <c r="L729" s="16"/>
    </row>
    <row r="730" ht="14.25" customHeight="1">
      <c r="A730" s="33"/>
      <c r="B730" s="34"/>
      <c r="C730" s="35"/>
      <c r="K730" s="16"/>
      <c r="L730" s="16"/>
    </row>
    <row r="731" ht="14.25" customHeight="1">
      <c r="A731" s="33"/>
      <c r="B731" s="34"/>
      <c r="C731" s="35"/>
      <c r="K731" s="16"/>
      <c r="L731" s="16"/>
    </row>
    <row r="732" ht="14.25" customHeight="1">
      <c r="A732" s="33"/>
      <c r="B732" s="34"/>
      <c r="C732" s="35"/>
      <c r="K732" s="16"/>
      <c r="L732" s="16"/>
    </row>
    <row r="733" ht="14.25" customHeight="1">
      <c r="A733" s="33"/>
      <c r="B733" s="34"/>
      <c r="C733" s="35"/>
      <c r="K733" s="16"/>
      <c r="L733" s="16"/>
    </row>
    <row r="734" ht="14.25" customHeight="1">
      <c r="A734" s="33"/>
      <c r="B734" s="34"/>
      <c r="C734" s="35"/>
      <c r="K734" s="16"/>
      <c r="L734" s="16"/>
    </row>
    <row r="735" ht="14.25" customHeight="1">
      <c r="A735" s="33"/>
      <c r="B735" s="34"/>
      <c r="C735" s="35"/>
      <c r="K735" s="16"/>
      <c r="L735" s="16"/>
    </row>
    <row r="736" ht="14.25" customHeight="1">
      <c r="A736" s="33"/>
      <c r="B736" s="34"/>
      <c r="C736" s="35"/>
      <c r="K736" s="16"/>
      <c r="L736" s="16"/>
    </row>
    <row r="737" ht="14.25" customHeight="1">
      <c r="A737" s="33"/>
      <c r="B737" s="34"/>
      <c r="C737" s="35"/>
      <c r="K737" s="16"/>
      <c r="L737" s="16"/>
    </row>
    <row r="738" ht="14.25" customHeight="1">
      <c r="A738" s="33"/>
      <c r="B738" s="34"/>
      <c r="C738" s="35"/>
      <c r="K738" s="16"/>
      <c r="L738" s="16"/>
    </row>
    <row r="739" ht="14.25" customHeight="1">
      <c r="A739" s="33"/>
      <c r="B739" s="34"/>
      <c r="C739" s="35"/>
      <c r="K739" s="16"/>
      <c r="L739" s="16"/>
    </row>
    <row r="740" ht="14.25" customHeight="1">
      <c r="A740" s="33"/>
      <c r="B740" s="34"/>
      <c r="C740" s="35"/>
      <c r="K740" s="16"/>
      <c r="L740" s="16"/>
    </row>
    <row r="741" ht="14.25" customHeight="1">
      <c r="A741" s="33"/>
      <c r="B741" s="34"/>
      <c r="C741" s="35"/>
      <c r="K741" s="16"/>
      <c r="L741" s="16"/>
    </row>
    <row r="742" ht="14.25" customHeight="1">
      <c r="A742" s="33"/>
      <c r="B742" s="34"/>
      <c r="C742" s="35"/>
      <c r="K742" s="16"/>
      <c r="L742" s="16"/>
    </row>
    <row r="743" ht="14.25" customHeight="1">
      <c r="A743" s="33"/>
      <c r="B743" s="34"/>
      <c r="C743" s="35"/>
      <c r="K743" s="16"/>
      <c r="L743" s="16"/>
    </row>
    <row r="744" ht="14.25" customHeight="1">
      <c r="A744" s="33"/>
      <c r="B744" s="34"/>
      <c r="C744" s="35"/>
      <c r="K744" s="16"/>
      <c r="L744" s="16"/>
    </row>
    <row r="745" ht="14.25" customHeight="1">
      <c r="A745" s="33"/>
      <c r="B745" s="34"/>
      <c r="C745" s="35"/>
      <c r="K745" s="16"/>
      <c r="L745" s="16"/>
    </row>
    <row r="746" ht="14.25" customHeight="1">
      <c r="A746" s="33"/>
      <c r="B746" s="34"/>
      <c r="C746" s="35"/>
      <c r="K746" s="16"/>
      <c r="L746" s="16"/>
    </row>
    <row r="747" ht="14.25" customHeight="1">
      <c r="A747" s="33"/>
      <c r="B747" s="34"/>
      <c r="C747" s="35"/>
      <c r="K747" s="16"/>
      <c r="L747" s="16"/>
    </row>
    <row r="748" ht="14.25" customHeight="1">
      <c r="A748" s="33"/>
      <c r="B748" s="34"/>
      <c r="C748" s="35"/>
      <c r="K748" s="16"/>
      <c r="L748" s="16"/>
    </row>
    <row r="749" ht="14.25" customHeight="1">
      <c r="A749" s="33"/>
      <c r="B749" s="34"/>
      <c r="C749" s="35"/>
      <c r="K749" s="16"/>
      <c r="L749" s="16"/>
    </row>
    <row r="750" ht="14.25" customHeight="1">
      <c r="A750" s="33"/>
      <c r="B750" s="34"/>
      <c r="C750" s="35"/>
      <c r="K750" s="16"/>
      <c r="L750" s="16"/>
    </row>
    <row r="751" ht="14.25" customHeight="1">
      <c r="A751" s="33"/>
      <c r="B751" s="34"/>
      <c r="C751" s="35"/>
      <c r="K751" s="16"/>
      <c r="L751" s="16"/>
    </row>
    <row r="752" ht="14.25" customHeight="1">
      <c r="A752" s="33"/>
      <c r="B752" s="34"/>
      <c r="C752" s="35"/>
      <c r="K752" s="16"/>
      <c r="L752" s="16"/>
    </row>
    <row r="753" ht="14.25" customHeight="1">
      <c r="A753" s="33"/>
      <c r="B753" s="34"/>
      <c r="C753" s="35"/>
      <c r="K753" s="16"/>
      <c r="L753" s="16"/>
    </row>
    <row r="754" ht="14.25" customHeight="1">
      <c r="A754" s="33"/>
      <c r="B754" s="34"/>
      <c r="C754" s="35"/>
      <c r="K754" s="16"/>
      <c r="L754" s="16"/>
    </row>
    <row r="755" ht="14.25" customHeight="1">
      <c r="A755" s="33"/>
      <c r="B755" s="34"/>
      <c r="C755" s="35"/>
      <c r="K755" s="16"/>
      <c r="L755" s="16"/>
    </row>
    <row r="756" ht="14.25" customHeight="1">
      <c r="A756" s="33"/>
      <c r="B756" s="34"/>
      <c r="C756" s="35"/>
      <c r="K756" s="16"/>
      <c r="L756" s="16"/>
    </row>
    <row r="757" ht="14.25" customHeight="1">
      <c r="A757" s="33"/>
      <c r="B757" s="34"/>
      <c r="C757" s="35"/>
      <c r="K757" s="16"/>
      <c r="L757" s="16"/>
    </row>
    <row r="758" ht="14.25" customHeight="1">
      <c r="A758" s="33"/>
      <c r="B758" s="34"/>
      <c r="C758" s="35"/>
      <c r="K758" s="16"/>
      <c r="L758" s="16"/>
    </row>
    <row r="759" ht="14.25" customHeight="1">
      <c r="A759" s="33"/>
      <c r="B759" s="34"/>
      <c r="C759" s="35"/>
      <c r="K759" s="16"/>
      <c r="L759" s="16"/>
    </row>
    <row r="760" ht="14.25" customHeight="1">
      <c r="A760" s="33"/>
      <c r="B760" s="34"/>
      <c r="C760" s="35"/>
      <c r="K760" s="16"/>
      <c r="L760" s="16"/>
    </row>
    <row r="761" ht="14.25" customHeight="1">
      <c r="A761" s="33"/>
      <c r="B761" s="34"/>
      <c r="C761" s="35"/>
      <c r="K761" s="16"/>
      <c r="L761" s="16"/>
    </row>
    <row r="762" ht="14.25" customHeight="1">
      <c r="A762" s="33"/>
      <c r="B762" s="34"/>
      <c r="C762" s="35"/>
      <c r="K762" s="16"/>
      <c r="L762" s="16"/>
    </row>
    <row r="763" ht="14.25" customHeight="1">
      <c r="A763" s="33"/>
      <c r="B763" s="34"/>
      <c r="C763" s="35"/>
      <c r="K763" s="16"/>
      <c r="L763" s="16"/>
    </row>
    <row r="764" ht="14.25" customHeight="1">
      <c r="A764" s="33"/>
      <c r="B764" s="34"/>
      <c r="C764" s="35"/>
      <c r="K764" s="16"/>
      <c r="L764" s="16"/>
    </row>
    <row r="765" ht="14.25" customHeight="1">
      <c r="A765" s="33"/>
      <c r="B765" s="34"/>
      <c r="C765" s="35"/>
      <c r="K765" s="16"/>
      <c r="L765" s="16"/>
    </row>
    <row r="766" ht="14.25" customHeight="1">
      <c r="A766" s="33"/>
      <c r="B766" s="34"/>
      <c r="C766" s="35"/>
      <c r="K766" s="16"/>
      <c r="L766" s="16"/>
    </row>
    <row r="767" ht="14.25" customHeight="1">
      <c r="A767" s="33"/>
      <c r="B767" s="34"/>
      <c r="C767" s="35"/>
      <c r="K767" s="16"/>
      <c r="L767" s="16"/>
    </row>
    <row r="768" ht="14.25" customHeight="1">
      <c r="A768" s="33"/>
      <c r="B768" s="34"/>
      <c r="C768" s="35"/>
      <c r="K768" s="16"/>
      <c r="L768" s="16"/>
    </row>
    <row r="769" ht="14.25" customHeight="1">
      <c r="A769" s="33"/>
      <c r="B769" s="34"/>
      <c r="C769" s="35"/>
      <c r="K769" s="16"/>
      <c r="L769" s="16"/>
    </row>
    <row r="770" ht="14.25" customHeight="1">
      <c r="A770" s="33"/>
      <c r="B770" s="34"/>
      <c r="C770" s="35"/>
      <c r="K770" s="16"/>
      <c r="L770" s="16"/>
    </row>
    <row r="771" ht="14.25" customHeight="1">
      <c r="A771" s="33"/>
      <c r="B771" s="34"/>
      <c r="C771" s="35"/>
      <c r="K771" s="16"/>
      <c r="L771" s="16"/>
    </row>
    <row r="772" ht="14.25" customHeight="1">
      <c r="A772" s="33"/>
      <c r="B772" s="34"/>
      <c r="C772" s="35"/>
      <c r="K772" s="16"/>
      <c r="L772" s="16"/>
    </row>
    <row r="773" ht="14.25" customHeight="1">
      <c r="A773" s="33"/>
      <c r="B773" s="34"/>
      <c r="C773" s="35"/>
      <c r="K773" s="16"/>
      <c r="L773" s="16"/>
    </row>
    <row r="774" ht="14.25" customHeight="1">
      <c r="A774" s="33"/>
      <c r="B774" s="34"/>
      <c r="C774" s="35"/>
      <c r="K774" s="16"/>
      <c r="L774" s="16"/>
    </row>
    <row r="775" ht="14.25" customHeight="1">
      <c r="A775" s="33"/>
      <c r="B775" s="34"/>
      <c r="C775" s="35"/>
      <c r="K775" s="16"/>
      <c r="L775" s="16"/>
    </row>
    <row r="776" ht="14.25" customHeight="1">
      <c r="A776" s="33"/>
      <c r="B776" s="34"/>
      <c r="C776" s="35"/>
      <c r="K776" s="16"/>
      <c r="L776" s="16"/>
    </row>
    <row r="777" ht="14.25" customHeight="1">
      <c r="A777" s="33"/>
      <c r="B777" s="34"/>
      <c r="C777" s="35"/>
      <c r="K777" s="16"/>
      <c r="L777" s="16"/>
    </row>
    <row r="778" ht="14.25" customHeight="1">
      <c r="A778" s="33"/>
      <c r="B778" s="34"/>
      <c r="C778" s="35"/>
      <c r="K778" s="16"/>
      <c r="L778" s="16"/>
    </row>
    <row r="779" ht="14.25" customHeight="1">
      <c r="A779" s="33"/>
      <c r="B779" s="34"/>
      <c r="C779" s="35"/>
      <c r="K779" s="16"/>
      <c r="L779" s="16"/>
    </row>
    <row r="780" ht="14.25" customHeight="1">
      <c r="A780" s="33"/>
      <c r="B780" s="34"/>
      <c r="C780" s="35"/>
      <c r="K780" s="16"/>
      <c r="L780" s="16"/>
    </row>
    <row r="781" ht="14.25" customHeight="1">
      <c r="A781" s="33"/>
      <c r="B781" s="34"/>
      <c r="C781" s="35"/>
      <c r="K781" s="16"/>
      <c r="L781" s="16"/>
    </row>
    <row r="782" ht="14.25" customHeight="1">
      <c r="A782" s="33"/>
      <c r="B782" s="34"/>
      <c r="C782" s="35"/>
      <c r="K782" s="16"/>
      <c r="L782" s="16"/>
    </row>
    <row r="783" ht="14.25" customHeight="1">
      <c r="A783" s="33"/>
      <c r="B783" s="34"/>
      <c r="C783" s="35"/>
      <c r="K783" s="16"/>
      <c r="L783" s="16"/>
    </row>
    <row r="784" ht="14.25" customHeight="1">
      <c r="A784" s="33"/>
      <c r="B784" s="34"/>
      <c r="C784" s="35"/>
      <c r="K784" s="16"/>
      <c r="L784" s="16"/>
    </row>
    <row r="785" ht="14.25" customHeight="1">
      <c r="A785" s="33"/>
      <c r="B785" s="34"/>
      <c r="C785" s="35"/>
      <c r="K785" s="16"/>
      <c r="L785" s="16"/>
    </row>
    <row r="786" ht="14.25" customHeight="1">
      <c r="A786" s="33"/>
      <c r="B786" s="34"/>
      <c r="C786" s="35"/>
      <c r="K786" s="16"/>
      <c r="L786" s="16"/>
    </row>
    <row r="787" ht="14.25" customHeight="1">
      <c r="A787" s="33"/>
      <c r="B787" s="34"/>
      <c r="C787" s="35"/>
      <c r="K787" s="16"/>
      <c r="L787" s="16"/>
    </row>
    <row r="788" ht="14.25" customHeight="1">
      <c r="A788" s="33"/>
      <c r="B788" s="34"/>
      <c r="C788" s="35"/>
      <c r="K788" s="16"/>
      <c r="L788" s="16"/>
    </row>
    <row r="789" ht="14.25" customHeight="1">
      <c r="A789" s="33"/>
      <c r="B789" s="34"/>
      <c r="C789" s="35"/>
      <c r="K789" s="16"/>
      <c r="L789" s="16"/>
    </row>
    <row r="790" ht="14.25" customHeight="1">
      <c r="A790" s="33"/>
      <c r="B790" s="34"/>
      <c r="C790" s="35"/>
      <c r="K790" s="16"/>
      <c r="L790" s="16"/>
    </row>
    <row r="791" ht="14.25" customHeight="1">
      <c r="A791" s="33"/>
      <c r="B791" s="34"/>
      <c r="C791" s="35"/>
      <c r="K791" s="16"/>
      <c r="L791" s="16"/>
    </row>
    <row r="792" ht="14.25" customHeight="1">
      <c r="A792" s="33"/>
      <c r="B792" s="34"/>
      <c r="C792" s="35"/>
      <c r="K792" s="16"/>
      <c r="L792" s="16"/>
    </row>
    <row r="793" ht="14.25" customHeight="1">
      <c r="A793" s="33"/>
      <c r="B793" s="34"/>
      <c r="C793" s="35"/>
      <c r="K793" s="16"/>
      <c r="L793" s="16"/>
    </row>
    <row r="794" ht="14.25" customHeight="1">
      <c r="A794" s="33"/>
      <c r="B794" s="34"/>
      <c r="C794" s="35"/>
      <c r="K794" s="16"/>
      <c r="L794" s="16"/>
    </row>
    <row r="795" ht="14.25" customHeight="1">
      <c r="A795" s="33"/>
      <c r="B795" s="34"/>
      <c r="C795" s="35"/>
      <c r="K795" s="16"/>
      <c r="L795" s="16"/>
    </row>
    <row r="796" ht="14.25" customHeight="1">
      <c r="A796" s="33"/>
      <c r="B796" s="34"/>
      <c r="C796" s="35"/>
      <c r="K796" s="16"/>
      <c r="L796" s="16"/>
    </row>
    <row r="797" ht="14.25" customHeight="1">
      <c r="A797" s="33"/>
      <c r="B797" s="34"/>
      <c r="C797" s="35"/>
      <c r="K797" s="16"/>
      <c r="L797" s="16"/>
    </row>
    <row r="798" ht="14.25" customHeight="1">
      <c r="A798" s="33"/>
      <c r="B798" s="34"/>
      <c r="C798" s="35"/>
      <c r="K798" s="16"/>
      <c r="L798" s="16"/>
    </row>
    <row r="799" ht="14.25" customHeight="1">
      <c r="A799" s="33"/>
      <c r="B799" s="34"/>
      <c r="C799" s="35"/>
      <c r="K799" s="16"/>
      <c r="L799" s="16"/>
    </row>
    <row r="800" ht="14.25" customHeight="1">
      <c r="A800" s="33"/>
      <c r="B800" s="34"/>
      <c r="C800" s="35"/>
      <c r="K800" s="16"/>
      <c r="L800" s="16"/>
    </row>
    <row r="801" ht="14.25" customHeight="1">
      <c r="A801" s="33"/>
      <c r="B801" s="34"/>
      <c r="C801" s="35"/>
      <c r="K801" s="16"/>
      <c r="L801" s="16"/>
    </row>
    <row r="802" ht="14.25" customHeight="1">
      <c r="A802" s="33"/>
      <c r="B802" s="34"/>
      <c r="C802" s="35"/>
      <c r="K802" s="16"/>
      <c r="L802" s="16"/>
    </row>
    <row r="803" ht="14.25" customHeight="1">
      <c r="A803" s="33"/>
      <c r="B803" s="34"/>
      <c r="C803" s="35"/>
      <c r="K803" s="16"/>
      <c r="L803" s="16"/>
    </row>
    <row r="804" ht="14.25" customHeight="1">
      <c r="A804" s="33"/>
      <c r="B804" s="34"/>
      <c r="C804" s="35"/>
      <c r="K804" s="16"/>
      <c r="L804" s="16"/>
    </row>
    <row r="805" ht="14.25" customHeight="1">
      <c r="A805" s="33"/>
      <c r="B805" s="34"/>
      <c r="C805" s="35"/>
      <c r="K805" s="16"/>
      <c r="L805" s="16"/>
    </row>
    <row r="806" ht="14.25" customHeight="1">
      <c r="A806" s="33"/>
      <c r="B806" s="34"/>
      <c r="C806" s="35"/>
      <c r="K806" s="16"/>
      <c r="L806" s="16"/>
    </row>
    <row r="807" ht="14.25" customHeight="1">
      <c r="A807" s="33"/>
      <c r="B807" s="34"/>
      <c r="C807" s="35"/>
      <c r="K807" s="16"/>
      <c r="L807" s="16"/>
    </row>
    <row r="808" ht="14.25" customHeight="1">
      <c r="A808" s="33"/>
      <c r="B808" s="34"/>
      <c r="C808" s="35"/>
      <c r="K808" s="16"/>
      <c r="L808" s="16"/>
    </row>
    <row r="809" ht="14.25" customHeight="1">
      <c r="A809" s="33"/>
      <c r="B809" s="34"/>
      <c r="C809" s="35"/>
      <c r="K809" s="16"/>
      <c r="L809" s="16"/>
    </row>
    <row r="810" ht="14.25" customHeight="1">
      <c r="A810" s="33"/>
      <c r="B810" s="34"/>
      <c r="C810" s="35"/>
      <c r="K810" s="16"/>
      <c r="L810" s="16"/>
    </row>
    <row r="811" ht="14.25" customHeight="1">
      <c r="A811" s="33"/>
      <c r="B811" s="34"/>
      <c r="C811" s="35"/>
      <c r="K811" s="16"/>
      <c r="L811" s="16"/>
    </row>
    <row r="812" ht="14.25" customHeight="1">
      <c r="A812" s="33"/>
      <c r="B812" s="34"/>
      <c r="C812" s="35"/>
      <c r="K812" s="16"/>
      <c r="L812" s="16"/>
    </row>
    <row r="813" ht="14.25" customHeight="1">
      <c r="A813" s="33"/>
      <c r="B813" s="34"/>
      <c r="C813" s="35"/>
      <c r="K813" s="16"/>
      <c r="L813" s="16"/>
    </row>
    <row r="814" ht="14.25" customHeight="1">
      <c r="A814" s="33"/>
      <c r="B814" s="34"/>
      <c r="C814" s="35"/>
      <c r="K814" s="16"/>
      <c r="L814" s="16"/>
    </row>
    <row r="815" ht="14.25" customHeight="1">
      <c r="A815" s="33"/>
      <c r="B815" s="34"/>
      <c r="C815" s="35"/>
      <c r="K815" s="16"/>
      <c r="L815" s="16"/>
    </row>
    <row r="816" ht="14.25" customHeight="1">
      <c r="A816" s="33"/>
      <c r="B816" s="34"/>
      <c r="C816" s="35"/>
      <c r="K816" s="16"/>
      <c r="L816" s="16"/>
    </row>
    <row r="817" ht="14.25" customHeight="1">
      <c r="A817" s="33"/>
      <c r="B817" s="34"/>
      <c r="C817" s="35"/>
      <c r="K817" s="16"/>
      <c r="L817" s="16"/>
    </row>
    <row r="818" ht="14.25" customHeight="1">
      <c r="A818" s="33"/>
      <c r="B818" s="34"/>
      <c r="C818" s="35"/>
      <c r="K818" s="16"/>
      <c r="L818" s="16"/>
    </row>
    <row r="819" ht="14.25" customHeight="1">
      <c r="A819" s="33"/>
      <c r="B819" s="34"/>
      <c r="C819" s="35"/>
      <c r="K819" s="16"/>
      <c r="L819" s="16"/>
    </row>
    <row r="820" ht="14.25" customHeight="1">
      <c r="A820" s="33"/>
      <c r="B820" s="34"/>
      <c r="C820" s="35"/>
      <c r="K820" s="16"/>
      <c r="L820" s="16"/>
    </row>
    <row r="821" ht="14.25" customHeight="1">
      <c r="A821" s="33"/>
      <c r="B821" s="34"/>
      <c r="C821" s="35"/>
      <c r="K821" s="16"/>
      <c r="L821" s="16"/>
    </row>
    <row r="822" ht="14.25" customHeight="1">
      <c r="A822" s="33"/>
      <c r="B822" s="34"/>
      <c r="C822" s="35"/>
      <c r="K822" s="16"/>
      <c r="L822" s="16"/>
    </row>
    <row r="823" ht="14.25" customHeight="1">
      <c r="A823" s="33"/>
      <c r="B823" s="34"/>
      <c r="C823" s="35"/>
      <c r="K823" s="16"/>
      <c r="L823" s="16"/>
    </row>
    <row r="824" ht="14.25" customHeight="1">
      <c r="A824" s="33"/>
      <c r="B824" s="34"/>
      <c r="C824" s="35"/>
      <c r="K824" s="16"/>
      <c r="L824" s="16"/>
    </row>
    <row r="825" ht="14.25" customHeight="1">
      <c r="A825" s="33"/>
      <c r="B825" s="34"/>
      <c r="C825" s="35"/>
      <c r="K825" s="16"/>
      <c r="L825" s="16"/>
    </row>
    <row r="826" ht="14.25" customHeight="1">
      <c r="A826" s="33"/>
      <c r="B826" s="34"/>
      <c r="C826" s="35"/>
      <c r="K826" s="16"/>
      <c r="L826" s="16"/>
    </row>
    <row r="827" ht="14.25" customHeight="1">
      <c r="A827" s="33"/>
      <c r="B827" s="34"/>
      <c r="C827" s="35"/>
      <c r="K827" s="16"/>
      <c r="L827" s="16"/>
    </row>
    <row r="828" ht="14.25" customHeight="1">
      <c r="A828" s="33"/>
      <c r="B828" s="34"/>
      <c r="C828" s="35"/>
      <c r="K828" s="16"/>
      <c r="L828" s="16"/>
    </row>
    <row r="829" ht="14.25" customHeight="1">
      <c r="A829" s="33"/>
      <c r="B829" s="34"/>
      <c r="C829" s="35"/>
      <c r="K829" s="16"/>
      <c r="L829" s="16"/>
    </row>
    <row r="830" ht="14.25" customHeight="1">
      <c r="A830" s="33"/>
      <c r="B830" s="34"/>
      <c r="C830" s="35"/>
      <c r="K830" s="16"/>
      <c r="L830" s="16"/>
    </row>
    <row r="831" ht="14.25" customHeight="1">
      <c r="A831" s="33"/>
      <c r="B831" s="34"/>
      <c r="C831" s="35"/>
      <c r="K831" s="16"/>
      <c r="L831" s="16"/>
    </row>
    <row r="832" ht="14.25" customHeight="1">
      <c r="A832" s="33"/>
      <c r="B832" s="34"/>
      <c r="C832" s="35"/>
      <c r="K832" s="16"/>
      <c r="L832" s="16"/>
    </row>
    <row r="833" ht="14.25" customHeight="1">
      <c r="A833" s="33"/>
      <c r="B833" s="34"/>
      <c r="C833" s="35"/>
      <c r="K833" s="16"/>
      <c r="L833" s="16"/>
    </row>
    <row r="834" ht="14.25" customHeight="1">
      <c r="A834" s="33"/>
      <c r="B834" s="34"/>
      <c r="C834" s="35"/>
      <c r="K834" s="16"/>
      <c r="L834" s="16"/>
    </row>
    <row r="835" ht="14.25" customHeight="1">
      <c r="A835" s="33"/>
      <c r="B835" s="34"/>
      <c r="C835" s="35"/>
      <c r="K835" s="16"/>
      <c r="L835" s="16"/>
    </row>
    <row r="836" ht="14.25" customHeight="1">
      <c r="A836" s="33"/>
      <c r="B836" s="34"/>
      <c r="C836" s="35"/>
      <c r="K836" s="16"/>
      <c r="L836" s="16"/>
    </row>
    <row r="837" ht="14.25" customHeight="1">
      <c r="A837" s="33"/>
      <c r="B837" s="34"/>
      <c r="C837" s="35"/>
      <c r="K837" s="16"/>
      <c r="L837" s="16"/>
    </row>
    <row r="838" ht="14.25" customHeight="1">
      <c r="A838" s="33"/>
      <c r="B838" s="34"/>
      <c r="C838" s="35"/>
      <c r="K838" s="16"/>
      <c r="L838" s="16"/>
    </row>
    <row r="839" ht="14.25" customHeight="1">
      <c r="A839" s="33"/>
      <c r="B839" s="34"/>
      <c r="C839" s="35"/>
      <c r="K839" s="16"/>
      <c r="L839" s="16"/>
    </row>
    <row r="840" ht="14.25" customHeight="1">
      <c r="A840" s="33"/>
      <c r="B840" s="34"/>
      <c r="C840" s="35"/>
      <c r="K840" s="16"/>
      <c r="L840" s="16"/>
    </row>
    <row r="841" ht="14.25" customHeight="1">
      <c r="A841" s="33"/>
      <c r="B841" s="34"/>
      <c r="C841" s="35"/>
      <c r="K841" s="16"/>
      <c r="L841" s="16"/>
    </row>
    <row r="842" ht="14.25" customHeight="1">
      <c r="A842" s="33"/>
      <c r="B842" s="34"/>
      <c r="C842" s="35"/>
      <c r="K842" s="16"/>
      <c r="L842" s="16"/>
    </row>
    <row r="843" ht="14.25" customHeight="1">
      <c r="A843" s="33"/>
      <c r="B843" s="34"/>
      <c r="C843" s="35"/>
      <c r="K843" s="16"/>
      <c r="L843" s="16"/>
    </row>
    <row r="844" ht="14.25" customHeight="1">
      <c r="A844" s="33"/>
      <c r="B844" s="34"/>
      <c r="C844" s="35"/>
      <c r="K844" s="16"/>
      <c r="L844" s="16"/>
    </row>
    <row r="845" ht="14.25" customHeight="1">
      <c r="A845" s="33"/>
      <c r="B845" s="34"/>
      <c r="C845" s="35"/>
      <c r="K845" s="16"/>
      <c r="L845" s="16"/>
    </row>
    <row r="846" ht="14.25" customHeight="1">
      <c r="A846" s="33"/>
      <c r="B846" s="34"/>
      <c r="C846" s="35"/>
      <c r="K846" s="16"/>
      <c r="L846" s="16"/>
    </row>
    <row r="847" ht="14.25" customHeight="1">
      <c r="A847" s="33"/>
      <c r="B847" s="34"/>
      <c r="C847" s="35"/>
      <c r="K847" s="16"/>
      <c r="L847" s="16"/>
    </row>
    <row r="848" ht="14.25" customHeight="1">
      <c r="A848" s="33"/>
      <c r="B848" s="34"/>
      <c r="C848" s="35"/>
      <c r="K848" s="16"/>
      <c r="L848" s="16"/>
    </row>
    <row r="849" ht="14.25" customHeight="1">
      <c r="A849" s="33"/>
      <c r="B849" s="34"/>
      <c r="C849" s="35"/>
      <c r="K849" s="16"/>
      <c r="L849" s="16"/>
    </row>
    <row r="850" ht="14.25" customHeight="1">
      <c r="A850" s="33"/>
      <c r="B850" s="34"/>
      <c r="C850" s="35"/>
      <c r="K850" s="16"/>
      <c r="L850" s="16"/>
    </row>
    <row r="851" ht="14.25" customHeight="1">
      <c r="A851" s="33"/>
      <c r="B851" s="34"/>
      <c r="C851" s="35"/>
      <c r="K851" s="16"/>
      <c r="L851" s="16"/>
    </row>
    <row r="852" ht="14.25" customHeight="1">
      <c r="A852" s="33"/>
      <c r="B852" s="34"/>
      <c r="C852" s="35"/>
      <c r="K852" s="16"/>
      <c r="L852" s="16"/>
    </row>
    <row r="853" ht="14.25" customHeight="1">
      <c r="A853" s="33"/>
      <c r="B853" s="34"/>
      <c r="C853" s="35"/>
      <c r="K853" s="16"/>
      <c r="L853" s="16"/>
    </row>
    <row r="854" ht="14.25" customHeight="1">
      <c r="A854" s="33"/>
      <c r="B854" s="34"/>
      <c r="C854" s="35"/>
      <c r="K854" s="16"/>
      <c r="L854" s="16"/>
    </row>
    <row r="855" ht="14.25" customHeight="1">
      <c r="A855" s="33"/>
      <c r="B855" s="34"/>
      <c r="C855" s="35"/>
      <c r="K855" s="16"/>
      <c r="L855" s="16"/>
    </row>
    <row r="856" ht="14.25" customHeight="1">
      <c r="A856" s="33"/>
      <c r="B856" s="34"/>
      <c r="C856" s="35"/>
      <c r="K856" s="16"/>
      <c r="L856" s="16"/>
    </row>
    <row r="857" ht="14.25" customHeight="1">
      <c r="A857" s="33"/>
      <c r="B857" s="34"/>
      <c r="C857" s="35"/>
      <c r="K857" s="16"/>
      <c r="L857" s="16"/>
    </row>
    <row r="858" ht="14.25" customHeight="1">
      <c r="A858" s="33"/>
      <c r="B858" s="34"/>
      <c r="C858" s="35"/>
      <c r="K858" s="16"/>
      <c r="L858" s="16"/>
    </row>
    <row r="859" ht="14.25" customHeight="1">
      <c r="A859" s="33"/>
      <c r="B859" s="34"/>
      <c r="C859" s="35"/>
      <c r="K859" s="16"/>
      <c r="L859" s="16"/>
    </row>
    <row r="860" ht="14.25" customHeight="1">
      <c r="A860" s="33"/>
      <c r="B860" s="34"/>
      <c r="C860" s="35"/>
      <c r="K860" s="16"/>
      <c r="L860" s="16"/>
    </row>
    <row r="861" ht="14.25" customHeight="1">
      <c r="A861" s="33"/>
      <c r="B861" s="34"/>
      <c r="C861" s="35"/>
      <c r="K861" s="16"/>
      <c r="L861" s="16"/>
    </row>
    <row r="862" ht="14.25" customHeight="1">
      <c r="A862" s="33"/>
      <c r="B862" s="34"/>
      <c r="C862" s="35"/>
      <c r="K862" s="16"/>
      <c r="L862" s="16"/>
    </row>
    <row r="863" ht="14.25" customHeight="1">
      <c r="A863" s="33"/>
      <c r="B863" s="34"/>
      <c r="C863" s="35"/>
      <c r="K863" s="16"/>
      <c r="L863" s="16"/>
    </row>
    <row r="864" ht="14.25" customHeight="1">
      <c r="A864" s="33"/>
      <c r="B864" s="34"/>
      <c r="C864" s="35"/>
      <c r="K864" s="16"/>
      <c r="L864" s="16"/>
    </row>
    <row r="865" ht="14.25" customHeight="1">
      <c r="A865" s="33"/>
      <c r="B865" s="34"/>
      <c r="C865" s="35"/>
      <c r="K865" s="16"/>
      <c r="L865" s="16"/>
    </row>
    <row r="866" ht="14.25" customHeight="1">
      <c r="A866" s="33"/>
      <c r="B866" s="34"/>
      <c r="C866" s="35"/>
      <c r="K866" s="16"/>
      <c r="L866" s="16"/>
    </row>
    <row r="867" ht="14.25" customHeight="1">
      <c r="A867" s="33"/>
      <c r="B867" s="34"/>
      <c r="C867" s="35"/>
      <c r="K867" s="16"/>
      <c r="L867" s="16"/>
    </row>
    <row r="868" ht="14.25" customHeight="1">
      <c r="A868" s="33"/>
      <c r="B868" s="34"/>
      <c r="C868" s="35"/>
      <c r="K868" s="16"/>
      <c r="L868" s="16"/>
    </row>
    <row r="869" ht="14.25" customHeight="1">
      <c r="A869" s="33"/>
      <c r="B869" s="34"/>
      <c r="C869" s="35"/>
      <c r="K869" s="16"/>
      <c r="L869" s="16"/>
    </row>
    <row r="870" ht="14.25" customHeight="1">
      <c r="A870" s="33"/>
      <c r="B870" s="34"/>
      <c r="C870" s="35"/>
      <c r="K870" s="16"/>
      <c r="L870" s="16"/>
    </row>
    <row r="871" ht="14.25" customHeight="1">
      <c r="A871" s="33"/>
      <c r="B871" s="34"/>
      <c r="C871" s="35"/>
      <c r="K871" s="16"/>
      <c r="L871" s="16"/>
    </row>
    <row r="872" ht="14.25" customHeight="1">
      <c r="A872" s="33"/>
      <c r="B872" s="34"/>
      <c r="C872" s="35"/>
      <c r="K872" s="16"/>
      <c r="L872" s="16"/>
    </row>
    <row r="873" ht="14.25" customHeight="1">
      <c r="A873" s="33"/>
      <c r="B873" s="34"/>
      <c r="C873" s="35"/>
      <c r="K873" s="16"/>
      <c r="L873" s="16"/>
    </row>
    <row r="874" ht="14.25" customHeight="1">
      <c r="A874" s="33"/>
      <c r="B874" s="34"/>
      <c r="C874" s="35"/>
      <c r="K874" s="16"/>
      <c r="L874" s="16"/>
    </row>
    <row r="875" ht="14.25" customHeight="1">
      <c r="A875" s="33"/>
      <c r="B875" s="34"/>
      <c r="C875" s="35"/>
      <c r="K875" s="16"/>
      <c r="L875" s="16"/>
    </row>
    <row r="876" ht="14.25" customHeight="1">
      <c r="A876" s="33"/>
      <c r="B876" s="34"/>
      <c r="C876" s="35"/>
      <c r="K876" s="16"/>
      <c r="L876" s="16"/>
    </row>
    <row r="877" ht="14.25" customHeight="1">
      <c r="A877" s="33"/>
      <c r="B877" s="34"/>
      <c r="C877" s="35"/>
      <c r="K877" s="16"/>
      <c r="L877" s="16"/>
    </row>
    <row r="878" ht="14.25" customHeight="1">
      <c r="A878" s="33"/>
      <c r="B878" s="34"/>
      <c r="C878" s="35"/>
      <c r="K878" s="16"/>
      <c r="L878" s="16"/>
    </row>
    <row r="879" ht="14.25" customHeight="1">
      <c r="A879" s="33"/>
      <c r="B879" s="34"/>
      <c r="C879" s="35"/>
      <c r="K879" s="16"/>
      <c r="L879" s="16"/>
    </row>
    <row r="880" ht="14.25" customHeight="1">
      <c r="A880" s="33"/>
      <c r="B880" s="34"/>
      <c r="C880" s="35"/>
      <c r="K880" s="16"/>
      <c r="L880" s="16"/>
    </row>
    <row r="881" ht="14.25" customHeight="1">
      <c r="A881" s="33"/>
      <c r="B881" s="34"/>
      <c r="C881" s="35"/>
      <c r="K881" s="16"/>
      <c r="L881" s="16"/>
    </row>
    <row r="882" ht="14.25" customHeight="1">
      <c r="A882" s="33"/>
      <c r="B882" s="34"/>
      <c r="C882" s="35"/>
      <c r="K882" s="16"/>
      <c r="L882" s="16"/>
    </row>
    <row r="883" ht="14.25" customHeight="1">
      <c r="A883" s="33"/>
      <c r="B883" s="34"/>
      <c r="C883" s="35"/>
      <c r="K883" s="16"/>
      <c r="L883" s="16"/>
    </row>
    <row r="884" ht="14.25" customHeight="1">
      <c r="A884" s="33"/>
      <c r="B884" s="34"/>
      <c r="C884" s="35"/>
      <c r="K884" s="16"/>
      <c r="L884" s="16"/>
    </row>
    <row r="885" ht="14.25" customHeight="1">
      <c r="A885" s="33"/>
      <c r="B885" s="34"/>
      <c r="C885" s="35"/>
      <c r="K885" s="16"/>
      <c r="L885" s="16"/>
    </row>
    <row r="886" ht="14.25" customHeight="1">
      <c r="A886" s="33"/>
      <c r="B886" s="34"/>
      <c r="C886" s="35"/>
      <c r="K886" s="16"/>
      <c r="L886" s="16"/>
    </row>
    <row r="887" ht="14.25" customHeight="1">
      <c r="A887" s="33"/>
      <c r="B887" s="34"/>
      <c r="C887" s="35"/>
      <c r="K887" s="16"/>
      <c r="L887" s="16"/>
    </row>
    <row r="888" ht="14.25" customHeight="1">
      <c r="A888" s="33"/>
      <c r="B888" s="34"/>
      <c r="C888" s="35"/>
      <c r="K888" s="16"/>
      <c r="L888" s="16"/>
    </row>
    <row r="889" ht="14.25" customHeight="1">
      <c r="A889" s="33"/>
      <c r="B889" s="34"/>
      <c r="C889" s="35"/>
      <c r="K889" s="16"/>
      <c r="L889" s="16"/>
    </row>
    <row r="890" ht="14.25" customHeight="1">
      <c r="A890" s="33"/>
      <c r="B890" s="34"/>
      <c r="C890" s="35"/>
      <c r="K890" s="16"/>
      <c r="L890" s="16"/>
    </row>
    <row r="891" ht="14.25" customHeight="1">
      <c r="A891" s="33"/>
      <c r="B891" s="34"/>
      <c r="C891" s="35"/>
      <c r="K891" s="16"/>
      <c r="L891" s="16"/>
    </row>
    <row r="892" ht="14.25" customHeight="1">
      <c r="A892" s="33"/>
      <c r="B892" s="34"/>
      <c r="C892" s="35"/>
      <c r="K892" s="16"/>
      <c r="L892" s="16"/>
    </row>
    <row r="893" ht="14.25" customHeight="1">
      <c r="A893" s="33"/>
      <c r="B893" s="34"/>
      <c r="C893" s="35"/>
      <c r="K893" s="16"/>
      <c r="L893" s="16"/>
    </row>
    <row r="894" ht="14.25" customHeight="1">
      <c r="A894" s="33"/>
      <c r="B894" s="34"/>
      <c r="C894" s="35"/>
      <c r="K894" s="16"/>
      <c r="L894" s="16"/>
    </row>
    <row r="895" ht="14.25" customHeight="1">
      <c r="A895" s="33"/>
      <c r="B895" s="34"/>
      <c r="C895" s="35"/>
      <c r="K895" s="16"/>
      <c r="L895" s="16"/>
    </row>
    <row r="896" ht="14.25" customHeight="1">
      <c r="A896" s="33"/>
      <c r="B896" s="34"/>
      <c r="C896" s="35"/>
      <c r="K896" s="16"/>
      <c r="L896" s="16"/>
    </row>
    <row r="897" ht="14.25" customHeight="1">
      <c r="A897" s="33"/>
      <c r="B897" s="34"/>
      <c r="C897" s="35"/>
      <c r="K897" s="16"/>
      <c r="L897" s="16"/>
    </row>
    <row r="898" ht="14.25" customHeight="1">
      <c r="A898" s="33"/>
      <c r="B898" s="34"/>
      <c r="C898" s="35"/>
      <c r="K898" s="16"/>
      <c r="L898" s="16"/>
    </row>
    <row r="899" ht="14.25" customHeight="1">
      <c r="A899" s="33"/>
      <c r="B899" s="34"/>
      <c r="C899" s="35"/>
      <c r="K899" s="16"/>
      <c r="L899" s="16"/>
    </row>
    <row r="900" ht="14.25" customHeight="1">
      <c r="A900" s="33"/>
      <c r="B900" s="34"/>
      <c r="C900" s="35"/>
      <c r="K900" s="16"/>
      <c r="L900" s="16"/>
    </row>
    <row r="901" ht="14.25" customHeight="1">
      <c r="A901" s="33"/>
      <c r="B901" s="34"/>
      <c r="C901" s="35"/>
      <c r="K901" s="16"/>
      <c r="L901" s="16"/>
    </row>
    <row r="902" ht="14.25" customHeight="1">
      <c r="A902" s="33"/>
      <c r="B902" s="34"/>
      <c r="C902" s="35"/>
      <c r="K902" s="16"/>
      <c r="L902" s="16"/>
    </row>
    <row r="903" ht="14.25" customHeight="1">
      <c r="A903" s="33"/>
      <c r="B903" s="34"/>
      <c r="C903" s="35"/>
      <c r="K903" s="16"/>
      <c r="L903" s="16"/>
    </row>
    <row r="904" ht="14.25" customHeight="1">
      <c r="A904" s="33"/>
      <c r="B904" s="34"/>
      <c r="C904" s="35"/>
      <c r="K904" s="16"/>
      <c r="L904" s="16"/>
    </row>
    <row r="905" ht="14.25" customHeight="1">
      <c r="A905" s="33"/>
      <c r="B905" s="34"/>
      <c r="C905" s="35"/>
      <c r="K905" s="16"/>
      <c r="L905" s="16"/>
    </row>
    <row r="906" ht="14.25" customHeight="1">
      <c r="A906" s="33"/>
      <c r="B906" s="34"/>
      <c r="C906" s="35"/>
      <c r="K906" s="16"/>
      <c r="L906" s="16"/>
    </row>
    <row r="907" ht="14.25" customHeight="1">
      <c r="A907" s="33"/>
      <c r="B907" s="34"/>
      <c r="C907" s="35"/>
      <c r="K907" s="16"/>
      <c r="L907" s="16"/>
    </row>
    <row r="908" ht="14.25" customHeight="1">
      <c r="A908" s="33"/>
      <c r="B908" s="34"/>
      <c r="C908" s="35"/>
      <c r="K908" s="16"/>
      <c r="L908" s="16"/>
    </row>
    <row r="909" ht="14.25" customHeight="1">
      <c r="A909" s="33"/>
      <c r="B909" s="34"/>
      <c r="C909" s="35"/>
      <c r="K909" s="16"/>
      <c r="L909" s="16"/>
    </row>
    <row r="910" ht="14.25" customHeight="1">
      <c r="A910" s="33"/>
      <c r="B910" s="34"/>
      <c r="C910" s="35"/>
      <c r="K910" s="16"/>
      <c r="L910" s="16"/>
    </row>
    <row r="911" ht="14.25" customHeight="1">
      <c r="A911" s="33"/>
      <c r="B911" s="34"/>
      <c r="C911" s="35"/>
      <c r="K911" s="16"/>
      <c r="L911" s="16"/>
    </row>
    <row r="912" ht="14.25" customHeight="1">
      <c r="A912" s="33"/>
      <c r="B912" s="34"/>
      <c r="C912" s="35"/>
      <c r="K912" s="16"/>
      <c r="L912" s="16"/>
    </row>
    <row r="913" ht="14.25" customHeight="1">
      <c r="A913" s="33"/>
      <c r="B913" s="34"/>
      <c r="C913" s="35"/>
      <c r="K913" s="16"/>
      <c r="L913" s="16"/>
    </row>
    <row r="914" ht="14.25" customHeight="1">
      <c r="A914" s="33"/>
      <c r="B914" s="34"/>
      <c r="C914" s="35"/>
      <c r="K914" s="16"/>
      <c r="L914" s="16"/>
    </row>
    <row r="915" ht="14.25" customHeight="1">
      <c r="A915" s="33"/>
      <c r="B915" s="34"/>
      <c r="C915" s="35"/>
      <c r="K915" s="16"/>
      <c r="L915" s="16"/>
    </row>
    <row r="916" ht="14.25" customHeight="1">
      <c r="A916" s="33"/>
      <c r="B916" s="34"/>
      <c r="C916" s="35"/>
      <c r="K916" s="16"/>
      <c r="L916" s="16"/>
    </row>
    <row r="917" ht="14.25" customHeight="1">
      <c r="A917" s="33"/>
      <c r="B917" s="34"/>
      <c r="C917" s="35"/>
      <c r="K917" s="16"/>
      <c r="L917" s="16"/>
    </row>
    <row r="918" ht="14.25" customHeight="1">
      <c r="A918" s="33"/>
      <c r="B918" s="34"/>
      <c r="C918" s="35"/>
      <c r="K918" s="16"/>
      <c r="L918" s="16"/>
    </row>
    <row r="919" ht="14.25" customHeight="1">
      <c r="A919" s="33"/>
      <c r="B919" s="34"/>
      <c r="C919" s="35"/>
      <c r="K919" s="16"/>
      <c r="L919" s="16"/>
    </row>
    <row r="920" ht="14.25" customHeight="1">
      <c r="A920" s="33"/>
      <c r="B920" s="34"/>
      <c r="C920" s="35"/>
      <c r="K920" s="16"/>
      <c r="L920" s="16"/>
    </row>
    <row r="921" ht="14.25" customHeight="1">
      <c r="A921" s="33"/>
      <c r="B921" s="34"/>
      <c r="C921" s="35"/>
      <c r="K921" s="16"/>
      <c r="L921" s="16"/>
    </row>
    <row r="922" ht="14.25" customHeight="1">
      <c r="A922" s="33"/>
      <c r="B922" s="34"/>
      <c r="C922" s="35"/>
      <c r="K922" s="16"/>
      <c r="L922" s="16"/>
    </row>
    <row r="923" ht="14.25" customHeight="1">
      <c r="A923" s="33"/>
      <c r="B923" s="34"/>
      <c r="C923" s="35"/>
      <c r="K923" s="16"/>
      <c r="L923" s="16"/>
    </row>
    <row r="924" ht="14.25" customHeight="1">
      <c r="A924" s="33"/>
      <c r="B924" s="34"/>
      <c r="C924" s="35"/>
      <c r="K924" s="16"/>
      <c r="L924" s="16"/>
    </row>
    <row r="925" ht="14.25" customHeight="1">
      <c r="A925" s="33"/>
      <c r="B925" s="34"/>
      <c r="C925" s="35"/>
      <c r="K925" s="16"/>
      <c r="L925" s="16"/>
    </row>
    <row r="926" ht="14.25" customHeight="1">
      <c r="A926" s="33"/>
      <c r="B926" s="34"/>
      <c r="C926" s="35"/>
      <c r="K926" s="16"/>
      <c r="L926" s="16"/>
    </row>
    <row r="927" ht="14.25" customHeight="1">
      <c r="A927" s="33"/>
      <c r="B927" s="34"/>
      <c r="C927" s="35"/>
      <c r="K927" s="16"/>
      <c r="L927" s="16"/>
    </row>
    <row r="928" ht="14.25" customHeight="1">
      <c r="A928" s="33"/>
      <c r="B928" s="34"/>
      <c r="C928" s="35"/>
      <c r="K928" s="16"/>
      <c r="L928" s="16"/>
    </row>
    <row r="929" ht="14.25" customHeight="1">
      <c r="A929" s="33"/>
      <c r="B929" s="34"/>
      <c r="C929" s="35"/>
      <c r="K929" s="16"/>
      <c r="L929" s="16"/>
    </row>
    <row r="930" ht="14.25" customHeight="1">
      <c r="A930" s="33"/>
      <c r="B930" s="34"/>
      <c r="C930" s="35"/>
      <c r="K930" s="16"/>
      <c r="L930" s="16"/>
    </row>
    <row r="931" ht="14.25" customHeight="1">
      <c r="A931" s="33"/>
      <c r="B931" s="34"/>
      <c r="C931" s="35"/>
      <c r="K931" s="16"/>
      <c r="L931" s="16"/>
    </row>
    <row r="932" ht="14.25" customHeight="1">
      <c r="A932" s="33"/>
      <c r="B932" s="34"/>
      <c r="C932" s="35"/>
      <c r="K932" s="16"/>
      <c r="L932" s="16"/>
    </row>
    <row r="933" ht="14.25" customHeight="1">
      <c r="A933" s="33"/>
      <c r="B933" s="34"/>
      <c r="C933" s="35"/>
      <c r="K933" s="16"/>
      <c r="L933" s="16"/>
    </row>
    <row r="934" ht="14.25" customHeight="1">
      <c r="A934" s="33"/>
      <c r="B934" s="34"/>
      <c r="C934" s="35"/>
      <c r="K934" s="16"/>
      <c r="L934" s="16"/>
    </row>
    <row r="935" ht="14.25" customHeight="1">
      <c r="A935" s="33"/>
      <c r="B935" s="34"/>
      <c r="C935" s="35"/>
      <c r="K935" s="16"/>
      <c r="L935" s="16"/>
    </row>
    <row r="936" ht="14.25" customHeight="1">
      <c r="A936" s="33"/>
      <c r="B936" s="34"/>
      <c r="C936" s="35"/>
      <c r="K936" s="16"/>
      <c r="L936" s="16"/>
    </row>
    <row r="937" ht="14.25" customHeight="1">
      <c r="A937" s="33"/>
      <c r="B937" s="34"/>
      <c r="C937" s="35"/>
      <c r="K937" s="16"/>
      <c r="L937" s="16"/>
    </row>
    <row r="938" ht="14.25" customHeight="1">
      <c r="A938" s="33"/>
      <c r="B938" s="34"/>
      <c r="C938" s="35"/>
      <c r="K938" s="16"/>
      <c r="L938" s="16"/>
    </row>
    <row r="939" ht="14.25" customHeight="1">
      <c r="A939" s="33"/>
      <c r="B939" s="34"/>
      <c r="C939" s="35"/>
      <c r="K939" s="16"/>
      <c r="L939" s="16"/>
    </row>
    <row r="940" ht="14.25" customHeight="1">
      <c r="A940" s="33"/>
      <c r="B940" s="34"/>
      <c r="C940" s="35"/>
      <c r="K940" s="16"/>
      <c r="L940" s="16"/>
    </row>
    <row r="941" ht="14.25" customHeight="1">
      <c r="A941" s="33"/>
      <c r="B941" s="34"/>
      <c r="C941" s="35"/>
      <c r="K941" s="16"/>
      <c r="L941" s="16"/>
    </row>
    <row r="942" ht="14.25" customHeight="1">
      <c r="A942" s="33"/>
      <c r="B942" s="34"/>
      <c r="C942" s="35"/>
      <c r="K942" s="16"/>
      <c r="L942" s="16"/>
    </row>
    <row r="943" ht="14.25" customHeight="1">
      <c r="A943" s="33"/>
      <c r="B943" s="34"/>
      <c r="C943" s="35"/>
      <c r="K943" s="16"/>
      <c r="L943" s="16"/>
    </row>
    <row r="944" ht="14.25" customHeight="1">
      <c r="A944" s="33"/>
      <c r="B944" s="34"/>
      <c r="C944" s="35"/>
      <c r="K944" s="16"/>
      <c r="L944" s="16"/>
    </row>
    <row r="945" ht="14.25" customHeight="1">
      <c r="A945" s="33"/>
      <c r="B945" s="34"/>
      <c r="C945" s="35"/>
      <c r="K945" s="16"/>
      <c r="L945" s="16"/>
    </row>
    <row r="946" ht="14.25" customHeight="1">
      <c r="A946" s="33"/>
      <c r="B946" s="34"/>
      <c r="C946" s="35"/>
      <c r="K946" s="16"/>
      <c r="L946" s="16"/>
    </row>
    <row r="947" ht="14.25" customHeight="1">
      <c r="A947" s="33"/>
      <c r="B947" s="34"/>
      <c r="C947" s="35"/>
      <c r="K947" s="16"/>
      <c r="L947" s="16"/>
    </row>
    <row r="948" ht="14.25" customHeight="1">
      <c r="A948" s="33"/>
      <c r="B948" s="34"/>
      <c r="C948" s="35"/>
      <c r="K948" s="16"/>
      <c r="L948" s="16"/>
    </row>
    <row r="949" ht="14.25" customHeight="1">
      <c r="A949" s="33"/>
      <c r="B949" s="34"/>
      <c r="C949" s="35"/>
      <c r="K949" s="16"/>
      <c r="L949" s="16"/>
    </row>
    <row r="950" ht="14.25" customHeight="1">
      <c r="A950" s="33"/>
      <c r="B950" s="34"/>
      <c r="C950" s="35"/>
      <c r="K950" s="16"/>
      <c r="L950" s="16"/>
    </row>
    <row r="951" ht="14.25" customHeight="1">
      <c r="A951" s="33"/>
      <c r="B951" s="34"/>
      <c r="C951" s="35"/>
      <c r="K951" s="16"/>
      <c r="L951" s="16"/>
    </row>
    <row r="952" ht="14.25" customHeight="1">
      <c r="A952" s="33"/>
      <c r="B952" s="34"/>
      <c r="C952" s="35"/>
      <c r="K952" s="16"/>
      <c r="L952" s="16"/>
    </row>
    <row r="953" ht="14.25" customHeight="1">
      <c r="A953" s="33"/>
      <c r="B953" s="34"/>
      <c r="C953" s="35"/>
      <c r="K953" s="16"/>
      <c r="L953" s="16"/>
    </row>
    <row r="954" ht="14.25" customHeight="1">
      <c r="A954" s="33"/>
      <c r="B954" s="34"/>
      <c r="C954" s="35"/>
      <c r="K954" s="16"/>
      <c r="L954" s="16"/>
    </row>
    <row r="955" ht="14.25" customHeight="1">
      <c r="A955" s="33"/>
      <c r="B955" s="34"/>
      <c r="C955" s="35"/>
      <c r="K955" s="16"/>
      <c r="L955" s="16"/>
    </row>
    <row r="956" ht="14.25" customHeight="1">
      <c r="A956" s="33"/>
      <c r="B956" s="34"/>
      <c r="C956" s="35"/>
      <c r="K956" s="16"/>
      <c r="L956" s="16"/>
    </row>
    <row r="957" ht="14.25" customHeight="1">
      <c r="A957" s="33"/>
      <c r="B957" s="34"/>
      <c r="C957" s="35"/>
      <c r="K957" s="16"/>
      <c r="L957" s="16"/>
    </row>
    <row r="958" ht="14.25" customHeight="1">
      <c r="A958" s="33"/>
      <c r="B958" s="34"/>
      <c r="C958" s="35"/>
      <c r="K958" s="16"/>
      <c r="L958" s="16"/>
    </row>
    <row r="959" ht="14.25" customHeight="1">
      <c r="A959" s="33"/>
      <c r="B959" s="34"/>
      <c r="C959" s="35"/>
      <c r="K959" s="16"/>
      <c r="L959" s="16"/>
    </row>
    <row r="960" ht="14.25" customHeight="1">
      <c r="A960" s="33"/>
      <c r="B960" s="34"/>
      <c r="C960" s="35"/>
      <c r="K960" s="16"/>
      <c r="L960" s="16"/>
    </row>
    <row r="961" ht="14.25" customHeight="1">
      <c r="A961" s="33"/>
      <c r="B961" s="34"/>
      <c r="C961" s="35"/>
      <c r="K961" s="16"/>
      <c r="L961" s="16"/>
    </row>
    <row r="962" ht="14.25" customHeight="1">
      <c r="A962" s="33"/>
      <c r="B962" s="34"/>
      <c r="C962" s="35"/>
      <c r="K962" s="16"/>
      <c r="L962" s="16"/>
    </row>
    <row r="963" ht="14.25" customHeight="1">
      <c r="A963" s="33"/>
      <c r="B963" s="34"/>
      <c r="C963" s="35"/>
      <c r="K963" s="16"/>
      <c r="L963" s="16"/>
    </row>
    <row r="964" ht="14.25" customHeight="1">
      <c r="A964" s="33"/>
      <c r="B964" s="34"/>
      <c r="C964" s="35"/>
      <c r="K964" s="16"/>
      <c r="L964" s="16"/>
    </row>
    <row r="965" ht="14.25" customHeight="1">
      <c r="A965" s="33"/>
      <c r="B965" s="34"/>
      <c r="C965" s="35"/>
      <c r="K965" s="16"/>
      <c r="L965" s="16"/>
    </row>
    <row r="966" ht="14.25" customHeight="1">
      <c r="A966" s="33"/>
      <c r="B966" s="34"/>
      <c r="C966" s="35"/>
      <c r="K966" s="16"/>
      <c r="L966" s="16"/>
    </row>
    <row r="967" ht="14.25" customHeight="1">
      <c r="A967" s="33"/>
      <c r="B967" s="34"/>
      <c r="C967" s="35"/>
      <c r="K967" s="16"/>
      <c r="L967" s="16"/>
    </row>
    <row r="968" ht="14.25" customHeight="1">
      <c r="A968" s="33"/>
      <c r="B968" s="34"/>
      <c r="C968" s="35"/>
      <c r="K968" s="16"/>
      <c r="L968" s="16"/>
    </row>
    <row r="969" ht="14.25" customHeight="1">
      <c r="A969" s="33"/>
      <c r="B969" s="34"/>
      <c r="C969" s="35"/>
      <c r="K969" s="16"/>
      <c r="L969" s="16"/>
    </row>
    <row r="970" ht="14.25" customHeight="1">
      <c r="A970" s="33"/>
      <c r="B970" s="34"/>
      <c r="C970" s="35"/>
      <c r="K970" s="16"/>
      <c r="L970" s="16"/>
    </row>
    <row r="971" ht="14.25" customHeight="1">
      <c r="A971" s="33"/>
      <c r="B971" s="34"/>
      <c r="C971" s="35"/>
      <c r="K971" s="16"/>
      <c r="L971" s="16"/>
    </row>
    <row r="972" ht="14.25" customHeight="1">
      <c r="A972" s="33"/>
      <c r="B972" s="34"/>
      <c r="C972" s="35"/>
      <c r="K972" s="16"/>
      <c r="L972" s="16"/>
    </row>
    <row r="973" ht="14.25" customHeight="1">
      <c r="A973" s="33"/>
      <c r="B973" s="34"/>
      <c r="C973" s="35"/>
      <c r="K973" s="16"/>
      <c r="L973" s="16"/>
    </row>
    <row r="974" ht="14.25" customHeight="1">
      <c r="A974" s="33"/>
      <c r="B974" s="34"/>
      <c r="C974" s="35"/>
      <c r="K974" s="16"/>
      <c r="L974" s="16"/>
    </row>
    <row r="975" ht="14.25" customHeight="1">
      <c r="A975" s="33"/>
      <c r="B975" s="34"/>
      <c r="C975" s="35"/>
      <c r="K975" s="16"/>
      <c r="L975" s="16"/>
    </row>
    <row r="976" ht="14.25" customHeight="1">
      <c r="A976" s="33"/>
      <c r="B976" s="34"/>
      <c r="C976" s="35"/>
      <c r="K976" s="16"/>
      <c r="L976" s="16"/>
    </row>
    <row r="977" ht="14.25" customHeight="1">
      <c r="A977" s="33"/>
      <c r="B977" s="34"/>
      <c r="C977" s="35"/>
      <c r="K977" s="16"/>
      <c r="L977" s="16"/>
    </row>
    <row r="978" ht="14.25" customHeight="1">
      <c r="A978" s="33"/>
      <c r="B978" s="34"/>
      <c r="C978" s="35"/>
      <c r="K978" s="16"/>
      <c r="L978" s="16"/>
    </row>
    <row r="979" ht="14.25" customHeight="1">
      <c r="A979" s="33"/>
      <c r="B979" s="34"/>
      <c r="C979" s="35"/>
      <c r="K979" s="16"/>
      <c r="L979" s="16"/>
    </row>
    <row r="980" ht="14.25" customHeight="1">
      <c r="A980" s="33"/>
      <c r="B980" s="34"/>
      <c r="C980" s="35"/>
      <c r="K980" s="16"/>
      <c r="L980" s="16"/>
    </row>
    <row r="981" ht="14.25" customHeight="1">
      <c r="A981" s="33"/>
      <c r="B981" s="34"/>
      <c r="C981" s="35"/>
      <c r="K981" s="16"/>
      <c r="L981" s="16"/>
    </row>
    <row r="982" ht="14.25" customHeight="1">
      <c r="A982" s="33"/>
      <c r="B982" s="34"/>
      <c r="C982" s="35"/>
      <c r="K982" s="16"/>
      <c r="L982" s="16"/>
    </row>
    <row r="983" ht="14.25" customHeight="1">
      <c r="A983" s="33"/>
      <c r="B983" s="34"/>
      <c r="C983" s="35"/>
      <c r="K983" s="16"/>
      <c r="L983" s="16"/>
    </row>
    <row r="984" ht="14.25" customHeight="1">
      <c r="A984" s="33"/>
      <c r="B984" s="34"/>
      <c r="C984" s="35"/>
      <c r="K984" s="16"/>
      <c r="L984" s="16"/>
    </row>
    <row r="985" ht="14.25" customHeight="1">
      <c r="A985" s="33"/>
      <c r="B985" s="34"/>
      <c r="C985" s="35"/>
      <c r="K985" s="16"/>
      <c r="L985" s="16"/>
    </row>
    <row r="986" ht="14.25" customHeight="1">
      <c r="A986" s="33"/>
      <c r="B986" s="34"/>
      <c r="C986" s="35"/>
      <c r="K986" s="16"/>
      <c r="L986" s="16"/>
    </row>
    <row r="987" ht="14.25" customHeight="1">
      <c r="A987" s="33"/>
      <c r="B987" s="34"/>
      <c r="C987" s="35"/>
      <c r="K987" s="16"/>
      <c r="L987" s="16"/>
    </row>
    <row r="988" ht="14.25" customHeight="1">
      <c r="A988" s="33"/>
      <c r="B988" s="34"/>
      <c r="C988" s="35"/>
      <c r="K988" s="16"/>
      <c r="L988" s="16"/>
    </row>
    <row r="989" ht="14.25" customHeight="1">
      <c r="A989" s="33"/>
      <c r="B989" s="34"/>
      <c r="C989" s="35"/>
      <c r="K989" s="16"/>
      <c r="L989" s="16"/>
    </row>
    <row r="990" ht="14.25" customHeight="1">
      <c r="A990" s="33"/>
      <c r="B990" s="34"/>
      <c r="C990" s="35"/>
      <c r="K990" s="16"/>
      <c r="L990" s="16"/>
    </row>
    <row r="991" ht="14.25" customHeight="1">
      <c r="A991" s="33"/>
      <c r="B991" s="34"/>
      <c r="C991" s="35"/>
      <c r="K991" s="16"/>
      <c r="L991" s="16"/>
    </row>
    <row r="992" ht="14.25" customHeight="1">
      <c r="A992" s="33"/>
      <c r="B992" s="34"/>
      <c r="C992" s="35"/>
      <c r="K992" s="16"/>
      <c r="L992" s="16"/>
    </row>
    <row r="993" ht="14.25" customHeight="1">
      <c r="A993" s="33"/>
      <c r="B993" s="34"/>
      <c r="C993" s="35"/>
      <c r="K993" s="16"/>
      <c r="L993" s="16"/>
    </row>
    <row r="994" ht="14.25" customHeight="1">
      <c r="A994" s="33"/>
      <c r="B994" s="34"/>
      <c r="C994" s="35"/>
      <c r="K994" s="16"/>
      <c r="L994" s="16"/>
    </row>
    <row r="995" ht="14.25" customHeight="1">
      <c r="A995" s="33"/>
      <c r="B995" s="34"/>
      <c r="C995" s="35"/>
      <c r="K995" s="16"/>
      <c r="L995" s="16"/>
    </row>
    <row r="996" ht="14.25" customHeight="1">
      <c r="A996" s="33"/>
      <c r="B996" s="34"/>
      <c r="C996" s="35"/>
      <c r="K996" s="16"/>
      <c r="L996" s="16"/>
    </row>
    <row r="997" ht="14.25" customHeight="1">
      <c r="A997" s="33"/>
      <c r="B997" s="34"/>
      <c r="C997" s="35"/>
      <c r="K997" s="16"/>
      <c r="L997" s="16"/>
    </row>
    <row r="998" ht="14.25" customHeight="1">
      <c r="A998" s="33"/>
      <c r="B998" s="34"/>
      <c r="C998" s="35"/>
      <c r="K998" s="16"/>
      <c r="L998" s="16"/>
    </row>
    <row r="999" ht="14.25" customHeight="1">
      <c r="A999" s="33"/>
      <c r="B999" s="34"/>
      <c r="C999" s="35"/>
      <c r="K999" s="16"/>
      <c r="L999" s="16"/>
    </row>
    <row r="1000" ht="14.25" customHeight="1">
      <c r="A1000" s="33"/>
      <c r="B1000" s="34"/>
      <c r="C1000" s="35"/>
      <c r="K1000" s="16"/>
      <c r="L1000" s="1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86"/>
    <col customWidth="1" min="3" max="5" width="18.29"/>
    <col customWidth="1" min="6" max="26" width="8.71"/>
  </cols>
  <sheetData>
    <row r="1" ht="14.25" customHeight="1">
      <c r="A1" s="36" t="s">
        <v>0</v>
      </c>
      <c r="B1" s="37" t="s">
        <v>2</v>
      </c>
      <c r="C1" s="38" t="s">
        <v>7</v>
      </c>
      <c r="D1" s="38" t="s">
        <v>8</v>
      </c>
      <c r="E1" s="38" t="s">
        <v>9</v>
      </c>
    </row>
    <row r="2" ht="14.25" customHeight="1">
      <c r="A2" s="39">
        <v>43949.0</v>
      </c>
      <c r="B2" s="40" t="s">
        <v>18</v>
      </c>
      <c r="C2" s="41">
        <v>36.0</v>
      </c>
      <c r="D2" s="41">
        <v>4923.0</v>
      </c>
      <c r="E2" s="41">
        <v>4560.0</v>
      </c>
    </row>
    <row r="3" ht="14.25" customHeight="1">
      <c r="A3" s="39">
        <v>43949.0</v>
      </c>
      <c r="B3" s="40" t="s">
        <v>13</v>
      </c>
      <c r="C3" s="41">
        <v>31.0</v>
      </c>
      <c r="D3" s="41">
        <v>5465.0</v>
      </c>
      <c r="E3" s="41">
        <v>5096.0</v>
      </c>
    </row>
    <row r="4" ht="14.25" customHeight="1">
      <c r="A4" s="39">
        <v>43949.0</v>
      </c>
      <c r="B4" s="40" t="s">
        <v>19</v>
      </c>
      <c r="C4" s="41">
        <v>19.0</v>
      </c>
      <c r="D4" s="41">
        <v>1846.0</v>
      </c>
      <c r="E4" s="41">
        <v>1681.0</v>
      </c>
    </row>
    <row r="5" ht="14.25" customHeight="1">
      <c r="A5" s="39">
        <v>43949.0</v>
      </c>
      <c r="B5" s="40" t="s">
        <v>12</v>
      </c>
      <c r="C5" s="41">
        <v>18.0</v>
      </c>
      <c r="D5" s="41">
        <v>1539.0</v>
      </c>
      <c r="E5" s="41">
        <v>1404.0</v>
      </c>
    </row>
    <row r="6" ht="14.25" customHeight="1">
      <c r="A6" s="39">
        <v>43949.0</v>
      </c>
      <c r="B6" s="40" t="s">
        <v>21</v>
      </c>
      <c r="C6" s="41">
        <v>18.0</v>
      </c>
      <c r="D6" s="41">
        <v>1505.0</v>
      </c>
      <c r="E6" s="41">
        <v>1368.0</v>
      </c>
    </row>
    <row r="7" ht="14.25" customHeight="1">
      <c r="A7" s="39">
        <v>43949.0</v>
      </c>
      <c r="B7" s="40" t="s">
        <v>23</v>
      </c>
      <c r="C7" s="41">
        <v>54.0</v>
      </c>
      <c r="D7" s="41">
        <v>12306.0</v>
      </c>
      <c r="E7" s="41">
        <v>11532.0</v>
      </c>
    </row>
    <row r="8" ht="14.25" customHeight="1">
      <c r="A8" s="39">
        <v>43949.0</v>
      </c>
      <c r="B8" s="40" t="s">
        <v>22</v>
      </c>
      <c r="C8" s="41">
        <v>59.0</v>
      </c>
      <c r="D8" s="41">
        <v>12943.0</v>
      </c>
      <c r="E8" s="41">
        <v>12072.0</v>
      </c>
    </row>
    <row r="9" ht="14.25" customHeight="1">
      <c r="A9" s="39">
        <v>43949.0</v>
      </c>
      <c r="B9" s="40" t="s">
        <v>15</v>
      </c>
      <c r="C9" s="41">
        <v>17.0</v>
      </c>
      <c r="D9" s="41">
        <v>1439.0</v>
      </c>
      <c r="E9" s="41">
        <v>1265.0</v>
      </c>
    </row>
    <row r="10" ht="14.25" customHeight="1">
      <c r="A10" s="39">
        <v>43949.0</v>
      </c>
      <c r="B10" s="40" t="s">
        <v>24</v>
      </c>
      <c r="C10" s="41">
        <v>15.0</v>
      </c>
      <c r="D10" s="41">
        <v>636.0</v>
      </c>
      <c r="E10" s="41">
        <v>547.0</v>
      </c>
    </row>
    <row r="11" ht="14.25" customHeight="1">
      <c r="A11" s="39">
        <v>43949.0</v>
      </c>
      <c r="B11" s="40" t="s">
        <v>20</v>
      </c>
      <c r="C11" s="41">
        <v>15.0</v>
      </c>
      <c r="D11" s="41">
        <v>780.0</v>
      </c>
      <c r="E11" s="41">
        <v>690.0</v>
      </c>
    </row>
    <row r="12" ht="14.25" customHeight="1">
      <c r="A12" s="39">
        <v>43949.0</v>
      </c>
      <c r="B12" s="40" t="s">
        <v>17</v>
      </c>
      <c r="C12" s="41">
        <v>125.0</v>
      </c>
      <c r="D12" s="41">
        <v>20914.0</v>
      </c>
      <c r="E12" s="41">
        <v>19479.0</v>
      </c>
    </row>
    <row r="13" ht="14.25" customHeight="1">
      <c r="A13" s="39">
        <v>43949.0</v>
      </c>
      <c r="B13" s="40" t="s">
        <v>16</v>
      </c>
      <c r="C13" s="41">
        <v>128.0</v>
      </c>
      <c r="D13" s="41">
        <v>16450.0</v>
      </c>
      <c r="E13" s="41">
        <v>15320.0</v>
      </c>
    </row>
    <row r="14" ht="14.25" customHeight="1">
      <c r="A14" s="39">
        <v>43949.0</v>
      </c>
      <c r="B14" s="40" t="s">
        <v>14</v>
      </c>
      <c r="C14" s="41">
        <v>10.0</v>
      </c>
      <c r="D14" s="41">
        <v>580.0</v>
      </c>
      <c r="E14" s="41">
        <v>506.0</v>
      </c>
    </row>
    <row r="15" ht="14.25" customHeight="1">
      <c r="A15" s="39">
        <v>43950.0</v>
      </c>
      <c r="B15" s="40" t="s">
        <v>18</v>
      </c>
      <c r="C15" s="41">
        <v>36.0</v>
      </c>
      <c r="D15" s="41">
        <v>4937.0</v>
      </c>
      <c r="E15" s="41">
        <v>4561.0</v>
      </c>
    </row>
    <row r="16" ht="14.25" customHeight="1">
      <c r="A16" s="39">
        <v>43950.0</v>
      </c>
      <c r="B16" s="40" t="s">
        <v>13</v>
      </c>
      <c r="C16" s="41">
        <v>31.0</v>
      </c>
      <c r="D16" s="41">
        <v>5378.0</v>
      </c>
      <c r="E16" s="41">
        <v>4985.0</v>
      </c>
    </row>
    <row r="17" ht="14.25" customHeight="1">
      <c r="A17" s="39">
        <v>43950.0</v>
      </c>
      <c r="B17" s="40" t="s">
        <v>19</v>
      </c>
      <c r="C17" s="41">
        <v>19.0</v>
      </c>
      <c r="D17" s="41">
        <v>1676.0</v>
      </c>
      <c r="E17" s="41">
        <v>1516.0</v>
      </c>
    </row>
    <row r="18" ht="14.25" customHeight="1">
      <c r="A18" s="39">
        <v>43950.0</v>
      </c>
      <c r="B18" s="40" t="s">
        <v>12</v>
      </c>
      <c r="C18" s="41">
        <v>18.0</v>
      </c>
      <c r="D18" s="41">
        <v>1684.0</v>
      </c>
      <c r="E18" s="41">
        <v>1528.0</v>
      </c>
    </row>
    <row r="19" ht="14.25" customHeight="1">
      <c r="A19" s="39">
        <v>43950.0</v>
      </c>
      <c r="B19" s="40" t="s">
        <v>21</v>
      </c>
      <c r="C19" s="41">
        <v>18.0</v>
      </c>
      <c r="D19" s="41">
        <v>1599.0</v>
      </c>
      <c r="E19" s="41">
        <v>1450.0</v>
      </c>
    </row>
    <row r="20" ht="14.25" customHeight="1">
      <c r="A20" s="39">
        <v>43950.0</v>
      </c>
      <c r="B20" s="40" t="s">
        <v>23</v>
      </c>
      <c r="C20" s="41">
        <v>54.0</v>
      </c>
      <c r="D20" s="41">
        <v>12747.0</v>
      </c>
      <c r="E20" s="41">
        <v>11884.0</v>
      </c>
    </row>
    <row r="21" ht="14.25" customHeight="1">
      <c r="A21" s="39">
        <v>43950.0</v>
      </c>
      <c r="B21" s="40" t="s">
        <v>22</v>
      </c>
      <c r="C21" s="41">
        <v>59.0</v>
      </c>
      <c r="D21" s="41">
        <v>13186.0</v>
      </c>
      <c r="E21" s="41">
        <v>12251.0</v>
      </c>
    </row>
    <row r="22" ht="14.25" customHeight="1">
      <c r="A22" s="39">
        <v>43950.0</v>
      </c>
      <c r="B22" s="40" t="s">
        <v>15</v>
      </c>
      <c r="C22" s="41">
        <v>18.0</v>
      </c>
      <c r="D22" s="41">
        <v>1534.0</v>
      </c>
      <c r="E22" s="41">
        <v>1369.0</v>
      </c>
    </row>
    <row r="23" ht="14.25" customHeight="1">
      <c r="A23" s="39">
        <v>43950.0</v>
      </c>
      <c r="B23" s="40" t="s">
        <v>24</v>
      </c>
      <c r="C23" s="41">
        <v>15.0</v>
      </c>
      <c r="D23" s="41">
        <v>659.0</v>
      </c>
      <c r="E23" s="41">
        <v>575.0</v>
      </c>
    </row>
    <row r="24" ht="14.25" customHeight="1">
      <c r="A24" s="39">
        <v>43950.0</v>
      </c>
      <c r="B24" s="40" t="s">
        <v>20</v>
      </c>
      <c r="C24" s="41">
        <v>15.0</v>
      </c>
      <c r="D24" s="41">
        <v>786.0</v>
      </c>
      <c r="E24" s="41">
        <v>695.0</v>
      </c>
    </row>
    <row r="25" ht="14.25" customHeight="1">
      <c r="A25" s="39">
        <v>43950.0</v>
      </c>
      <c r="B25" s="40" t="s">
        <v>17</v>
      </c>
      <c r="C25" s="41">
        <v>125.0</v>
      </c>
      <c r="D25" s="41">
        <v>21863.0</v>
      </c>
      <c r="E25" s="41">
        <v>20160.0</v>
      </c>
    </row>
    <row r="26" ht="14.25" customHeight="1">
      <c r="A26" s="39">
        <v>43950.0</v>
      </c>
      <c r="B26" s="40" t="s">
        <v>16</v>
      </c>
      <c r="C26" s="41">
        <v>128.0</v>
      </c>
      <c r="D26" s="41">
        <v>17368.0</v>
      </c>
      <c r="E26" s="41">
        <v>16077.0</v>
      </c>
    </row>
    <row r="27" ht="14.25" customHeight="1">
      <c r="A27" s="39">
        <v>43950.0</v>
      </c>
      <c r="B27" s="40" t="s">
        <v>14</v>
      </c>
      <c r="C27" s="41">
        <v>10.0</v>
      </c>
      <c r="D27" s="41">
        <v>502.0</v>
      </c>
      <c r="E27" s="41">
        <v>433.0</v>
      </c>
    </row>
    <row r="28" ht="14.25" customHeight="1">
      <c r="A28" s="39">
        <v>43951.0</v>
      </c>
      <c r="B28" s="40" t="s">
        <v>18</v>
      </c>
      <c r="C28" s="41">
        <v>36.0</v>
      </c>
      <c r="D28" s="41">
        <v>5143.0</v>
      </c>
      <c r="E28" s="41">
        <v>4715.0</v>
      </c>
    </row>
    <row r="29" ht="14.25" customHeight="1">
      <c r="A29" s="39">
        <v>43951.0</v>
      </c>
      <c r="B29" s="40" t="s">
        <v>13</v>
      </c>
      <c r="C29" s="41">
        <v>31.0</v>
      </c>
      <c r="D29" s="41">
        <v>5120.0</v>
      </c>
      <c r="E29" s="41">
        <v>4737.0</v>
      </c>
    </row>
    <row r="30" ht="14.25" customHeight="1">
      <c r="A30" s="39">
        <v>43951.0</v>
      </c>
      <c r="B30" s="40" t="s">
        <v>19</v>
      </c>
      <c r="C30" s="41">
        <v>20.0</v>
      </c>
      <c r="D30" s="41">
        <v>1756.0</v>
      </c>
      <c r="E30" s="41">
        <v>1586.0</v>
      </c>
    </row>
    <row r="31" ht="14.25" customHeight="1">
      <c r="A31" s="39">
        <v>43951.0</v>
      </c>
      <c r="B31" s="40" t="s">
        <v>12</v>
      </c>
      <c r="C31" s="41">
        <v>19.0</v>
      </c>
      <c r="D31" s="41">
        <v>1712.0</v>
      </c>
      <c r="E31" s="41">
        <v>1552.0</v>
      </c>
    </row>
    <row r="32" ht="14.25" customHeight="1">
      <c r="A32" s="39">
        <v>43951.0</v>
      </c>
      <c r="B32" s="40" t="s">
        <v>21</v>
      </c>
      <c r="C32" s="41">
        <v>19.0</v>
      </c>
      <c r="D32" s="41">
        <v>1662.0</v>
      </c>
      <c r="E32" s="41">
        <v>1506.0</v>
      </c>
    </row>
    <row r="33" ht="14.25" customHeight="1">
      <c r="A33" s="39">
        <v>43951.0</v>
      </c>
      <c r="B33" s="40" t="s">
        <v>23</v>
      </c>
      <c r="C33" s="41">
        <v>54.0</v>
      </c>
      <c r="D33" s="41">
        <v>12817.0</v>
      </c>
      <c r="E33" s="41">
        <v>11865.0</v>
      </c>
    </row>
    <row r="34" ht="14.25" customHeight="1">
      <c r="A34" s="39">
        <v>43951.0</v>
      </c>
      <c r="B34" s="40" t="s">
        <v>22</v>
      </c>
      <c r="C34" s="41">
        <v>59.0</v>
      </c>
      <c r="D34" s="41">
        <v>13251.0</v>
      </c>
      <c r="E34" s="41">
        <v>12255.0</v>
      </c>
    </row>
    <row r="35" ht="14.25" customHeight="1">
      <c r="A35" s="39">
        <v>43951.0</v>
      </c>
      <c r="B35" s="40" t="s">
        <v>15</v>
      </c>
      <c r="C35" s="41">
        <v>19.0</v>
      </c>
      <c r="D35" s="41">
        <v>1499.0</v>
      </c>
      <c r="E35" s="41">
        <v>1322.0</v>
      </c>
    </row>
    <row r="36" ht="14.25" customHeight="1">
      <c r="A36" s="39">
        <v>43951.0</v>
      </c>
      <c r="B36" s="40" t="s">
        <v>24</v>
      </c>
      <c r="C36" s="41">
        <v>15.0</v>
      </c>
      <c r="D36" s="41">
        <v>644.0</v>
      </c>
      <c r="E36" s="41">
        <v>550.0</v>
      </c>
    </row>
    <row r="37" ht="14.25" customHeight="1">
      <c r="A37" s="39">
        <v>43951.0</v>
      </c>
      <c r="B37" s="40" t="s">
        <v>20</v>
      </c>
      <c r="C37" s="41">
        <v>15.0</v>
      </c>
      <c r="D37" s="41">
        <v>791.0</v>
      </c>
      <c r="E37" s="41">
        <v>691.0</v>
      </c>
    </row>
    <row r="38" ht="14.25" customHeight="1">
      <c r="A38" s="39">
        <v>43951.0</v>
      </c>
      <c r="B38" s="40" t="s">
        <v>25</v>
      </c>
      <c r="C38" s="41">
        <v>15.0</v>
      </c>
      <c r="D38" s="41">
        <v>262.0</v>
      </c>
      <c r="E38" s="41">
        <v>195.0</v>
      </c>
    </row>
    <row r="39" ht="14.25" customHeight="1">
      <c r="A39" s="39">
        <v>43951.0</v>
      </c>
      <c r="B39" s="40" t="s">
        <v>17</v>
      </c>
      <c r="C39" s="41">
        <v>125.0</v>
      </c>
      <c r="D39" s="41">
        <v>22368.0</v>
      </c>
      <c r="E39" s="41">
        <v>20625.0</v>
      </c>
    </row>
    <row r="40" ht="14.25" customHeight="1">
      <c r="A40" s="39">
        <v>43951.0</v>
      </c>
      <c r="B40" s="40" t="s">
        <v>16</v>
      </c>
      <c r="C40" s="41">
        <v>129.0</v>
      </c>
      <c r="D40" s="41">
        <v>18042.0</v>
      </c>
      <c r="E40" s="41">
        <v>16631.0</v>
      </c>
    </row>
    <row r="41" ht="14.25" customHeight="1">
      <c r="A41" s="39">
        <v>43951.0</v>
      </c>
      <c r="B41" s="40" t="s">
        <v>14</v>
      </c>
      <c r="C41" s="41">
        <v>10.0</v>
      </c>
      <c r="D41" s="41">
        <v>448.0</v>
      </c>
      <c r="E41" s="41">
        <v>376.0</v>
      </c>
    </row>
    <row r="42" ht="14.25" customHeight="1">
      <c r="A42" s="39">
        <v>43952.0</v>
      </c>
      <c r="B42" s="40" t="s">
        <v>18</v>
      </c>
      <c r="C42" s="41">
        <v>36.0</v>
      </c>
      <c r="D42" s="41">
        <v>5457.0</v>
      </c>
      <c r="E42" s="41">
        <v>4916.0</v>
      </c>
    </row>
    <row r="43" ht="14.25" customHeight="1">
      <c r="A43" s="39">
        <v>43952.0</v>
      </c>
      <c r="B43" s="40" t="s">
        <v>13</v>
      </c>
      <c r="C43" s="41">
        <v>31.0</v>
      </c>
      <c r="D43" s="41">
        <v>6118.0</v>
      </c>
      <c r="E43" s="41">
        <v>5564.0</v>
      </c>
    </row>
    <row r="44" ht="14.25" customHeight="1">
      <c r="A44" s="39">
        <v>43952.0</v>
      </c>
      <c r="B44" s="40" t="s">
        <v>19</v>
      </c>
      <c r="C44" s="41">
        <v>20.0</v>
      </c>
      <c r="D44" s="41">
        <v>2468.0</v>
      </c>
      <c r="E44" s="41">
        <v>2221.0</v>
      </c>
    </row>
    <row r="45" ht="14.25" customHeight="1">
      <c r="A45" s="39">
        <v>43952.0</v>
      </c>
      <c r="B45" s="40" t="s">
        <v>12</v>
      </c>
      <c r="C45" s="41">
        <v>18.0</v>
      </c>
      <c r="D45" s="41">
        <v>1826.0</v>
      </c>
      <c r="E45" s="41">
        <v>1633.0</v>
      </c>
    </row>
    <row r="46" ht="14.25" customHeight="1">
      <c r="A46" s="39">
        <v>43952.0</v>
      </c>
      <c r="B46" s="40" t="s">
        <v>21</v>
      </c>
      <c r="C46" s="41">
        <v>19.0</v>
      </c>
      <c r="D46" s="41">
        <v>1987.0</v>
      </c>
      <c r="E46" s="41">
        <v>1791.0</v>
      </c>
    </row>
    <row r="47" ht="14.25" customHeight="1">
      <c r="A47" s="39">
        <v>43952.0</v>
      </c>
      <c r="B47" s="40" t="s">
        <v>23</v>
      </c>
      <c r="C47" s="41">
        <v>54.0</v>
      </c>
      <c r="D47" s="41">
        <v>14205.0</v>
      </c>
      <c r="E47" s="41">
        <v>13026.0</v>
      </c>
    </row>
    <row r="48" ht="14.25" customHeight="1">
      <c r="A48" s="39">
        <v>43952.0</v>
      </c>
      <c r="B48" s="40" t="s">
        <v>22</v>
      </c>
      <c r="C48" s="41">
        <v>59.0</v>
      </c>
      <c r="D48" s="41">
        <v>15222.0</v>
      </c>
      <c r="E48" s="41">
        <v>13873.0</v>
      </c>
    </row>
    <row r="49" ht="14.25" customHeight="1">
      <c r="A49" s="39">
        <v>43952.0</v>
      </c>
      <c r="B49" s="40" t="s">
        <v>15</v>
      </c>
      <c r="C49" s="41">
        <v>19.0</v>
      </c>
      <c r="D49" s="41">
        <v>1497.0</v>
      </c>
      <c r="E49" s="41">
        <v>1291.0</v>
      </c>
    </row>
    <row r="50" ht="14.25" customHeight="1">
      <c r="A50" s="39">
        <v>43952.0</v>
      </c>
      <c r="B50" s="40" t="s">
        <v>24</v>
      </c>
      <c r="C50" s="41">
        <v>15.0</v>
      </c>
      <c r="D50" s="41">
        <v>721.0</v>
      </c>
      <c r="E50" s="41">
        <v>625.0</v>
      </c>
    </row>
    <row r="51" ht="14.25" customHeight="1">
      <c r="A51" s="39">
        <v>43952.0</v>
      </c>
      <c r="B51" s="40" t="s">
        <v>20</v>
      </c>
      <c r="C51" s="41">
        <v>15.0</v>
      </c>
      <c r="D51" s="41">
        <v>996.0</v>
      </c>
      <c r="E51" s="41">
        <v>888.0</v>
      </c>
    </row>
    <row r="52" ht="14.25" customHeight="1">
      <c r="A52" s="39">
        <v>43952.0</v>
      </c>
      <c r="B52" s="40" t="s">
        <v>25</v>
      </c>
      <c r="C52" s="41">
        <v>15.0</v>
      </c>
      <c r="D52" s="41">
        <v>294.0</v>
      </c>
      <c r="E52" s="41">
        <v>225.0</v>
      </c>
    </row>
    <row r="53" ht="14.25" customHeight="1">
      <c r="A53" s="39">
        <v>43952.0</v>
      </c>
      <c r="B53" s="40" t="s">
        <v>17</v>
      </c>
      <c r="C53" s="41">
        <v>125.0</v>
      </c>
      <c r="D53" s="41">
        <v>20602.0</v>
      </c>
      <c r="E53" s="41">
        <v>18845.0</v>
      </c>
    </row>
    <row r="54" ht="14.25" customHeight="1">
      <c r="A54" s="39">
        <v>43952.0</v>
      </c>
      <c r="B54" s="40" t="s">
        <v>16</v>
      </c>
      <c r="C54" s="41">
        <v>129.0</v>
      </c>
      <c r="D54" s="41">
        <v>17002.0</v>
      </c>
      <c r="E54" s="41">
        <v>15570.0</v>
      </c>
    </row>
    <row r="55" ht="14.25" customHeight="1">
      <c r="A55" s="39">
        <v>43952.0</v>
      </c>
      <c r="B55" s="40" t="s">
        <v>14</v>
      </c>
      <c r="C55" s="41">
        <v>10.0</v>
      </c>
      <c r="D55" s="41">
        <v>554.0</v>
      </c>
      <c r="E55" s="41">
        <v>472.0</v>
      </c>
    </row>
    <row r="56" ht="14.25" customHeight="1">
      <c r="A56" s="39">
        <v>43953.0</v>
      </c>
      <c r="B56" s="40" t="s">
        <v>18</v>
      </c>
      <c r="C56" s="41">
        <v>36.0</v>
      </c>
      <c r="D56" s="41">
        <v>3442.0</v>
      </c>
      <c r="E56" s="41">
        <v>3147.0</v>
      </c>
    </row>
    <row r="57" ht="14.25" customHeight="1">
      <c r="A57" s="39">
        <v>43953.0</v>
      </c>
      <c r="B57" s="40" t="s">
        <v>13</v>
      </c>
      <c r="C57" s="41">
        <v>31.0</v>
      </c>
      <c r="D57" s="41">
        <v>4157.0</v>
      </c>
      <c r="E57" s="41">
        <v>3823.0</v>
      </c>
    </row>
    <row r="58" ht="14.25" customHeight="1">
      <c r="A58" s="39">
        <v>43953.0</v>
      </c>
      <c r="B58" s="40" t="s">
        <v>19</v>
      </c>
      <c r="C58" s="41">
        <v>20.0</v>
      </c>
      <c r="D58" s="41">
        <v>1613.0</v>
      </c>
      <c r="E58" s="41">
        <v>1457.0</v>
      </c>
    </row>
    <row r="59" ht="14.25" customHeight="1">
      <c r="A59" s="39">
        <v>43953.0</v>
      </c>
      <c r="B59" s="40" t="s">
        <v>12</v>
      </c>
      <c r="C59" s="41">
        <v>18.0</v>
      </c>
      <c r="D59" s="41">
        <v>1708.0</v>
      </c>
      <c r="E59" s="41">
        <v>1534.0</v>
      </c>
    </row>
    <row r="60" ht="14.25" customHeight="1">
      <c r="A60" s="39">
        <v>43953.0</v>
      </c>
      <c r="B60" s="40" t="s">
        <v>21</v>
      </c>
      <c r="C60" s="41">
        <v>19.0</v>
      </c>
      <c r="D60" s="41">
        <v>1206.0</v>
      </c>
      <c r="E60" s="41">
        <v>1080.0</v>
      </c>
    </row>
    <row r="61" ht="14.25" customHeight="1">
      <c r="A61" s="39">
        <v>43953.0</v>
      </c>
      <c r="B61" s="40" t="s">
        <v>23</v>
      </c>
      <c r="C61" s="41">
        <v>54.0</v>
      </c>
      <c r="D61" s="41">
        <v>11622.0</v>
      </c>
      <c r="E61" s="41">
        <v>10754.0</v>
      </c>
    </row>
    <row r="62" ht="14.25" customHeight="1">
      <c r="A62" s="39">
        <v>43953.0</v>
      </c>
      <c r="B62" s="40" t="s">
        <v>22</v>
      </c>
      <c r="C62" s="41">
        <v>59.0</v>
      </c>
      <c r="D62" s="41">
        <v>12429.0</v>
      </c>
      <c r="E62" s="41">
        <v>11477.0</v>
      </c>
    </row>
    <row r="63" ht="14.25" customHeight="1">
      <c r="A63" s="39">
        <v>43953.0</v>
      </c>
      <c r="B63" s="40" t="s">
        <v>15</v>
      </c>
      <c r="C63" s="41">
        <v>19.0</v>
      </c>
      <c r="D63" s="41">
        <v>1217.0</v>
      </c>
      <c r="E63" s="41">
        <v>1048.0</v>
      </c>
    </row>
    <row r="64" ht="14.25" customHeight="1">
      <c r="A64" s="39">
        <v>43953.0</v>
      </c>
      <c r="B64" s="40" t="s">
        <v>24</v>
      </c>
      <c r="C64" s="41">
        <v>15.0</v>
      </c>
      <c r="D64" s="41">
        <v>567.0</v>
      </c>
      <c r="E64" s="41">
        <v>493.0</v>
      </c>
    </row>
    <row r="65" ht="14.25" customHeight="1">
      <c r="A65" s="39">
        <v>43953.0</v>
      </c>
      <c r="B65" s="40" t="s">
        <v>20</v>
      </c>
      <c r="C65" s="41">
        <v>15.0</v>
      </c>
      <c r="D65" s="41">
        <v>751.0</v>
      </c>
      <c r="E65" s="41">
        <v>651.0</v>
      </c>
    </row>
    <row r="66" ht="14.25" customHeight="1">
      <c r="A66" s="39">
        <v>43953.0</v>
      </c>
      <c r="B66" s="40" t="s">
        <v>25</v>
      </c>
      <c r="C66" s="41">
        <v>15.0</v>
      </c>
      <c r="D66" s="41">
        <v>274.0</v>
      </c>
      <c r="E66" s="41">
        <v>203.0</v>
      </c>
    </row>
    <row r="67" ht="14.25" customHeight="1">
      <c r="A67" s="39">
        <v>43953.0</v>
      </c>
      <c r="B67" s="40" t="s">
        <v>17</v>
      </c>
      <c r="C67" s="41">
        <v>125.0</v>
      </c>
      <c r="D67" s="41">
        <v>16932.0</v>
      </c>
      <c r="E67" s="41">
        <v>15601.0</v>
      </c>
    </row>
    <row r="68" ht="14.25" customHeight="1">
      <c r="A68" s="39">
        <v>43953.0</v>
      </c>
      <c r="B68" s="40" t="s">
        <v>16</v>
      </c>
      <c r="C68" s="41">
        <v>129.0</v>
      </c>
      <c r="D68" s="41">
        <v>14009.0</v>
      </c>
      <c r="E68" s="41">
        <v>12920.0</v>
      </c>
    </row>
    <row r="69" ht="14.25" customHeight="1">
      <c r="A69" s="39">
        <v>43953.0</v>
      </c>
      <c r="B69" s="40" t="s">
        <v>14</v>
      </c>
      <c r="C69" s="41">
        <v>10.0</v>
      </c>
      <c r="D69" s="41">
        <v>416.0</v>
      </c>
      <c r="E69" s="41">
        <v>341.0</v>
      </c>
    </row>
    <row r="70" ht="14.25" customHeight="1">
      <c r="A70" s="39">
        <v>43954.0</v>
      </c>
      <c r="B70" s="40" t="s">
        <v>18</v>
      </c>
      <c r="C70" s="41">
        <v>36.0</v>
      </c>
      <c r="D70" s="41">
        <v>4751.0</v>
      </c>
      <c r="E70" s="41">
        <v>4370.0</v>
      </c>
    </row>
    <row r="71" ht="14.25" customHeight="1">
      <c r="A71" s="39">
        <v>43954.0</v>
      </c>
      <c r="B71" s="40" t="s">
        <v>13</v>
      </c>
      <c r="C71" s="41">
        <v>31.0</v>
      </c>
      <c r="D71" s="41">
        <v>5155.0</v>
      </c>
      <c r="E71" s="41">
        <v>4762.0</v>
      </c>
    </row>
    <row r="72" ht="14.25" customHeight="1">
      <c r="A72" s="39">
        <v>43954.0</v>
      </c>
      <c r="B72" s="40" t="s">
        <v>19</v>
      </c>
      <c r="C72" s="41">
        <v>20.0</v>
      </c>
      <c r="D72" s="41">
        <v>1716.0</v>
      </c>
      <c r="E72" s="41">
        <v>1561.0</v>
      </c>
    </row>
    <row r="73" ht="14.25" customHeight="1">
      <c r="A73" s="39">
        <v>43954.0</v>
      </c>
      <c r="B73" s="40" t="s">
        <v>12</v>
      </c>
      <c r="C73" s="41">
        <v>20.0</v>
      </c>
      <c r="D73" s="41">
        <v>1520.0</v>
      </c>
      <c r="E73" s="41">
        <v>1373.0</v>
      </c>
    </row>
    <row r="74" ht="14.25" customHeight="1">
      <c r="A74" s="39">
        <v>43954.0</v>
      </c>
      <c r="B74" s="40" t="s">
        <v>21</v>
      </c>
      <c r="C74" s="41">
        <v>19.0</v>
      </c>
      <c r="D74" s="41">
        <v>1314.0</v>
      </c>
      <c r="E74" s="41">
        <v>1192.0</v>
      </c>
    </row>
    <row r="75" ht="14.25" customHeight="1">
      <c r="A75" s="39">
        <v>43954.0</v>
      </c>
      <c r="B75" s="40" t="s">
        <v>23</v>
      </c>
      <c r="C75" s="41">
        <v>54.0</v>
      </c>
      <c r="D75" s="41">
        <v>14823.0</v>
      </c>
      <c r="E75" s="41">
        <v>13751.0</v>
      </c>
    </row>
    <row r="76" ht="14.25" customHeight="1">
      <c r="A76" s="39">
        <v>43954.0</v>
      </c>
      <c r="B76" s="40" t="s">
        <v>22</v>
      </c>
      <c r="C76" s="41">
        <v>59.0</v>
      </c>
      <c r="D76" s="41">
        <v>15277.0</v>
      </c>
      <c r="E76" s="41">
        <v>14163.0</v>
      </c>
    </row>
    <row r="77" ht="14.25" customHeight="1">
      <c r="A77" s="39">
        <v>43954.0</v>
      </c>
      <c r="B77" s="40" t="s">
        <v>15</v>
      </c>
      <c r="C77" s="41">
        <v>19.0</v>
      </c>
      <c r="D77" s="41">
        <v>1402.0</v>
      </c>
      <c r="E77" s="41">
        <v>1234.0</v>
      </c>
    </row>
    <row r="78" ht="14.25" customHeight="1">
      <c r="A78" s="39">
        <v>43954.0</v>
      </c>
      <c r="B78" s="40" t="s">
        <v>24</v>
      </c>
      <c r="C78" s="41">
        <v>15.0</v>
      </c>
      <c r="D78" s="41">
        <v>585.0</v>
      </c>
      <c r="E78" s="41">
        <v>502.0</v>
      </c>
    </row>
    <row r="79" ht="14.25" customHeight="1">
      <c r="A79" s="39">
        <v>43954.0</v>
      </c>
      <c r="B79" s="40" t="s">
        <v>20</v>
      </c>
      <c r="C79" s="41">
        <v>15.0</v>
      </c>
      <c r="D79" s="41">
        <v>784.0</v>
      </c>
      <c r="E79" s="41">
        <v>696.0</v>
      </c>
    </row>
    <row r="80" ht="14.25" customHeight="1">
      <c r="A80" s="39">
        <v>43954.0</v>
      </c>
      <c r="B80" s="40" t="s">
        <v>25</v>
      </c>
      <c r="C80" s="41">
        <v>15.0</v>
      </c>
      <c r="D80" s="41">
        <v>455.0</v>
      </c>
      <c r="E80" s="41">
        <v>384.0</v>
      </c>
    </row>
    <row r="81" ht="14.25" customHeight="1">
      <c r="A81" s="39">
        <v>43954.0</v>
      </c>
      <c r="B81" s="40" t="s">
        <v>17</v>
      </c>
      <c r="C81" s="41">
        <v>125.0</v>
      </c>
      <c r="D81" s="41">
        <v>18861.0</v>
      </c>
      <c r="E81" s="41">
        <v>17420.0</v>
      </c>
    </row>
    <row r="82" ht="14.25" customHeight="1">
      <c r="A82" s="39">
        <v>43954.0</v>
      </c>
      <c r="B82" s="40" t="s">
        <v>16</v>
      </c>
      <c r="C82" s="41">
        <v>129.0</v>
      </c>
      <c r="D82" s="41">
        <v>15778.0</v>
      </c>
      <c r="E82" s="41">
        <v>14624.0</v>
      </c>
    </row>
    <row r="83" ht="14.25" customHeight="1">
      <c r="A83" s="39">
        <v>43954.0</v>
      </c>
      <c r="B83" s="40" t="s">
        <v>14</v>
      </c>
      <c r="C83" s="41">
        <v>10.0</v>
      </c>
      <c r="D83" s="41">
        <v>402.0</v>
      </c>
      <c r="E83" s="41">
        <v>333.0</v>
      </c>
    </row>
    <row r="84" ht="14.25" customHeight="1">
      <c r="A84" s="39">
        <v>43955.0</v>
      </c>
      <c r="B84" s="40" t="s">
        <v>18</v>
      </c>
      <c r="C84" s="41">
        <v>36.0</v>
      </c>
      <c r="D84" s="41">
        <v>4508.0</v>
      </c>
      <c r="E84" s="41">
        <v>4149.0</v>
      </c>
    </row>
    <row r="85" ht="14.25" customHeight="1">
      <c r="A85" s="39">
        <v>43955.0</v>
      </c>
      <c r="B85" s="40" t="s">
        <v>13</v>
      </c>
      <c r="C85" s="41">
        <v>31.0</v>
      </c>
      <c r="D85" s="41">
        <v>4968.0</v>
      </c>
      <c r="E85" s="41">
        <v>4596.0</v>
      </c>
    </row>
    <row r="86" ht="14.25" customHeight="1">
      <c r="A86" s="39">
        <v>43955.0</v>
      </c>
      <c r="B86" s="40" t="s">
        <v>19</v>
      </c>
      <c r="C86" s="41">
        <v>20.0</v>
      </c>
      <c r="D86" s="41">
        <v>1804.0</v>
      </c>
      <c r="E86" s="41">
        <v>1638.0</v>
      </c>
    </row>
    <row r="87" ht="14.25" customHeight="1">
      <c r="A87" s="39">
        <v>43955.0</v>
      </c>
      <c r="B87" s="40" t="s">
        <v>12</v>
      </c>
      <c r="C87" s="41">
        <v>20.0</v>
      </c>
      <c r="D87" s="41">
        <v>1519.0</v>
      </c>
      <c r="E87" s="41">
        <v>1372.0</v>
      </c>
    </row>
    <row r="88" ht="14.25" customHeight="1">
      <c r="A88" s="39">
        <v>43955.0</v>
      </c>
      <c r="B88" s="40" t="s">
        <v>21</v>
      </c>
      <c r="C88" s="41">
        <v>19.0</v>
      </c>
      <c r="D88" s="41">
        <v>1479.0</v>
      </c>
      <c r="E88" s="41">
        <v>1346.0</v>
      </c>
    </row>
    <row r="89" ht="14.25" customHeight="1">
      <c r="A89" s="39">
        <v>43955.0</v>
      </c>
      <c r="B89" s="40" t="s">
        <v>23</v>
      </c>
      <c r="C89" s="41">
        <v>54.0</v>
      </c>
      <c r="D89" s="41">
        <v>13606.0</v>
      </c>
      <c r="E89" s="41">
        <v>12697.0</v>
      </c>
    </row>
    <row r="90" ht="14.25" customHeight="1">
      <c r="A90" s="39">
        <v>43955.0</v>
      </c>
      <c r="B90" s="40" t="s">
        <v>22</v>
      </c>
      <c r="C90" s="41">
        <v>59.0</v>
      </c>
      <c r="D90" s="41">
        <v>14423.0</v>
      </c>
      <c r="E90" s="41">
        <v>13432.0</v>
      </c>
    </row>
    <row r="91" ht="14.25" customHeight="1">
      <c r="A91" s="39">
        <v>43955.0</v>
      </c>
      <c r="B91" s="40" t="s">
        <v>15</v>
      </c>
      <c r="C91" s="41">
        <v>19.0</v>
      </c>
      <c r="D91" s="41">
        <v>1582.0</v>
      </c>
      <c r="E91" s="41">
        <v>1403.0</v>
      </c>
    </row>
    <row r="92" ht="14.25" customHeight="1">
      <c r="A92" s="39">
        <v>43955.0</v>
      </c>
      <c r="B92" s="40" t="s">
        <v>24</v>
      </c>
      <c r="C92" s="41">
        <v>15.0</v>
      </c>
      <c r="D92" s="41">
        <v>622.0</v>
      </c>
      <c r="E92" s="41">
        <v>538.0</v>
      </c>
    </row>
    <row r="93" ht="14.25" customHeight="1">
      <c r="A93" s="39">
        <v>43955.0</v>
      </c>
      <c r="B93" s="40" t="s">
        <v>20</v>
      </c>
      <c r="C93" s="41">
        <v>15.0</v>
      </c>
      <c r="D93" s="41">
        <v>750.0</v>
      </c>
      <c r="E93" s="41">
        <v>647.0</v>
      </c>
    </row>
    <row r="94" ht="14.25" customHeight="1">
      <c r="A94" s="39">
        <v>43955.0</v>
      </c>
      <c r="B94" s="40" t="s">
        <v>25</v>
      </c>
      <c r="C94" s="41">
        <v>15.0</v>
      </c>
      <c r="D94" s="41">
        <v>390.0</v>
      </c>
      <c r="E94" s="41">
        <v>315.0</v>
      </c>
    </row>
    <row r="95" ht="14.25" customHeight="1">
      <c r="A95" s="39">
        <v>43955.0</v>
      </c>
      <c r="B95" s="40" t="s">
        <v>17</v>
      </c>
      <c r="C95" s="41">
        <v>125.0</v>
      </c>
      <c r="D95" s="41">
        <v>20495.0</v>
      </c>
      <c r="E95" s="41">
        <v>18964.0</v>
      </c>
    </row>
    <row r="96" ht="14.25" customHeight="1">
      <c r="A96" s="39">
        <v>43955.0</v>
      </c>
      <c r="B96" s="40" t="s">
        <v>16</v>
      </c>
      <c r="C96" s="41">
        <v>129.0</v>
      </c>
      <c r="D96" s="41">
        <v>16525.0</v>
      </c>
      <c r="E96" s="41">
        <v>15310.0</v>
      </c>
    </row>
    <row r="97" ht="14.25" customHeight="1">
      <c r="A97" s="39">
        <v>43955.0</v>
      </c>
      <c r="B97" s="40" t="s">
        <v>14</v>
      </c>
      <c r="C97" s="41">
        <v>10.0</v>
      </c>
      <c r="D97" s="41">
        <v>462.0</v>
      </c>
      <c r="E97" s="41">
        <v>396.0</v>
      </c>
    </row>
    <row r="98" ht="14.25" customHeight="1">
      <c r="A98" s="39">
        <v>43956.0</v>
      </c>
      <c r="B98" s="40" t="s">
        <v>18</v>
      </c>
      <c r="C98" s="41">
        <v>36.0</v>
      </c>
      <c r="D98" s="41">
        <v>4575.0</v>
      </c>
      <c r="E98" s="41">
        <v>4206.0</v>
      </c>
    </row>
    <row r="99" ht="14.25" customHeight="1">
      <c r="A99" s="39">
        <v>43956.0</v>
      </c>
      <c r="B99" s="40" t="s">
        <v>13</v>
      </c>
      <c r="C99" s="41">
        <v>31.0</v>
      </c>
      <c r="D99" s="41">
        <v>5188.0</v>
      </c>
      <c r="E99" s="41">
        <v>4800.0</v>
      </c>
    </row>
    <row r="100" ht="14.25" customHeight="1">
      <c r="A100" s="39">
        <v>43956.0</v>
      </c>
      <c r="B100" s="40" t="s">
        <v>19</v>
      </c>
      <c r="C100" s="41">
        <v>20.0</v>
      </c>
      <c r="D100" s="41">
        <v>1757.0</v>
      </c>
      <c r="E100" s="41">
        <v>1596.0</v>
      </c>
    </row>
    <row r="101" ht="14.25" customHeight="1">
      <c r="A101" s="39">
        <v>43956.0</v>
      </c>
      <c r="B101" s="40" t="s">
        <v>12</v>
      </c>
      <c r="C101" s="41">
        <v>20.0</v>
      </c>
      <c r="D101" s="41">
        <v>1773.0</v>
      </c>
      <c r="E101" s="41">
        <v>1604.0</v>
      </c>
    </row>
    <row r="102" ht="14.25" customHeight="1">
      <c r="A102" s="39">
        <v>43956.0</v>
      </c>
      <c r="B102" s="40" t="s">
        <v>21</v>
      </c>
      <c r="C102" s="41">
        <v>19.0</v>
      </c>
      <c r="D102" s="41">
        <v>1622.0</v>
      </c>
      <c r="E102" s="41">
        <v>1482.0</v>
      </c>
    </row>
    <row r="103" ht="14.25" customHeight="1">
      <c r="A103" s="39">
        <v>43956.0</v>
      </c>
      <c r="B103" s="40" t="s">
        <v>23</v>
      </c>
      <c r="C103" s="41">
        <v>54.0</v>
      </c>
      <c r="D103" s="41">
        <v>12775.0</v>
      </c>
      <c r="E103" s="41">
        <v>11887.0</v>
      </c>
    </row>
    <row r="104" ht="14.25" customHeight="1">
      <c r="A104" s="39">
        <v>43956.0</v>
      </c>
      <c r="B104" s="40" t="s">
        <v>22</v>
      </c>
      <c r="C104" s="41">
        <v>59.0</v>
      </c>
      <c r="D104" s="41">
        <v>13469.0</v>
      </c>
      <c r="E104" s="41">
        <v>12486.0</v>
      </c>
    </row>
    <row r="105" ht="14.25" customHeight="1">
      <c r="A105" s="39">
        <v>43956.0</v>
      </c>
      <c r="B105" s="40" t="s">
        <v>15</v>
      </c>
      <c r="C105" s="41">
        <v>19.0</v>
      </c>
      <c r="D105" s="41">
        <v>1417.0</v>
      </c>
      <c r="E105" s="41">
        <v>1245.0</v>
      </c>
    </row>
    <row r="106" ht="14.25" customHeight="1">
      <c r="A106" s="39">
        <v>43956.0</v>
      </c>
      <c r="B106" s="40" t="s">
        <v>24</v>
      </c>
      <c r="C106" s="41">
        <v>15.0</v>
      </c>
      <c r="D106" s="41">
        <v>750.0</v>
      </c>
      <c r="E106" s="41">
        <v>658.0</v>
      </c>
    </row>
    <row r="107" ht="14.25" customHeight="1">
      <c r="A107" s="39">
        <v>43956.0</v>
      </c>
      <c r="B107" s="40" t="s">
        <v>20</v>
      </c>
      <c r="C107" s="41">
        <v>15.0</v>
      </c>
      <c r="D107" s="41">
        <v>922.0</v>
      </c>
      <c r="E107" s="41">
        <v>823.0</v>
      </c>
    </row>
    <row r="108" ht="14.25" customHeight="1">
      <c r="A108" s="39">
        <v>43956.0</v>
      </c>
      <c r="B108" s="40" t="s">
        <v>25</v>
      </c>
      <c r="C108" s="41">
        <v>15.0</v>
      </c>
      <c r="D108" s="41">
        <v>455.0</v>
      </c>
      <c r="E108" s="41">
        <v>381.0</v>
      </c>
    </row>
    <row r="109" ht="14.25" customHeight="1">
      <c r="A109" s="39">
        <v>43956.0</v>
      </c>
      <c r="B109" s="40" t="s">
        <v>17</v>
      </c>
      <c r="C109" s="41">
        <v>125.0</v>
      </c>
      <c r="D109" s="41">
        <v>18944.0</v>
      </c>
      <c r="E109" s="41">
        <v>17541.0</v>
      </c>
    </row>
    <row r="110" ht="14.25" customHeight="1">
      <c r="A110" s="39">
        <v>43956.0</v>
      </c>
      <c r="B110" s="40" t="s">
        <v>16</v>
      </c>
      <c r="C110" s="41">
        <v>129.0</v>
      </c>
      <c r="D110" s="41">
        <v>15665.0</v>
      </c>
      <c r="E110" s="41">
        <v>14501.0</v>
      </c>
    </row>
    <row r="111" ht="14.25" customHeight="1">
      <c r="A111" s="39">
        <v>43956.0</v>
      </c>
      <c r="B111" s="40" t="s">
        <v>14</v>
      </c>
      <c r="C111" s="41">
        <v>10.0</v>
      </c>
      <c r="D111" s="41">
        <v>511.0</v>
      </c>
      <c r="E111" s="41">
        <v>437.0</v>
      </c>
    </row>
    <row r="112" ht="14.25" customHeight="1">
      <c r="A112" s="39">
        <v>43957.0</v>
      </c>
      <c r="B112" s="40" t="s">
        <v>18</v>
      </c>
      <c r="C112" s="41">
        <v>36.0</v>
      </c>
      <c r="D112" s="41">
        <v>4384.0</v>
      </c>
      <c r="E112" s="41">
        <v>4025.0</v>
      </c>
    </row>
    <row r="113" ht="14.25" customHeight="1">
      <c r="A113" s="39">
        <v>43957.0</v>
      </c>
      <c r="B113" s="40" t="s">
        <v>13</v>
      </c>
      <c r="C113" s="41">
        <v>31.0</v>
      </c>
      <c r="D113" s="41">
        <v>4709.0</v>
      </c>
      <c r="E113" s="41">
        <v>4348.0</v>
      </c>
    </row>
    <row r="114" ht="14.25" customHeight="1">
      <c r="A114" s="39">
        <v>43957.0</v>
      </c>
      <c r="B114" s="40" t="s">
        <v>19</v>
      </c>
      <c r="C114" s="41">
        <v>20.0</v>
      </c>
      <c r="D114" s="41">
        <v>1747.0</v>
      </c>
      <c r="E114" s="41">
        <v>1570.0</v>
      </c>
    </row>
    <row r="115" ht="14.25" customHeight="1">
      <c r="A115" s="39">
        <v>43957.0</v>
      </c>
      <c r="B115" s="40" t="s">
        <v>12</v>
      </c>
      <c r="C115" s="41">
        <v>20.0</v>
      </c>
      <c r="D115" s="41">
        <v>1784.0</v>
      </c>
      <c r="E115" s="41">
        <v>1632.0</v>
      </c>
    </row>
    <row r="116" ht="14.25" customHeight="1">
      <c r="A116" s="39">
        <v>43957.0</v>
      </c>
      <c r="B116" s="40" t="s">
        <v>21</v>
      </c>
      <c r="C116" s="41">
        <v>19.0</v>
      </c>
      <c r="D116" s="41">
        <v>1509.0</v>
      </c>
      <c r="E116" s="41">
        <v>1374.0</v>
      </c>
    </row>
    <row r="117" ht="14.25" customHeight="1">
      <c r="A117" s="39">
        <v>43957.0</v>
      </c>
      <c r="B117" s="40" t="s">
        <v>23</v>
      </c>
      <c r="C117" s="41">
        <v>54.0</v>
      </c>
      <c r="D117" s="41">
        <v>13406.0</v>
      </c>
      <c r="E117" s="41">
        <v>12518.0</v>
      </c>
    </row>
    <row r="118" ht="14.25" customHeight="1">
      <c r="A118" s="39">
        <v>43957.0</v>
      </c>
      <c r="B118" s="40" t="s">
        <v>22</v>
      </c>
      <c r="C118" s="41">
        <v>59.0</v>
      </c>
      <c r="D118" s="41">
        <v>14103.0</v>
      </c>
      <c r="E118" s="41">
        <v>13118.0</v>
      </c>
    </row>
    <row r="119" ht="14.25" customHeight="1">
      <c r="A119" s="39">
        <v>43957.0</v>
      </c>
      <c r="B119" s="40" t="s">
        <v>15</v>
      </c>
      <c r="C119" s="41">
        <v>19.0</v>
      </c>
      <c r="D119" s="41">
        <v>1499.0</v>
      </c>
      <c r="E119" s="41">
        <v>1323.0</v>
      </c>
    </row>
    <row r="120" ht="14.25" customHeight="1">
      <c r="A120" s="39">
        <v>43957.0</v>
      </c>
      <c r="B120" s="40" t="s">
        <v>24</v>
      </c>
      <c r="C120" s="41">
        <v>15.0</v>
      </c>
      <c r="D120" s="41">
        <v>701.0</v>
      </c>
      <c r="E120" s="41">
        <v>611.0</v>
      </c>
    </row>
    <row r="121" ht="14.25" customHeight="1">
      <c r="A121" s="39">
        <v>43957.0</v>
      </c>
      <c r="B121" s="40" t="s">
        <v>20</v>
      </c>
      <c r="C121" s="41">
        <v>15.0</v>
      </c>
      <c r="D121" s="41">
        <v>839.0</v>
      </c>
      <c r="E121" s="41">
        <v>733.0</v>
      </c>
    </row>
    <row r="122" ht="14.25" customHeight="1">
      <c r="A122" s="39">
        <v>43957.0</v>
      </c>
      <c r="B122" s="40" t="s">
        <v>25</v>
      </c>
      <c r="C122" s="41">
        <v>15.0</v>
      </c>
      <c r="D122" s="41">
        <v>467.0</v>
      </c>
      <c r="E122" s="41">
        <v>389.0</v>
      </c>
    </row>
    <row r="123" ht="14.25" customHeight="1">
      <c r="A123" s="39">
        <v>43957.0</v>
      </c>
      <c r="B123" s="40" t="s">
        <v>17</v>
      </c>
      <c r="C123" s="41">
        <v>125.0</v>
      </c>
      <c r="D123" s="41">
        <v>20218.0</v>
      </c>
      <c r="E123" s="41">
        <v>18647.0</v>
      </c>
    </row>
    <row r="124" ht="14.25" customHeight="1">
      <c r="A124" s="39">
        <v>43957.0</v>
      </c>
      <c r="B124" s="40" t="s">
        <v>16</v>
      </c>
      <c r="C124" s="41">
        <v>129.0</v>
      </c>
      <c r="D124" s="41">
        <v>16376.0</v>
      </c>
      <c r="E124" s="41">
        <v>15197.0</v>
      </c>
    </row>
    <row r="125" ht="14.25" customHeight="1">
      <c r="A125" s="39">
        <v>43957.0</v>
      </c>
      <c r="B125" s="40" t="s">
        <v>14</v>
      </c>
      <c r="C125" s="41">
        <v>10.0</v>
      </c>
      <c r="D125" s="41">
        <v>465.0</v>
      </c>
      <c r="E125" s="41">
        <v>390.0</v>
      </c>
    </row>
    <row r="126" ht="14.25" customHeight="1">
      <c r="A126" s="39">
        <v>43958.0</v>
      </c>
      <c r="B126" s="40" t="s">
        <v>18</v>
      </c>
      <c r="C126" s="41">
        <v>36.0</v>
      </c>
      <c r="D126" s="41">
        <v>4826.0</v>
      </c>
      <c r="E126" s="41">
        <v>4426.0</v>
      </c>
    </row>
    <row r="127" ht="14.25" customHeight="1">
      <c r="A127" s="39">
        <v>43958.0</v>
      </c>
      <c r="B127" s="40" t="s">
        <v>13</v>
      </c>
      <c r="C127" s="41">
        <v>31.0</v>
      </c>
      <c r="D127" s="41">
        <v>4903.0</v>
      </c>
      <c r="E127" s="41">
        <v>4527.0</v>
      </c>
    </row>
    <row r="128" ht="14.25" customHeight="1">
      <c r="A128" s="39">
        <v>43958.0</v>
      </c>
      <c r="B128" s="40" t="s">
        <v>19</v>
      </c>
      <c r="C128" s="41">
        <v>21.0</v>
      </c>
      <c r="D128" s="41">
        <v>1879.0</v>
      </c>
      <c r="E128" s="41">
        <v>1695.0</v>
      </c>
    </row>
    <row r="129" ht="14.25" customHeight="1">
      <c r="A129" s="39">
        <v>43958.0</v>
      </c>
      <c r="B129" s="40" t="s">
        <v>12</v>
      </c>
      <c r="C129" s="41">
        <v>21.0</v>
      </c>
      <c r="D129" s="41">
        <v>1542.0</v>
      </c>
      <c r="E129" s="41">
        <v>1405.0</v>
      </c>
    </row>
    <row r="130" ht="14.25" customHeight="1">
      <c r="A130" s="39">
        <v>43958.0</v>
      </c>
      <c r="B130" s="40" t="s">
        <v>21</v>
      </c>
      <c r="C130" s="41">
        <v>19.0</v>
      </c>
      <c r="D130" s="41">
        <v>1580.0</v>
      </c>
      <c r="E130" s="41">
        <v>1435.0</v>
      </c>
    </row>
    <row r="131" ht="14.25" customHeight="1">
      <c r="A131" s="39">
        <v>43958.0</v>
      </c>
      <c r="B131" s="40" t="s">
        <v>23</v>
      </c>
      <c r="C131" s="41">
        <v>54.0</v>
      </c>
      <c r="D131" s="41">
        <v>12743.0</v>
      </c>
      <c r="E131" s="41">
        <v>11858.0</v>
      </c>
    </row>
    <row r="132" ht="14.25" customHeight="1">
      <c r="A132" s="39">
        <v>43958.0</v>
      </c>
      <c r="B132" s="40" t="s">
        <v>22</v>
      </c>
      <c r="C132" s="41">
        <v>59.0</v>
      </c>
      <c r="D132" s="41">
        <v>13495.0</v>
      </c>
      <c r="E132" s="41">
        <v>12517.0</v>
      </c>
    </row>
    <row r="133" ht="14.25" customHeight="1">
      <c r="A133" s="39">
        <v>43958.0</v>
      </c>
      <c r="B133" s="40" t="s">
        <v>15</v>
      </c>
      <c r="C133" s="41">
        <v>19.0</v>
      </c>
      <c r="D133" s="41">
        <v>1530.0</v>
      </c>
      <c r="E133" s="41">
        <v>1338.0</v>
      </c>
    </row>
    <row r="134" ht="14.25" customHeight="1">
      <c r="A134" s="39">
        <v>43958.0</v>
      </c>
      <c r="B134" s="40" t="s">
        <v>24</v>
      </c>
      <c r="C134" s="41">
        <v>15.0</v>
      </c>
      <c r="D134" s="41">
        <v>676.0</v>
      </c>
      <c r="E134" s="41">
        <v>591.0</v>
      </c>
    </row>
    <row r="135" ht="14.25" customHeight="1">
      <c r="A135" s="39">
        <v>43958.0</v>
      </c>
      <c r="B135" s="40" t="s">
        <v>20</v>
      </c>
      <c r="C135" s="41">
        <v>15.0</v>
      </c>
      <c r="D135" s="41">
        <v>805.0</v>
      </c>
      <c r="E135" s="41">
        <v>703.0</v>
      </c>
    </row>
    <row r="136" ht="14.25" customHeight="1">
      <c r="A136" s="39">
        <v>43958.0</v>
      </c>
      <c r="B136" s="40" t="s">
        <v>25</v>
      </c>
      <c r="C136" s="41">
        <v>15.0</v>
      </c>
      <c r="D136" s="41">
        <v>480.0</v>
      </c>
      <c r="E136" s="41">
        <v>398.0</v>
      </c>
    </row>
    <row r="137" ht="14.25" customHeight="1">
      <c r="A137" s="39">
        <v>43958.0</v>
      </c>
      <c r="B137" s="40" t="s">
        <v>17</v>
      </c>
      <c r="C137" s="41">
        <v>125.0</v>
      </c>
      <c r="D137" s="41">
        <v>18014.0</v>
      </c>
      <c r="E137" s="41">
        <v>16675.0</v>
      </c>
    </row>
    <row r="138" ht="14.25" customHeight="1">
      <c r="A138" s="39">
        <v>43958.0</v>
      </c>
      <c r="B138" s="40" t="s">
        <v>16</v>
      </c>
      <c r="C138" s="41">
        <v>129.0</v>
      </c>
      <c r="D138" s="41">
        <v>14582.0</v>
      </c>
      <c r="E138" s="41">
        <v>13512.0</v>
      </c>
    </row>
    <row r="139" ht="14.25" customHeight="1">
      <c r="A139" s="39">
        <v>43958.0</v>
      </c>
      <c r="B139" s="40" t="s">
        <v>14</v>
      </c>
      <c r="C139" s="41">
        <v>10.0</v>
      </c>
      <c r="D139" s="41">
        <v>563.0</v>
      </c>
      <c r="E139" s="41">
        <v>486.0</v>
      </c>
    </row>
    <row r="140" ht="14.25" customHeight="1">
      <c r="A140" s="39">
        <v>43959.0</v>
      </c>
      <c r="B140" s="40" t="s">
        <v>18</v>
      </c>
      <c r="C140" s="41">
        <v>36.0</v>
      </c>
      <c r="D140" s="41">
        <v>4199.0</v>
      </c>
      <c r="E140" s="41">
        <v>3867.0</v>
      </c>
    </row>
    <row r="141" ht="14.25" customHeight="1">
      <c r="A141" s="39">
        <v>43959.0</v>
      </c>
      <c r="B141" s="40" t="s">
        <v>13</v>
      </c>
      <c r="C141" s="41">
        <v>31.0</v>
      </c>
      <c r="D141" s="41">
        <v>4635.0</v>
      </c>
      <c r="E141" s="41">
        <v>4266.0</v>
      </c>
    </row>
    <row r="142" ht="14.25" customHeight="1">
      <c r="A142" s="39">
        <v>43959.0</v>
      </c>
      <c r="B142" s="40" t="s">
        <v>19</v>
      </c>
      <c r="C142" s="41">
        <v>21.0</v>
      </c>
      <c r="D142" s="41">
        <v>1957.0</v>
      </c>
      <c r="E142" s="41">
        <v>1755.0</v>
      </c>
    </row>
    <row r="143" ht="14.25" customHeight="1">
      <c r="A143" s="39">
        <v>43959.0</v>
      </c>
      <c r="B143" s="40" t="s">
        <v>12</v>
      </c>
      <c r="C143" s="41">
        <v>21.0</v>
      </c>
      <c r="D143" s="41">
        <v>1646.0</v>
      </c>
      <c r="E143" s="41">
        <v>1492.0</v>
      </c>
    </row>
    <row r="144" ht="14.25" customHeight="1">
      <c r="A144" s="39">
        <v>43959.0</v>
      </c>
      <c r="B144" s="40" t="s">
        <v>21</v>
      </c>
      <c r="C144" s="41">
        <v>19.0</v>
      </c>
      <c r="D144" s="41">
        <v>1520.0</v>
      </c>
      <c r="E144" s="41">
        <v>1380.0</v>
      </c>
    </row>
    <row r="145" ht="14.25" customHeight="1">
      <c r="A145" s="39">
        <v>43959.0</v>
      </c>
      <c r="B145" s="40" t="s">
        <v>23</v>
      </c>
      <c r="C145" s="41">
        <v>54.0</v>
      </c>
      <c r="D145" s="41">
        <v>13563.0</v>
      </c>
      <c r="E145" s="41">
        <v>12604.0</v>
      </c>
    </row>
    <row r="146" ht="14.25" customHeight="1">
      <c r="A146" s="39">
        <v>43959.0</v>
      </c>
      <c r="B146" s="40" t="s">
        <v>22</v>
      </c>
      <c r="C146" s="41">
        <v>59.0</v>
      </c>
      <c r="D146" s="41">
        <v>14098.0</v>
      </c>
      <c r="E146" s="41">
        <v>13106.0</v>
      </c>
    </row>
    <row r="147" ht="14.25" customHeight="1">
      <c r="A147" s="39">
        <v>43959.0</v>
      </c>
      <c r="B147" s="40" t="s">
        <v>15</v>
      </c>
      <c r="C147" s="41">
        <v>19.0</v>
      </c>
      <c r="D147" s="41">
        <v>1522.0</v>
      </c>
      <c r="E147" s="41">
        <v>1340.0</v>
      </c>
    </row>
    <row r="148" ht="14.25" customHeight="1">
      <c r="A148" s="39">
        <v>43959.0</v>
      </c>
      <c r="B148" s="40" t="s">
        <v>24</v>
      </c>
      <c r="C148" s="41">
        <v>15.0</v>
      </c>
      <c r="D148" s="41">
        <v>703.0</v>
      </c>
      <c r="E148" s="41">
        <v>609.0</v>
      </c>
    </row>
    <row r="149" ht="14.25" customHeight="1">
      <c r="A149" s="39">
        <v>43959.0</v>
      </c>
      <c r="B149" s="40" t="s">
        <v>20</v>
      </c>
      <c r="C149" s="41">
        <v>15.0</v>
      </c>
      <c r="D149" s="41">
        <v>879.0</v>
      </c>
      <c r="E149" s="41">
        <v>768.0</v>
      </c>
    </row>
    <row r="150" ht="14.25" customHeight="1">
      <c r="A150" s="39">
        <v>43959.0</v>
      </c>
      <c r="B150" s="40" t="s">
        <v>25</v>
      </c>
      <c r="C150" s="41">
        <v>15.0</v>
      </c>
      <c r="D150" s="41">
        <v>492.0</v>
      </c>
      <c r="E150" s="41">
        <v>412.0</v>
      </c>
    </row>
    <row r="151" ht="14.25" customHeight="1">
      <c r="A151" s="39">
        <v>43959.0</v>
      </c>
      <c r="B151" s="40" t="s">
        <v>17</v>
      </c>
      <c r="C151" s="41">
        <v>125.0</v>
      </c>
      <c r="D151" s="41">
        <v>24620.0</v>
      </c>
      <c r="E151" s="41">
        <v>22641.0</v>
      </c>
    </row>
    <row r="152" ht="14.25" customHeight="1">
      <c r="A152" s="39">
        <v>43959.0</v>
      </c>
      <c r="B152" s="40" t="s">
        <v>16</v>
      </c>
      <c r="C152" s="41">
        <v>129.0</v>
      </c>
      <c r="D152" s="41">
        <v>20452.0</v>
      </c>
      <c r="E152" s="41">
        <v>18857.0</v>
      </c>
    </row>
    <row r="153" ht="14.25" customHeight="1">
      <c r="A153" s="39">
        <v>43959.0</v>
      </c>
      <c r="B153" s="40" t="s">
        <v>14</v>
      </c>
      <c r="C153" s="41">
        <v>10.0</v>
      </c>
      <c r="D153" s="41">
        <v>638.0</v>
      </c>
      <c r="E153" s="41">
        <v>547.0</v>
      </c>
    </row>
    <row r="154" ht="14.25" customHeight="1">
      <c r="A154" s="39">
        <v>43960.0</v>
      </c>
      <c r="B154" s="40" t="s">
        <v>18</v>
      </c>
      <c r="C154" s="41">
        <v>36.0</v>
      </c>
      <c r="D154" s="41">
        <v>5413.0</v>
      </c>
      <c r="E154" s="41">
        <v>4959.0</v>
      </c>
    </row>
    <row r="155" ht="14.25" customHeight="1">
      <c r="A155" s="39">
        <v>43960.0</v>
      </c>
      <c r="B155" s="40" t="s">
        <v>13</v>
      </c>
      <c r="C155" s="41">
        <v>31.0</v>
      </c>
      <c r="D155" s="41">
        <v>4556.0</v>
      </c>
      <c r="E155" s="41">
        <v>4220.0</v>
      </c>
    </row>
    <row r="156" ht="14.25" customHeight="1">
      <c r="A156" s="39">
        <v>43960.0</v>
      </c>
      <c r="B156" s="40" t="s">
        <v>19</v>
      </c>
      <c r="C156" s="41">
        <v>21.0</v>
      </c>
      <c r="D156" s="41">
        <v>1891.0</v>
      </c>
      <c r="E156" s="41">
        <v>1709.0</v>
      </c>
    </row>
    <row r="157" ht="14.25" customHeight="1">
      <c r="A157" s="39">
        <v>43960.0</v>
      </c>
      <c r="B157" s="40" t="s">
        <v>12</v>
      </c>
      <c r="C157" s="41">
        <v>21.0</v>
      </c>
      <c r="D157" s="41">
        <v>1735.0</v>
      </c>
      <c r="E157" s="41">
        <v>1568.0</v>
      </c>
    </row>
    <row r="158" ht="14.25" customHeight="1">
      <c r="A158" s="39">
        <v>43960.0</v>
      </c>
      <c r="B158" s="40" t="s">
        <v>21</v>
      </c>
      <c r="C158" s="41">
        <v>19.0</v>
      </c>
      <c r="D158" s="41">
        <v>1542.0</v>
      </c>
      <c r="E158" s="41">
        <v>1412.0</v>
      </c>
    </row>
    <row r="159" ht="14.25" customHeight="1">
      <c r="A159" s="39">
        <v>43960.0</v>
      </c>
      <c r="B159" s="40" t="s">
        <v>23</v>
      </c>
      <c r="C159" s="41">
        <v>54.0</v>
      </c>
      <c r="D159" s="41">
        <v>11288.0</v>
      </c>
      <c r="E159" s="41">
        <v>10492.0</v>
      </c>
    </row>
    <row r="160" ht="14.25" customHeight="1">
      <c r="A160" s="39">
        <v>43960.0</v>
      </c>
      <c r="B160" s="40" t="s">
        <v>22</v>
      </c>
      <c r="C160" s="41">
        <v>59.0</v>
      </c>
      <c r="D160" s="41">
        <v>12016.0</v>
      </c>
      <c r="E160" s="41">
        <v>11137.0</v>
      </c>
    </row>
    <row r="161" ht="14.25" customHeight="1">
      <c r="A161" s="39">
        <v>43960.0</v>
      </c>
      <c r="B161" s="40" t="s">
        <v>15</v>
      </c>
      <c r="C161" s="41">
        <v>19.0</v>
      </c>
      <c r="D161" s="41">
        <v>1851.0</v>
      </c>
      <c r="E161" s="41">
        <v>1635.0</v>
      </c>
    </row>
    <row r="162" ht="14.25" customHeight="1">
      <c r="A162" s="39">
        <v>43960.0</v>
      </c>
      <c r="B162" s="40" t="s">
        <v>24</v>
      </c>
      <c r="C162" s="41">
        <v>15.0</v>
      </c>
      <c r="D162" s="41">
        <v>654.0</v>
      </c>
      <c r="E162" s="41">
        <v>570.0</v>
      </c>
    </row>
    <row r="163" ht="14.25" customHeight="1">
      <c r="A163" s="39">
        <v>43960.0</v>
      </c>
      <c r="B163" s="40" t="s">
        <v>20</v>
      </c>
      <c r="C163" s="41">
        <v>15.0</v>
      </c>
      <c r="D163" s="41">
        <v>849.0</v>
      </c>
      <c r="E163" s="41">
        <v>740.0</v>
      </c>
    </row>
    <row r="164" ht="14.25" customHeight="1">
      <c r="A164" s="39">
        <v>43960.0</v>
      </c>
      <c r="B164" s="40" t="s">
        <v>25</v>
      </c>
      <c r="C164" s="41">
        <v>15.0</v>
      </c>
      <c r="D164" s="41">
        <v>623.0</v>
      </c>
      <c r="E164" s="41">
        <v>535.0</v>
      </c>
    </row>
    <row r="165" ht="14.25" customHeight="1">
      <c r="A165" s="39">
        <v>43960.0</v>
      </c>
      <c r="B165" s="40" t="s">
        <v>17</v>
      </c>
      <c r="C165" s="41">
        <v>125.0</v>
      </c>
      <c r="D165" s="41">
        <v>20132.0</v>
      </c>
      <c r="E165" s="41">
        <v>18617.0</v>
      </c>
    </row>
    <row r="166" ht="14.25" customHeight="1">
      <c r="A166" s="39">
        <v>43960.0</v>
      </c>
      <c r="B166" s="40" t="s">
        <v>16</v>
      </c>
      <c r="C166" s="41">
        <v>129.0</v>
      </c>
      <c r="D166" s="41">
        <v>16420.0</v>
      </c>
      <c r="E166" s="41">
        <v>15169.0</v>
      </c>
    </row>
    <row r="167" ht="14.25" customHeight="1">
      <c r="A167" s="39">
        <v>43960.0</v>
      </c>
      <c r="B167" s="40" t="s">
        <v>14</v>
      </c>
      <c r="C167" s="41">
        <v>10.0</v>
      </c>
      <c r="D167" s="41">
        <v>644.0</v>
      </c>
      <c r="E167" s="41">
        <v>559.0</v>
      </c>
    </row>
    <row r="168" ht="14.25" customHeight="1">
      <c r="A168" s="39">
        <v>43961.0</v>
      </c>
      <c r="B168" s="40" t="s">
        <v>18</v>
      </c>
      <c r="C168" s="41">
        <v>36.0</v>
      </c>
      <c r="D168" s="41">
        <v>5746.0</v>
      </c>
      <c r="E168" s="41">
        <v>5277.0</v>
      </c>
    </row>
    <row r="169" ht="14.25" customHeight="1">
      <c r="A169" s="39">
        <v>43961.0</v>
      </c>
      <c r="B169" s="40" t="s">
        <v>13</v>
      </c>
      <c r="C169" s="41">
        <v>31.0</v>
      </c>
      <c r="D169" s="41">
        <v>5495.0</v>
      </c>
      <c r="E169" s="41">
        <v>5093.0</v>
      </c>
    </row>
    <row r="170" ht="14.25" customHeight="1">
      <c r="A170" s="39">
        <v>43961.0</v>
      </c>
      <c r="B170" s="40" t="s">
        <v>19</v>
      </c>
      <c r="C170" s="41">
        <v>21.0</v>
      </c>
      <c r="D170" s="41">
        <v>2120.0</v>
      </c>
      <c r="E170" s="41">
        <v>1921.0</v>
      </c>
    </row>
    <row r="171" ht="14.25" customHeight="1">
      <c r="A171" s="39">
        <v>43961.0</v>
      </c>
      <c r="B171" s="40" t="s">
        <v>12</v>
      </c>
      <c r="C171" s="41">
        <v>21.0</v>
      </c>
      <c r="D171" s="41">
        <v>2016.0</v>
      </c>
      <c r="E171" s="41">
        <v>1846.0</v>
      </c>
    </row>
    <row r="172" ht="14.25" customHeight="1">
      <c r="A172" s="39">
        <v>43961.0</v>
      </c>
      <c r="B172" s="40" t="s">
        <v>21</v>
      </c>
      <c r="C172" s="41">
        <v>19.0</v>
      </c>
      <c r="D172" s="41">
        <v>1836.0</v>
      </c>
      <c r="E172" s="41">
        <v>1680.0</v>
      </c>
    </row>
    <row r="173" ht="14.25" customHeight="1">
      <c r="A173" s="39">
        <v>43961.0</v>
      </c>
      <c r="B173" s="40" t="s">
        <v>23</v>
      </c>
      <c r="C173" s="41">
        <v>54.0</v>
      </c>
      <c r="D173" s="41">
        <v>13832.0</v>
      </c>
      <c r="E173" s="41">
        <v>12864.0</v>
      </c>
    </row>
    <row r="174" ht="14.25" customHeight="1">
      <c r="A174" s="39">
        <v>43961.0</v>
      </c>
      <c r="B174" s="40" t="s">
        <v>22</v>
      </c>
      <c r="C174" s="41">
        <v>59.0</v>
      </c>
      <c r="D174" s="41">
        <v>14569.0</v>
      </c>
      <c r="E174" s="41">
        <v>13566.0</v>
      </c>
    </row>
    <row r="175" ht="14.25" customHeight="1">
      <c r="A175" s="39">
        <v>43961.0</v>
      </c>
      <c r="B175" s="40" t="s">
        <v>15</v>
      </c>
      <c r="C175" s="41">
        <v>19.0</v>
      </c>
      <c r="D175" s="41">
        <v>1848.0</v>
      </c>
      <c r="E175" s="41">
        <v>1649.0</v>
      </c>
    </row>
    <row r="176" ht="14.25" customHeight="1">
      <c r="A176" s="39">
        <v>43961.0</v>
      </c>
      <c r="B176" s="40" t="s">
        <v>24</v>
      </c>
      <c r="C176" s="41">
        <v>15.0</v>
      </c>
      <c r="D176" s="41">
        <v>792.0</v>
      </c>
      <c r="E176" s="41">
        <v>695.0</v>
      </c>
    </row>
    <row r="177" ht="14.25" customHeight="1">
      <c r="A177" s="39">
        <v>43961.0</v>
      </c>
      <c r="B177" s="40" t="s">
        <v>20</v>
      </c>
      <c r="C177" s="41">
        <v>15.0</v>
      </c>
      <c r="D177" s="41">
        <v>950.0</v>
      </c>
      <c r="E177" s="41">
        <v>848.0</v>
      </c>
    </row>
    <row r="178" ht="14.25" customHeight="1">
      <c r="A178" s="39">
        <v>43961.0</v>
      </c>
      <c r="B178" s="40" t="s">
        <v>25</v>
      </c>
      <c r="C178" s="41">
        <v>15.0</v>
      </c>
      <c r="D178" s="41">
        <v>706.0</v>
      </c>
      <c r="E178" s="41">
        <v>608.0</v>
      </c>
    </row>
    <row r="179" ht="14.25" customHeight="1">
      <c r="A179" s="39">
        <v>43961.0</v>
      </c>
      <c r="B179" s="40" t="s">
        <v>17</v>
      </c>
      <c r="C179" s="41">
        <v>125.0</v>
      </c>
      <c r="D179" s="41">
        <v>20368.0</v>
      </c>
      <c r="E179" s="41">
        <v>18884.0</v>
      </c>
    </row>
    <row r="180" ht="14.25" customHeight="1">
      <c r="A180" s="39">
        <v>43961.0</v>
      </c>
      <c r="B180" s="40" t="s">
        <v>16</v>
      </c>
      <c r="C180" s="41">
        <v>129.0</v>
      </c>
      <c r="D180" s="41">
        <v>16437.0</v>
      </c>
      <c r="E180" s="41">
        <v>15285.0</v>
      </c>
    </row>
    <row r="181" ht="14.25" customHeight="1">
      <c r="A181" s="39">
        <v>43961.0</v>
      </c>
      <c r="B181" s="40" t="s">
        <v>14</v>
      </c>
      <c r="C181" s="41">
        <v>10.0</v>
      </c>
      <c r="D181" s="41">
        <v>642.0</v>
      </c>
      <c r="E181" s="41">
        <v>556.0</v>
      </c>
    </row>
    <row r="182" ht="14.25" customHeight="1">
      <c r="A182" s="39">
        <v>43962.0</v>
      </c>
      <c r="B182" s="40" t="s">
        <v>18</v>
      </c>
      <c r="C182" s="41">
        <v>36.0</v>
      </c>
      <c r="D182" s="41">
        <v>4150.0</v>
      </c>
      <c r="E182" s="41">
        <v>3838.0</v>
      </c>
    </row>
    <row r="183" ht="14.25" customHeight="1">
      <c r="A183" s="39">
        <v>43962.0</v>
      </c>
      <c r="B183" s="40" t="s">
        <v>13</v>
      </c>
      <c r="C183" s="41">
        <v>31.0</v>
      </c>
      <c r="D183" s="41">
        <v>4826.0</v>
      </c>
      <c r="E183" s="41">
        <v>4483.0</v>
      </c>
    </row>
    <row r="184" ht="14.25" customHeight="1">
      <c r="A184" s="39">
        <v>43962.0</v>
      </c>
      <c r="B184" s="40" t="s">
        <v>19</v>
      </c>
      <c r="C184" s="41">
        <v>21.0</v>
      </c>
      <c r="D184" s="41">
        <v>1916.0</v>
      </c>
      <c r="E184" s="41">
        <v>1733.0</v>
      </c>
    </row>
    <row r="185" ht="14.25" customHeight="1">
      <c r="A185" s="39">
        <v>43962.0</v>
      </c>
      <c r="B185" s="40" t="s">
        <v>12</v>
      </c>
      <c r="C185" s="41">
        <v>21.0</v>
      </c>
      <c r="D185" s="41">
        <v>1597.0</v>
      </c>
      <c r="E185" s="41">
        <v>1457.0</v>
      </c>
    </row>
    <row r="186" ht="14.25" customHeight="1">
      <c r="A186" s="39">
        <v>43962.0</v>
      </c>
      <c r="B186" s="40" t="s">
        <v>21</v>
      </c>
      <c r="C186" s="41">
        <v>19.0</v>
      </c>
      <c r="D186" s="41">
        <v>1527.0</v>
      </c>
      <c r="E186" s="41">
        <v>1389.0</v>
      </c>
    </row>
    <row r="187" ht="14.25" customHeight="1">
      <c r="A187" s="39">
        <v>43962.0</v>
      </c>
      <c r="B187" s="40" t="s">
        <v>23</v>
      </c>
      <c r="C187" s="41">
        <v>54.0</v>
      </c>
      <c r="D187" s="41">
        <v>10570.0</v>
      </c>
      <c r="E187" s="41">
        <v>9926.0</v>
      </c>
    </row>
    <row r="188" ht="14.25" customHeight="1">
      <c r="A188" s="39">
        <v>43962.0</v>
      </c>
      <c r="B188" s="40" t="s">
        <v>22</v>
      </c>
      <c r="C188" s="41">
        <v>60.0</v>
      </c>
      <c r="D188" s="41">
        <v>11100.0</v>
      </c>
      <c r="E188" s="41">
        <v>10407.0</v>
      </c>
    </row>
    <row r="189" ht="14.25" customHeight="1">
      <c r="A189" s="39">
        <v>43962.0</v>
      </c>
      <c r="B189" s="40" t="s">
        <v>15</v>
      </c>
      <c r="C189" s="41">
        <v>19.0</v>
      </c>
      <c r="D189" s="41">
        <v>2530.0</v>
      </c>
      <c r="E189" s="41">
        <v>2270.0</v>
      </c>
    </row>
    <row r="190" ht="14.25" customHeight="1">
      <c r="A190" s="39">
        <v>43962.0</v>
      </c>
      <c r="B190" s="40" t="s">
        <v>24</v>
      </c>
      <c r="C190" s="41">
        <v>15.0</v>
      </c>
      <c r="D190" s="41">
        <v>654.0</v>
      </c>
      <c r="E190" s="41">
        <v>564.0</v>
      </c>
    </row>
    <row r="191" ht="14.25" customHeight="1">
      <c r="A191" s="39">
        <v>43962.0</v>
      </c>
      <c r="B191" s="40" t="s">
        <v>20</v>
      </c>
      <c r="C191" s="41">
        <v>15.0</v>
      </c>
      <c r="D191" s="41">
        <v>812.0</v>
      </c>
      <c r="E191" s="41">
        <v>714.0</v>
      </c>
    </row>
    <row r="192" ht="14.25" customHeight="1">
      <c r="A192" s="39">
        <v>43962.0</v>
      </c>
      <c r="B192" s="40" t="s">
        <v>25</v>
      </c>
      <c r="C192" s="41">
        <v>15.0</v>
      </c>
      <c r="D192" s="41">
        <v>684.0</v>
      </c>
      <c r="E192" s="41">
        <v>585.0</v>
      </c>
    </row>
    <row r="193" ht="14.25" customHeight="1">
      <c r="A193" s="39">
        <v>43962.0</v>
      </c>
      <c r="B193" s="40" t="s">
        <v>17</v>
      </c>
      <c r="C193" s="41">
        <v>125.0</v>
      </c>
      <c r="D193" s="41">
        <v>18066.0</v>
      </c>
      <c r="E193" s="41">
        <v>16883.0</v>
      </c>
    </row>
    <row r="194" ht="14.25" customHeight="1">
      <c r="A194" s="39">
        <v>43962.0</v>
      </c>
      <c r="B194" s="40" t="s">
        <v>16</v>
      </c>
      <c r="C194" s="41">
        <v>129.0</v>
      </c>
      <c r="D194" s="41">
        <v>14043.0</v>
      </c>
      <c r="E194" s="41">
        <v>13167.0</v>
      </c>
    </row>
    <row r="195" ht="14.25" customHeight="1">
      <c r="A195" s="39">
        <v>43962.0</v>
      </c>
      <c r="B195" s="40" t="s">
        <v>14</v>
      </c>
      <c r="C195" s="41">
        <v>10.0</v>
      </c>
      <c r="D195" s="41">
        <v>494.0</v>
      </c>
      <c r="E195" s="41">
        <v>421.0</v>
      </c>
    </row>
    <row r="196" ht="14.25" customHeight="1">
      <c r="A196" s="39">
        <v>43963.0</v>
      </c>
      <c r="B196" s="40" t="s">
        <v>18</v>
      </c>
      <c r="C196" s="41">
        <v>36.0</v>
      </c>
      <c r="D196" s="41">
        <v>4418.0</v>
      </c>
      <c r="E196" s="41">
        <v>4088.0</v>
      </c>
    </row>
    <row r="197" ht="14.25" customHeight="1">
      <c r="A197" s="39">
        <v>43963.0</v>
      </c>
      <c r="B197" s="40" t="s">
        <v>13</v>
      </c>
      <c r="C197" s="41">
        <v>31.0</v>
      </c>
      <c r="D197" s="41">
        <v>4800.0</v>
      </c>
      <c r="E197" s="41">
        <v>4470.0</v>
      </c>
    </row>
    <row r="198" ht="14.25" customHeight="1">
      <c r="A198" s="39">
        <v>43963.0</v>
      </c>
      <c r="B198" s="40" t="s">
        <v>19</v>
      </c>
      <c r="C198" s="41">
        <v>21.0</v>
      </c>
      <c r="D198" s="41">
        <v>1926.0</v>
      </c>
      <c r="E198" s="41">
        <v>1745.0</v>
      </c>
    </row>
    <row r="199" ht="14.25" customHeight="1">
      <c r="A199" s="39">
        <v>43963.0</v>
      </c>
      <c r="B199" s="40" t="s">
        <v>12</v>
      </c>
      <c r="C199" s="41">
        <v>21.0</v>
      </c>
      <c r="D199" s="41">
        <v>1656.0</v>
      </c>
      <c r="E199" s="41">
        <v>1516.0</v>
      </c>
    </row>
    <row r="200" ht="14.25" customHeight="1">
      <c r="A200" s="39">
        <v>43963.0</v>
      </c>
      <c r="B200" s="40" t="s">
        <v>21</v>
      </c>
      <c r="C200" s="41">
        <v>19.0</v>
      </c>
      <c r="D200" s="41">
        <v>1598.0</v>
      </c>
      <c r="E200" s="41">
        <v>1454.0</v>
      </c>
    </row>
    <row r="201" ht="14.25" customHeight="1">
      <c r="A201" s="39">
        <v>43963.0</v>
      </c>
      <c r="B201" s="40" t="s">
        <v>23</v>
      </c>
      <c r="C201" s="41">
        <v>54.0</v>
      </c>
      <c r="D201" s="41">
        <v>11614.0</v>
      </c>
      <c r="E201" s="41">
        <v>10862.0</v>
      </c>
    </row>
    <row r="202" ht="14.25" customHeight="1">
      <c r="A202" s="39">
        <v>43963.0</v>
      </c>
      <c r="B202" s="40" t="s">
        <v>22</v>
      </c>
      <c r="C202" s="41">
        <v>60.0</v>
      </c>
      <c r="D202" s="41">
        <v>12000.0</v>
      </c>
      <c r="E202" s="41">
        <v>11194.0</v>
      </c>
    </row>
    <row r="203" ht="14.25" customHeight="1">
      <c r="A203" s="39">
        <v>43963.0</v>
      </c>
      <c r="B203" s="40" t="s">
        <v>15</v>
      </c>
      <c r="C203" s="41">
        <v>19.0</v>
      </c>
      <c r="D203" s="41">
        <v>1649.0</v>
      </c>
      <c r="E203" s="41">
        <v>1460.0</v>
      </c>
    </row>
    <row r="204" ht="14.25" customHeight="1">
      <c r="A204" s="39">
        <v>43963.0</v>
      </c>
      <c r="B204" s="40" t="s">
        <v>24</v>
      </c>
      <c r="C204" s="41">
        <v>15.0</v>
      </c>
      <c r="D204" s="41">
        <v>750.0</v>
      </c>
      <c r="E204" s="41">
        <v>659.0</v>
      </c>
    </row>
    <row r="205" ht="14.25" customHeight="1">
      <c r="A205" s="39">
        <v>43963.0</v>
      </c>
      <c r="B205" s="40" t="s">
        <v>20</v>
      </c>
      <c r="C205" s="41">
        <v>15.0</v>
      </c>
      <c r="D205" s="41">
        <v>845.0</v>
      </c>
      <c r="E205" s="41">
        <v>743.0</v>
      </c>
    </row>
    <row r="206" ht="14.25" customHeight="1">
      <c r="A206" s="39">
        <v>43963.0</v>
      </c>
      <c r="B206" s="40" t="s">
        <v>25</v>
      </c>
      <c r="C206" s="41">
        <v>15.0</v>
      </c>
      <c r="D206" s="41">
        <v>624.0</v>
      </c>
      <c r="E206" s="41">
        <v>538.0</v>
      </c>
    </row>
    <row r="207" ht="14.25" customHeight="1">
      <c r="A207" s="39">
        <v>43963.0</v>
      </c>
      <c r="B207" s="40" t="s">
        <v>17</v>
      </c>
      <c r="C207" s="41">
        <v>125.0</v>
      </c>
      <c r="D207" s="41">
        <v>21106.0</v>
      </c>
      <c r="E207" s="41">
        <v>19651.0</v>
      </c>
    </row>
    <row r="208" ht="14.25" customHeight="1">
      <c r="A208" s="39">
        <v>43963.0</v>
      </c>
      <c r="B208" s="40" t="s">
        <v>16</v>
      </c>
      <c r="C208" s="41">
        <v>129.0</v>
      </c>
      <c r="D208" s="41">
        <v>16387.0</v>
      </c>
      <c r="E208" s="41">
        <v>15322.0</v>
      </c>
    </row>
    <row r="209" ht="14.25" customHeight="1">
      <c r="A209" s="39">
        <v>43963.0</v>
      </c>
      <c r="B209" s="40" t="s">
        <v>14</v>
      </c>
      <c r="C209" s="41">
        <v>10.0</v>
      </c>
      <c r="D209" s="41">
        <v>526.0</v>
      </c>
      <c r="E209" s="41">
        <v>448.0</v>
      </c>
    </row>
    <row r="210" ht="14.25" customHeight="1">
      <c r="A210" s="39">
        <v>43964.0</v>
      </c>
      <c r="B210" s="40" t="s">
        <v>18</v>
      </c>
      <c r="C210" s="41">
        <v>36.0</v>
      </c>
      <c r="D210" s="41">
        <v>4967.0</v>
      </c>
      <c r="E210" s="41">
        <v>4583.0</v>
      </c>
    </row>
    <row r="211" ht="14.25" customHeight="1">
      <c r="A211" s="39">
        <v>43964.0</v>
      </c>
      <c r="B211" s="40" t="s">
        <v>13</v>
      </c>
      <c r="C211" s="41">
        <v>31.0</v>
      </c>
      <c r="D211" s="41">
        <v>5251.0</v>
      </c>
      <c r="E211" s="41">
        <v>4853.0</v>
      </c>
    </row>
    <row r="212" ht="14.25" customHeight="1">
      <c r="A212" s="39">
        <v>43964.0</v>
      </c>
      <c r="B212" s="40" t="s">
        <v>19</v>
      </c>
      <c r="C212" s="41">
        <v>21.0</v>
      </c>
      <c r="D212" s="41">
        <v>2061.0</v>
      </c>
      <c r="E212" s="41">
        <v>1876.0</v>
      </c>
    </row>
    <row r="213" ht="14.25" customHeight="1">
      <c r="A213" s="39">
        <v>43964.0</v>
      </c>
      <c r="B213" s="40" t="s">
        <v>12</v>
      </c>
      <c r="C213" s="41">
        <v>21.0</v>
      </c>
      <c r="D213" s="41">
        <v>1698.0</v>
      </c>
      <c r="E213" s="41">
        <v>1554.0</v>
      </c>
    </row>
    <row r="214" ht="14.25" customHeight="1">
      <c r="A214" s="39">
        <v>43964.0</v>
      </c>
      <c r="B214" s="40" t="s">
        <v>21</v>
      </c>
      <c r="C214" s="41">
        <v>19.0</v>
      </c>
      <c r="D214" s="41">
        <v>1605.0</v>
      </c>
      <c r="E214" s="41">
        <v>1447.0</v>
      </c>
    </row>
    <row r="215" ht="14.25" customHeight="1">
      <c r="A215" s="39">
        <v>43964.0</v>
      </c>
      <c r="B215" s="40" t="s">
        <v>23</v>
      </c>
      <c r="C215" s="41">
        <v>54.0</v>
      </c>
      <c r="D215" s="41">
        <v>11522.0</v>
      </c>
      <c r="E215" s="41">
        <v>10803.0</v>
      </c>
    </row>
    <row r="216" ht="14.25" customHeight="1">
      <c r="A216" s="39">
        <v>43964.0</v>
      </c>
      <c r="B216" s="40" t="s">
        <v>22</v>
      </c>
      <c r="C216" s="41">
        <v>60.0</v>
      </c>
      <c r="D216" s="41">
        <v>12007.0</v>
      </c>
      <c r="E216" s="41">
        <v>11245.0</v>
      </c>
    </row>
    <row r="217" ht="14.25" customHeight="1">
      <c r="A217" s="39">
        <v>43964.0</v>
      </c>
      <c r="B217" s="40" t="s">
        <v>15</v>
      </c>
      <c r="C217" s="41">
        <v>19.0</v>
      </c>
      <c r="D217" s="41">
        <v>1625.0</v>
      </c>
      <c r="E217" s="41">
        <v>1444.0</v>
      </c>
    </row>
    <row r="218" ht="14.25" customHeight="1">
      <c r="A218" s="39">
        <v>43964.0</v>
      </c>
      <c r="B218" s="40" t="s">
        <v>24</v>
      </c>
      <c r="C218" s="41">
        <v>15.0</v>
      </c>
      <c r="D218" s="41">
        <v>854.0</v>
      </c>
      <c r="E218" s="41">
        <v>756.0</v>
      </c>
    </row>
    <row r="219" ht="14.25" customHeight="1">
      <c r="A219" s="39">
        <v>43964.0</v>
      </c>
      <c r="B219" s="40" t="s">
        <v>20</v>
      </c>
      <c r="C219" s="41">
        <v>15.0</v>
      </c>
      <c r="D219" s="41">
        <v>898.0</v>
      </c>
      <c r="E219" s="41">
        <v>795.0</v>
      </c>
    </row>
    <row r="220" ht="14.25" customHeight="1">
      <c r="A220" s="39">
        <v>43964.0</v>
      </c>
      <c r="B220" s="40" t="s">
        <v>25</v>
      </c>
      <c r="C220" s="41">
        <v>15.0</v>
      </c>
      <c r="D220" s="41">
        <v>599.0</v>
      </c>
      <c r="E220" s="41">
        <v>515.0</v>
      </c>
    </row>
    <row r="221" ht="14.25" customHeight="1">
      <c r="A221" s="39">
        <v>43964.0</v>
      </c>
      <c r="B221" s="40" t="s">
        <v>17</v>
      </c>
      <c r="C221" s="41">
        <v>125.0</v>
      </c>
      <c r="D221" s="41">
        <v>19965.0</v>
      </c>
      <c r="E221" s="41">
        <v>18573.0</v>
      </c>
    </row>
    <row r="222" ht="14.25" customHeight="1">
      <c r="A222" s="39">
        <v>43964.0</v>
      </c>
      <c r="B222" s="40" t="s">
        <v>16</v>
      </c>
      <c r="C222" s="41">
        <v>129.0</v>
      </c>
      <c r="D222" s="41">
        <v>15304.0</v>
      </c>
      <c r="E222" s="41">
        <v>14315.0</v>
      </c>
    </row>
    <row r="223" ht="14.25" customHeight="1">
      <c r="A223" s="39">
        <v>43964.0</v>
      </c>
      <c r="B223" s="40" t="s">
        <v>14</v>
      </c>
      <c r="C223" s="41">
        <v>10.0</v>
      </c>
      <c r="D223" s="41">
        <v>612.0</v>
      </c>
      <c r="E223" s="41">
        <v>530.0</v>
      </c>
    </row>
    <row r="224" ht="14.25" customHeight="1">
      <c r="A224" s="39">
        <v>43965.0</v>
      </c>
      <c r="B224" s="40" t="s">
        <v>18</v>
      </c>
      <c r="C224" s="41">
        <v>36.0</v>
      </c>
      <c r="D224" s="41">
        <v>4285.0</v>
      </c>
      <c r="E224" s="41">
        <v>3950.0</v>
      </c>
    </row>
    <row r="225" ht="14.25" customHeight="1">
      <c r="A225" s="39">
        <v>43965.0</v>
      </c>
      <c r="B225" s="40" t="s">
        <v>13</v>
      </c>
      <c r="C225" s="41">
        <v>31.0</v>
      </c>
      <c r="D225" s="41">
        <v>4695.0</v>
      </c>
      <c r="E225" s="41">
        <v>4372.0</v>
      </c>
    </row>
    <row r="226" ht="14.25" customHeight="1">
      <c r="A226" s="39">
        <v>43965.0</v>
      </c>
      <c r="B226" s="40" t="s">
        <v>19</v>
      </c>
      <c r="C226" s="41">
        <v>21.0</v>
      </c>
      <c r="D226" s="41">
        <v>1993.0</v>
      </c>
      <c r="E226" s="41">
        <v>1796.0</v>
      </c>
    </row>
    <row r="227" ht="14.25" customHeight="1">
      <c r="A227" s="39">
        <v>43965.0</v>
      </c>
      <c r="B227" s="40" t="s">
        <v>12</v>
      </c>
      <c r="C227" s="41">
        <v>21.0</v>
      </c>
      <c r="D227" s="41">
        <v>1706.0</v>
      </c>
      <c r="E227" s="41">
        <v>1548.0</v>
      </c>
    </row>
    <row r="228" ht="14.25" customHeight="1">
      <c r="A228" s="39">
        <v>43965.0</v>
      </c>
      <c r="B228" s="40" t="s">
        <v>21</v>
      </c>
      <c r="C228" s="41">
        <v>19.0</v>
      </c>
      <c r="D228" s="41">
        <v>1635.0</v>
      </c>
      <c r="E228" s="41">
        <v>1487.0</v>
      </c>
    </row>
    <row r="229" ht="14.25" customHeight="1">
      <c r="A229" s="39">
        <v>43965.0</v>
      </c>
      <c r="B229" s="40" t="s">
        <v>23</v>
      </c>
      <c r="C229" s="41">
        <v>54.0</v>
      </c>
      <c r="D229" s="41">
        <v>11194.0</v>
      </c>
      <c r="E229" s="41">
        <v>10554.0</v>
      </c>
    </row>
    <row r="230" ht="14.25" customHeight="1">
      <c r="A230" s="39">
        <v>43965.0</v>
      </c>
      <c r="B230" s="40" t="s">
        <v>22</v>
      </c>
      <c r="C230" s="41">
        <v>60.0</v>
      </c>
      <c r="D230" s="41">
        <v>11935.0</v>
      </c>
      <c r="E230" s="41">
        <v>11178.0</v>
      </c>
    </row>
    <row r="231" ht="14.25" customHeight="1">
      <c r="A231" s="39">
        <v>43965.0</v>
      </c>
      <c r="B231" s="40" t="s">
        <v>15</v>
      </c>
      <c r="C231" s="41">
        <v>19.0</v>
      </c>
      <c r="D231" s="41">
        <v>1675.0</v>
      </c>
      <c r="E231" s="41">
        <v>1475.0</v>
      </c>
    </row>
    <row r="232" ht="14.25" customHeight="1">
      <c r="A232" s="39">
        <v>43965.0</v>
      </c>
      <c r="B232" s="40" t="s">
        <v>24</v>
      </c>
      <c r="C232" s="41">
        <v>16.0</v>
      </c>
      <c r="D232" s="41">
        <v>834.0</v>
      </c>
      <c r="E232" s="41">
        <v>735.0</v>
      </c>
    </row>
    <row r="233" ht="14.25" customHeight="1">
      <c r="A233" s="39">
        <v>43965.0</v>
      </c>
      <c r="B233" s="40" t="s">
        <v>20</v>
      </c>
      <c r="C233" s="41">
        <v>15.0</v>
      </c>
      <c r="D233" s="41">
        <v>890.0</v>
      </c>
      <c r="E233" s="41">
        <v>777.0</v>
      </c>
    </row>
    <row r="234" ht="14.25" customHeight="1">
      <c r="A234" s="39">
        <v>43965.0</v>
      </c>
      <c r="B234" s="40" t="s">
        <v>25</v>
      </c>
      <c r="C234" s="41">
        <v>15.0</v>
      </c>
      <c r="D234" s="41">
        <v>638.0</v>
      </c>
      <c r="E234" s="41">
        <v>548.0</v>
      </c>
    </row>
    <row r="235" ht="14.25" customHeight="1">
      <c r="A235" s="39">
        <v>43965.0</v>
      </c>
      <c r="B235" s="40" t="s">
        <v>17</v>
      </c>
      <c r="C235" s="41">
        <v>125.0</v>
      </c>
      <c r="D235" s="41">
        <v>20247.0</v>
      </c>
      <c r="E235" s="41">
        <v>18812.0</v>
      </c>
    </row>
    <row r="236" ht="14.25" customHeight="1">
      <c r="A236" s="39">
        <v>43965.0</v>
      </c>
      <c r="B236" s="40" t="s">
        <v>16</v>
      </c>
      <c r="C236" s="41">
        <v>129.0</v>
      </c>
      <c r="D236" s="41">
        <v>15804.0</v>
      </c>
      <c r="E236" s="41">
        <v>14738.0</v>
      </c>
    </row>
    <row r="237" ht="14.25" customHeight="1">
      <c r="A237" s="39">
        <v>43965.0</v>
      </c>
      <c r="B237" s="40" t="s">
        <v>14</v>
      </c>
      <c r="C237" s="41">
        <v>10.0</v>
      </c>
      <c r="D237" s="41">
        <v>627.0</v>
      </c>
      <c r="E237" s="41">
        <v>545.0</v>
      </c>
    </row>
    <row r="238" ht="14.25" customHeight="1">
      <c r="A238" s="39">
        <v>43966.0</v>
      </c>
      <c r="B238" s="40" t="s">
        <v>18</v>
      </c>
      <c r="C238" s="41">
        <v>36.0</v>
      </c>
      <c r="D238" s="41">
        <v>4862.0</v>
      </c>
      <c r="E238" s="41">
        <v>4476.0</v>
      </c>
    </row>
    <row r="239" ht="14.25" customHeight="1">
      <c r="A239" s="39">
        <v>43966.0</v>
      </c>
      <c r="B239" s="40" t="s">
        <v>13</v>
      </c>
      <c r="C239" s="41">
        <v>31.0</v>
      </c>
      <c r="D239" s="41">
        <v>5184.0</v>
      </c>
      <c r="E239" s="41">
        <v>4778.0</v>
      </c>
    </row>
    <row r="240" ht="14.25" customHeight="1">
      <c r="A240" s="39">
        <v>43966.0</v>
      </c>
      <c r="B240" s="40" t="s">
        <v>19</v>
      </c>
      <c r="C240" s="41">
        <v>21.0</v>
      </c>
      <c r="D240" s="41">
        <v>2255.0</v>
      </c>
      <c r="E240" s="41">
        <v>2045.0</v>
      </c>
    </row>
    <row r="241" ht="14.25" customHeight="1">
      <c r="A241" s="39">
        <v>43966.0</v>
      </c>
      <c r="B241" s="40" t="s">
        <v>12</v>
      </c>
      <c r="C241" s="41">
        <v>21.0</v>
      </c>
      <c r="D241" s="41">
        <v>1926.0</v>
      </c>
      <c r="E241" s="41">
        <v>1742.0</v>
      </c>
    </row>
    <row r="242" ht="14.25" customHeight="1">
      <c r="A242" s="39">
        <v>43966.0</v>
      </c>
      <c r="B242" s="40" t="s">
        <v>21</v>
      </c>
      <c r="C242" s="41">
        <v>19.0</v>
      </c>
      <c r="D242" s="41">
        <v>1780.0</v>
      </c>
      <c r="E242" s="41">
        <v>1615.0</v>
      </c>
    </row>
    <row r="243" ht="14.25" customHeight="1">
      <c r="A243" s="39">
        <v>43966.0</v>
      </c>
      <c r="B243" s="40" t="s">
        <v>23</v>
      </c>
      <c r="C243" s="41">
        <v>54.0</v>
      </c>
      <c r="D243" s="41">
        <v>12791.0</v>
      </c>
      <c r="E243" s="41">
        <v>11950.0</v>
      </c>
    </row>
    <row r="244" ht="14.25" customHeight="1">
      <c r="A244" s="39">
        <v>43966.0</v>
      </c>
      <c r="B244" s="40" t="s">
        <v>22</v>
      </c>
      <c r="C244" s="41">
        <v>60.0</v>
      </c>
      <c r="D244" s="41">
        <v>13544.0</v>
      </c>
      <c r="E244" s="41">
        <v>12643.0</v>
      </c>
    </row>
    <row r="245" ht="14.25" customHeight="1">
      <c r="A245" s="39">
        <v>43966.0</v>
      </c>
      <c r="B245" s="40" t="s">
        <v>15</v>
      </c>
      <c r="C245" s="41">
        <v>19.0</v>
      </c>
      <c r="D245" s="41">
        <v>1940.0</v>
      </c>
      <c r="E245" s="41">
        <v>1715.0</v>
      </c>
    </row>
    <row r="246" ht="14.25" customHeight="1">
      <c r="A246" s="39">
        <v>43966.0</v>
      </c>
      <c r="B246" s="40" t="s">
        <v>24</v>
      </c>
      <c r="C246" s="41">
        <v>16.0</v>
      </c>
      <c r="D246" s="41">
        <v>817.0</v>
      </c>
      <c r="E246" s="41">
        <v>718.0</v>
      </c>
    </row>
    <row r="247" ht="14.25" customHeight="1">
      <c r="A247" s="39">
        <v>43966.0</v>
      </c>
      <c r="B247" s="40" t="s">
        <v>20</v>
      </c>
      <c r="C247" s="41">
        <v>15.0</v>
      </c>
      <c r="D247" s="41">
        <v>980.0</v>
      </c>
      <c r="E247" s="41">
        <v>867.0</v>
      </c>
    </row>
    <row r="248" ht="14.25" customHeight="1">
      <c r="A248" s="39">
        <v>43966.0</v>
      </c>
      <c r="B248" s="40" t="s">
        <v>25</v>
      </c>
      <c r="C248" s="41">
        <v>15.0</v>
      </c>
      <c r="D248" s="41">
        <v>688.0</v>
      </c>
      <c r="E248" s="41">
        <v>598.0</v>
      </c>
    </row>
    <row r="249" ht="14.25" customHeight="1">
      <c r="A249" s="39">
        <v>43966.0</v>
      </c>
      <c r="B249" s="40" t="s">
        <v>17</v>
      </c>
      <c r="C249" s="41">
        <v>125.0</v>
      </c>
      <c r="D249" s="41">
        <v>21862.0</v>
      </c>
      <c r="E249" s="41">
        <v>20235.0</v>
      </c>
    </row>
    <row r="250" ht="14.25" customHeight="1">
      <c r="A250" s="39">
        <v>43966.0</v>
      </c>
      <c r="B250" s="40" t="s">
        <v>16</v>
      </c>
      <c r="C250" s="41">
        <v>129.0</v>
      </c>
      <c r="D250" s="41">
        <v>17808.0</v>
      </c>
      <c r="E250" s="41">
        <v>16486.0</v>
      </c>
    </row>
    <row r="251" ht="14.25" customHeight="1">
      <c r="A251" s="39">
        <v>43966.0</v>
      </c>
      <c r="B251" s="40" t="s">
        <v>14</v>
      </c>
      <c r="C251" s="41">
        <v>10.0</v>
      </c>
      <c r="D251" s="41">
        <v>743.0</v>
      </c>
      <c r="E251" s="41">
        <v>652.0</v>
      </c>
    </row>
    <row r="252" ht="14.25" customHeight="1">
      <c r="A252" s="39">
        <v>43967.0</v>
      </c>
      <c r="B252" s="40" t="s">
        <v>18</v>
      </c>
      <c r="C252" s="41">
        <v>36.0</v>
      </c>
      <c r="D252" s="41">
        <v>5286.0</v>
      </c>
      <c r="E252" s="41">
        <v>4867.0</v>
      </c>
    </row>
    <row r="253" ht="14.25" customHeight="1">
      <c r="A253" s="39">
        <v>43967.0</v>
      </c>
      <c r="B253" s="40" t="s">
        <v>13</v>
      </c>
      <c r="C253" s="41">
        <v>31.0</v>
      </c>
      <c r="D253" s="41">
        <v>5593.0</v>
      </c>
      <c r="E253" s="41">
        <v>5177.0</v>
      </c>
    </row>
    <row r="254" ht="14.25" customHeight="1">
      <c r="A254" s="39">
        <v>43967.0</v>
      </c>
      <c r="B254" s="40" t="s">
        <v>19</v>
      </c>
      <c r="C254" s="41">
        <v>21.0</v>
      </c>
      <c r="D254" s="41">
        <v>2427.0</v>
      </c>
      <c r="E254" s="41">
        <v>2213.0</v>
      </c>
    </row>
    <row r="255" ht="14.25" customHeight="1">
      <c r="A255" s="39">
        <v>43967.0</v>
      </c>
      <c r="B255" s="40" t="s">
        <v>12</v>
      </c>
      <c r="C255" s="41">
        <v>21.0</v>
      </c>
      <c r="D255" s="41">
        <v>2145.0</v>
      </c>
      <c r="E255" s="41">
        <v>1947.0</v>
      </c>
    </row>
    <row r="256" ht="14.25" customHeight="1">
      <c r="A256" s="39">
        <v>43967.0</v>
      </c>
      <c r="B256" s="40" t="s">
        <v>21</v>
      </c>
      <c r="C256" s="41">
        <v>19.0</v>
      </c>
      <c r="D256" s="41">
        <v>2039.0</v>
      </c>
      <c r="E256" s="41">
        <v>1868.0</v>
      </c>
    </row>
    <row r="257" ht="14.25" customHeight="1">
      <c r="A257" s="39">
        <v>43967.0</v>
      </c>
      <c r="B257" s="40" t="s">
        <v>23</v>
      </c>
      <c r="C257" s="41">
        <v>54.0</v>
      </c>
      <c r="D257" s="41">
        <v>13170.0</v>
      </c>
      <c r="E257" s="41">
        <v>12299.0</v>
      </c>
    </row>
    <row r="258" ht="14.25" customHeight="1">
      <c r="A258" s="39">
        <v>43967.0</v>
      </c>
      <c r="B258" s="40" t="s">
        <v>22</v>
      </c>
      <c r="C258" s="41">
        <v>60.0</v>
      </c>
      <c r="D258" s="41">
        <v>14049.0</v>
      </c>
      <c r="E258" s="41">
        <v>13118.0</v>
      </c>
    </row>
    <row r="259" ht="14.25" customHeight="1">
      <c r="A259" s="39">
        <v>43967.0</v>
      </c>
      <c r="B259" s="40" t="s">
        <v>15</v>
      </c>
      <c r="C259" s="41">
        <v>19.0</v>
      </c>
      <c r="D259" s="41">
        <v>2080.0</v>
      </c>
      <c r="E259" s="41">
        <v>1844.0</v>
      </c>
    </row>
    <row r="260" ht="14.25" customHeight="1">
      <c r="A260" s="39">
        <v>43967.0</v>
      </c>
      <c r="B260" s="40" t="s">
        <v>24</v>
      </c>
      <c r="C260" s="41">
        <v>16.0</v>
      </c>
      <c r="D260" s="41">
        <v>920.0</v>
      </c>
      <c r="E260" s="41">
        <v>818.0</v>
      </c>
    </row>
    <row r="261" ht="14.25" customHeight="1">
      <c r="A261" s="39">
        <v>43967.0</v>
      </c>
      <c r="B261" s="40" t="s">
        <v>20</v>
      </c>
      <c r="C261" s="41">
        <v>15.0</v>
      </c>
      <c r="D261" s="41">
        <v>1111.0</v>
      </c>
      <c r="E261" s="41">
        <v>992.0</v>
      </c>
    </row>
    <row r="262" ht="14.25" customHeight="1">
      <c r="A262" s="39">
        <v>43967.0</v>
      </c>
      <c r="B262" s="40" t="s">
        <v>25</v>
      </c>
      <c r="C262" s="41">
        <v>15.0</v>
      </c>
      <c r="D262" s="41">
        <v>747.0</v>
      </c>
      <c r="E262" s="41">
        <v>647.0</v>
      </c>
    </row>
    <row r="263" ht="14.25" customHeight="1">
      <c r="A263" s="39">
        <v>43967.0</v>
      </c>
      <c r="B263" s="40" t="s">
        <v>17</v>
      </c>
      <c r="C263" s="41">
        <v>125.0</v>
      </c>
      <c r="D263" s="41">
        <v>22291.0</v>
      </c>
      <c r="E263" s="41">
        <v>20635.0</v>
      </c>
    </row>
    <row r="264" ht="14.25" customHeight="1">
      <c r="A264" s="39">
        <v>43967.0</v>
      </c>
      <c r="B264" s="40" t="s">
        <v>16</v>
      </c>
      <c r="C264" s="41">
        <v>129.0</v>
      </c>
      <c r="D264" s="41">
        <v>17914.0</v>
      </c>
      <c r="E264" s="41">
        <v>16631.0</v>
      </c>
    </row>
    <row r="265" ht="14.25" customHeight="1">
      <c r="A265" s="39">
        <v>43967.0</v>
      </c>
      <c r="B265" s="40" t="s">
        <v>14</v>
      </c>
      <c r="C265" s="41">
        <v>10.0</v>
      </c>
      <c r="D265" s="41">
        <v>760.0</v>
      </c>
      <c r="E265" s="41">
        <v>672.0</v>
      </c>
    </row>
    <row r="266" ht="14.25" customHeight="1">
      <c r="A266" s="39">
        <v>43968.0</v>
      </c>
      <c r="B266" s="40" t="s">
        <v>18</v>
      </c>
      <c r="C266" s="41">
        <v>36.0</v>
      </c>
      <c r="D266" s="41">
        <v>4918.0</v>
      </c>
      <c r="E266" s="41">
        <v>4554.0</v>
      </c>
    </row>
    <row r="267" ht="14.25" customHeight="1">
      <c r="A267" s="39">
        <v>43968.0</v>
      </c>
      <c r="B267" s="40" t="s">
        <v>13</v>
      </c>
      <c r="C267" s="41">
        <v>31.0</v>
      </c>
      <c r="D267" s="41">
        <v>5206.0</v>
      </c>
      <c r="E267" s="41">
        <v>4843.0</v>
      </c>
    </row>
    <row r="268" ht="14.25" customHeight="1">
      <c r="A268" s="39">
        <v>43968.0</v>
      </c>
      <c r="B268" s="40" t="s">
        <v>19</v>
      </c>
      <c r="C268" s="41">
        <v>21.0</v>
      </c>
      <c r="D268" s="41">
        <v>2054.0</v>
      </c>
      <c r="E268" s="41">
        <v>1883.0</v>
      </c>
    </row>
    <row r="269" ht="14.25" customHeight="1">
      <c r="A269" s="39">
        <v>43968.0</v>
      </c>
      <c r="B269" s="40" t="s">
        <v>12</v>
      </c>
      <c r="C269" s="41">
        <v>21.0</v>
      </c>
      <c r="D269" s="41">
        <v>1874.0</v>
      </c>
      <c r="E269" s="41">
        <v>1705.0</v>
      </c>
    </row>
    <row r="270" ht="14.25" customHeight="1">
      <c r="A270" s="39">
        <v>43968.0</v>
      </c>
      <c r="B270" s="40" t="s">
        <v>21</v>
      </c>
      <c r="C270" s="41">
        <v>19.0</v>
      </c>
      <c r="D270" s="41">
        <v>1790.0</v>
      </c>
      <c r="E270" s="41">
        <v>1633.0</v>
      </c>
    </row>
    <row r="271" ht="14.25" customHeight="1">
      <c r="A271" s="39">
        <v>43968.0</v>
      </c>
      <c r="B271" s="40" t="s">
        <v>23</v>
      </c>
      <c r="C271" s="41">
        <v>54.0</v>
      </c>
      <c r="D271" s="41">
        <v>11128.0</v>
      </c>
      <c r="E271" s="41">
        <v>10467.0</v>
      </c>
    </row>
    <row r="272" ht="14.25" customHeight="1">
      <c r="A272" s="39">
        <v>43968.0</v>
      </c>
      <c r="B272" s="40" t="s">
        <v>22</v>
      </c>
      <c r="C272" s="41">
        <v>60.0</v>
      </c>
      <c r="D272" s="41">
        <v>11698.0</v>
      </c>
      <c r="E272" s="41">
        <v>10989.0</v>
      </c>
    </row>
    <row r="273" ht="14.25" customHeight="1">
      <c r="A273" s="39">
        <v>43968.0</v>
      </c>
      <c r="B273" s="40" t="s">
        <v>15</v>
      </c>
      <c r="C273" s="41">
        <v>19.0</v>
      </c>
      <c r="D273" s="41">
        <v>1871.0</v>
      </c>
      <c r="E273" s="41">
        <v>1660.0</v>
      </c>
    </row>
    <row r="274" ht="14.25" customHeight="1">
      <c r="A274" s="39">
        <v>43968.0</v>
      </c>
      <c r="B274" s="40" t="s">
        <v>24</v>
      </c>
      <c r="C274" s="41">
        <v>16.0</v>
      </c>
      <c r="D274" s="41">
        <v>859.0</v>
      </c>
      <c r="E274" s="41">
        <v>746.0</v>
      </c>
    </row>
    <row r="275" ht="14.25" customHeight="1">
      <c r="A275" s="39">
        <v>43968.0</v>
      </c>
      <c r="B275" s="40" t="s">
        <v>20</v>
      </c>
      <c r="C275" s="41">
        <v>15.0</v>
      </c>
      <c r="D275" s="41">
        <v>971.0</v>
      </c>
      <c r="E275" s="41">
        <v>856.0</v>
      </c>
    </row>
    <row r="276" ht="14.25" customHeight="1">
      <c r="A276" s="39">
        <v>43968.0</v>
      </c>
      <c r="B276" s="40" t="s">
        <v>25</v>
      </c>
      <c r="C276" s="41">
        <v>15.0</v>
      </c>
      <c r="D276" s="41">
        <v>692.0</v>
      </c>
      <c r="E276" s="41">
        <v>591.0</v>
      </c>
    </row>
    <row r="277" ht="14.25" customHeight="1">
      <c r="A277" s="39">
        <v>43968.0</v>
      </c>
      <c r="B277" s="40" t="s">
        <v>17</v>
      </c>
      <c r="C277" s="41">
        <v>125.0</v>
      </c>
      <c r="D277" s="41">
        <v>20079.0</v>
      </c>
      <c r="E277" s="41">
        <v>18721.0</v>
      </c>
    </row>
    <row r="278" ht="14.25" customHeight="1">
      <c r="A278" s="39">
        <v>43968.0</v>
      </c>
      <c r="B278" s="40" t="s">
        <v>16</v>
      </c>
      <c r="C278" s="41">
        <v>129.0</v>
      </c>
      <c r="D278" s="41">
        <v>15744.0</v>
      </c>
      <c r="E278" s="41">
        <v>14685.0</v>
      </c>
    </row>
    <row r="279" ht="14.25" customHeight="1">
      <c r="A279" s="39">
        <v>43968.0</v>
      </c>
      <c r="B279" s="40" t="s">
        <v>14</v>
      </c>
      <c r="C279" s="41">
        <v>10.0</v>
      </c>
      <c r="D279" s="41">
        <v>591.0</v>
      </c>
      <c r="E279" s="41">
        <v>513.0</v>
      </c>
    </row>
    <row r="280" ht="14.25" customHeight="1">
      <c r="A280" s="39">
        <v>43969.0</v>
      </c>
      <c r="B280" s="40" t="s">
        <v>18</v>
      </c>
      <c r="C280" s="41">
        <v>36.0</v>
      </c>
      <c r="D280" s="41">
        <v>4885.0</v>
      </c>
      <c r="E280" s="41">
        <v>4502.0</v>
      </c>
    </row>
    <row r="281" ht="14.25" customHeight="1">
      <c r="A281" s="39">
        <v>43969.0</v>
      </c>
      <c r="B281" s="40" t="s">
        <v>13</v>
      </c>
      <c r="C281" s="41">
        <v>31.0</v>
      </c>
      <c r="D281" s="41">
        <v>5165.0</v>
      </c>
      <c r="E281" s="41">
        <v>4813.0</v>
      </c>
    </row>
    <row r="282" ht="14.25" customHeight="1">
      <c r="A282" s="39">
        <v>43969.0</v>
      </c>
      <c r="B282" s="40" t="s">
        <v>19</v>
      </c>
      <c r="C282" s="41">
        <v>21.0</v>
      </c>
      <c r="D282" s="41">
        <v>2136.0</v>
      </c>
      <c r="E282" s="41">
        <v>1947.0</v>
      </c>
    </row>
    <row r="283" ht="14.25" customHeight="1">
      <c r="A283" s="39">
        <v>43969.0</v>
      </c>
      <c r="B283" s="40" t="s">
        <v>12</v>
      </c>
      <c r="C283" s="41">
        <v>21.0</v>
      </c>
      <c r="D283" s="41">
        <v>1834.0</v>
      </c>
      <c r="E283" s="41">
        <v>1660.0</v>
      </c>
    </row>
    <row r="284" ht="14.25" customHeight="1">
      <c r="A284" s="39">
        <v>43969.0</v>
      </c>
      <c r="B284" s="40" t="s">
        <v>21</v>
      </c>
      <c r="C284" s="41">
        <v>19.0</v>
      </c>
      <c r="D284" s="41">
        <v>1741.0</v>
      </c>
      <c r="E284" s="41">
        <v>1597.0</v>
      </c>
    </row>
    <row r="285" ht="14.25" customHeight="1">
      <c r="A285" s="39">
        <v>43969.0</v>
      </c>
      <c r="B285" s="40" t="s">
        <v>23</v>
      </c>
      <c r="C285" s="41">
        <v>54.0</v>
      </c>
      <c r="D285" s="41">
        <v>12012.0</v>
      </c>
      <c r="E285" s="41">
        <v>11308.0</v>
      </c>
    </row>
    <row r="286" ht="14.25" customHeight="1">
      <c r="A286" s="39">
        <v>43969.0</v>
      </c>
      <c r="B286" s="40" t="s">
        <v>22</v>
      </c>
      <c r="C286" s="41">
        <v>60.0</v>
      </c>
      <c r="D286" s="41">
        <v>12460.0</v>
      </c>
      <c r="E286" s="41">
        <v>11665.0</v>
      </c>
    </row>
    <row r="287" ht="14.25" customHeight="1">
      <c r="A287" s="39">
        <v>43969.0</v>
      </c>
      <c r="B287" s="40" t="s">
        <v>15</v>
      </c>
      <c r="C287" s="41">
        <v>19.0</v>
      </c>
      <c r="D287" s="41">
        <v>1858.0</v>
      </c>
      <c r="E287" s="41">
        <v>1648.0</v>
      </c>
    </row>
    <row r="288" ht="14.25" customHeight="1">
      <c r="A288" s="39">
        <v>43969.0</v>
      </c>
      <c r="B288" s="40" t="s">
        <v>24</v>
      </c>
      <c r="C288" s="41">
        <v>16.0</v>
      </c>
      <c r="D288" s="41">
        <v>864.0</v>
      </c>
      <c r="E288" s="41">
        <v>765.0</v>
      </c>
    </row>
    <row r="289" ht="14.25" customHeight="1">
      <c r="A289" s="39">
        <v>43969.0</v>
      </c>
      <c r="B289" s="40" t="s">
        <v>20</v>
      </c>
      <c r="C289" s="41">
        <v>16.0</v>
      </c>
      <c r="D289" s="41">
        <v>925.0</v>
      </c>
      <c r="E289" s="41">
        <v>816.0</v>
      </c>
    </row>
    <row r="290" ht="14.25" customHeight="1">
      <c r="A290" s="39">
        <v>43969.0</v>
      </c>
      <c r="B290" s="40" t="s">
        <v>25</v>
      </c>
      <c r="C290" s="41">
        <v>15.0</v>
      </c>
      <c r="D290" s="41">
        <v>729.0</v>
      </c>
      <c r="E290" s="41">
        <v>636.0</v>
      </c>
    </row>
    <row r="291" ht="14.25" customHeight="1">
      <c r="A291" s="39">
        <v>43969.0</v>
      </c>
      <c r="B291" s="40" t="s">
        <v>17</v>
      </c>
      <c r="C291" s="41">
        <v>125.0</v>
      </c>
      <c r="D291" s="41">
        <v>20449.0</v>
      </c>
      <c r="E291" s="41">
        <v>19060.0</v>
      </c>
    </row>
    <row r="292" ht="14.25" customHeight="1">
      <c r="A292" s="39">
        <v>43969.0</v>
      </c>
      <c r="B292" s="40" t="s">
        <v>16</v>
      </c>
      <c r="C292" s="41">
        <v>129.0</v>
      </c>
      <c r="D292" s="41">
        <v>16110.0</v>
      </c>
      <c r="E292" s="41">
        <v>14992.0</v>
      </c>
    </row>
    <row r="293" ht="14.25" customHeight="1">
      <c r="A293" s="39">
        <v>43969.0</v>
      </c>
      <c r="B293" s="40" t="s">
        <v>14</v>
      </c>
      <c r="C293" s="41">
        <v>10.0</v>
      </c>
      <c r="D293" s="41">
        <v>645.0</v>
      </c>
      <c r="E293" s="41">
        <v>565.0</v>
      </c>
    </row>
    <row r="294" ht="14.25" customHeight="1">
      <c r="A294" s="39">
        <v>43970.0</v>
      </c>
      <c r="B294" s="40" t="s">
        <v>18</v>
      </c>
      <c r="C294" s="41">
        <v>36.0</v>
      </c>
      <c r="D294" s="41">
        <v>5094.0</v>
      </c>
      <c r="E294" s="41">
        <v>4716.0</v>
      </c>
    </row>
    <row r="295" ht="14.25" customHeight="1">
      <c r="A295" s="39">
        <v>43970.0</v>
      </c>
      <c r="B295" s="40" t="s">
        <v>13</v>
      </c>
      <c r="C295" s="41">
        <v>31.0</v>
      </c>
      <c r="D295" s="41">
        <v>5389.0</v>
      </c>
      <c r="E295" s="41">
        <v>5024.0</v>
      </c>
    </row>
    <row r="296" ht="14.25" customHeight="1">
      <c r="A296" s="39">
        <v>43970.0</v>
      </c>
      <c r="B296" s="40" t="s">
        <v>19</v>
      </c>
      <c r="C296" s="41">
        <v>21.0</v>
      </c>
      <c r="D296" s="41">
        <v>2245.0</v>
      </c>
      <c r="E296" s="41">
        <v>2053.0</v>
      </c>
    </row>
    <row r="297" ht="14.25" customHeight="1">
      <c r="A297" s="39">
        <v>43970.0</v>
      </c>
      <c r="B297" s="40" t="s">
        <v>12</v>
      </c>
      <c r="C297" s="41">
        <v>21.0</v>
      </c>
      <c r="D297" s="41">
        <v>1860.0</v>
      </c>
      <c r="E297" s="41">
        <v>1704.0</v>
      </c>
    </row>
    <row r="298" ht="14.25" customHeight="1">
      <c r="A298" s="39">
        <v>43970.0</v>
      </c>
      <c r="B298" s="40" t="s">
        <v>21</v>
      </c>
      <c r="C298" s="41">
        <v>19.0</v>
      </c>
      <c r="D298" s="41">
        <v>1831.0</v>
      </c>
      <c r="E298" s="41">
        <v>1667.0</v>
      </c>
    </row>
    <row r="299" ht="14.25" customHeight="1">
      <c r="A299" s="39">
        <v>43970.0</v>
      </c>
      <c r="B299" s="40" t="s">
        <v>23</v>
      </c>
      <c r="C299" s="41">
        <v>54.0</v>
      </c>
      <c r="D299" s="41">
        <v>13070.0</v>
      </c>
      <c r="E299" s="41">
        <v>12244.0</v>
      </c>
    </row>
    <row r="300" ht="14.25" customHeight="1">
      <c r="A300" s="39">
        <v>43970.0</v>
      </c>
      <c r="B300" s="40" t="s">
        <v>22</v>
      </c>
      <c r="C300" s="41">
        <v>60.0</v>
      </c>
      <c r="D300" s="41">
        <v>13867.0</v>
      </c>
      <c r="E300" s="41">
        <v>12987.0</v>
      </c>
    </row>
    <row r="301" ht="14.25" customHeight="1">
      <c r="A301" s="39">
        <v>43970.0</v>
      </c>
      <c r="B301" s="40" t="s">
        <v>15</v>
      </c>
      <c r="C301" s="41">
        <v>19.0</v>
      </c>
      <c r="D301" s="41">
        <v>1999.0</v>
      </c>
      <c r="E301" s="41">
        <v>1799.0</v>
      </c>
    </row>
    <row r="302" ht="14.25" customHeight="1">
      <c r="A302" s="39">
        <v>43970.0</v>
      </c>
      <c r="B302" s="40" t="s">
        <v>24</v>
      </c>
      <c r="C302" s="41">
        <v>17.0</v>
      </c>
      <c r="D302" s="41">
        <v>857.0</v>
      </c>
      <c r="E302" s="41">
        <v>757.0</v>
      </c>
    </row>
    <row r="303" ht="14.25" customHeight="1">
      <c r="A303" s="39">
        <v>43970.0</v>
      </c>
      <c r="B303" s="40" t="s">
        <v>20</v>
      </c>
      <c r="C303" s="41">
        <v>16.0</v>
      </c>
      <c r="D303" s="41">
        <v>1012.0</v>
      </c>
      <c r="E303" s="41">
        <v>900.0</v>
      </c>
    </row>
    <row r="304" ht="14.25" customHeight="1">
      <c r="A304" s="39">
        <v>43970.0</v>
      </c>
      <c r="B304" s="40" t="s">
        <v>25</v>
      </c>
      <c r="C304" s="41">
        <v>15.0</v>
      </c>
      <c r="D304" s="41">
        <v>930.0</v>
      </c>
      <c r="E304" s="41">
        <v>827.0</v>
      </c>
    </row>
    <row r="305" ht="14.25" customHeight="1">
      <c r="A305" s="39">
        <v>43970.0</v>
      </c>
      <c r="B305" s="40" t="s">
        <v>17</v>
      </c>
      <c r="C305" s="41">
        <v>125.0</v>
      </c>
      <c r="D305" s="41">
        <v>20771.0</v>
      </c>
      <c r="E305" s="41">
        <v>19338.0</v>
      </c>
    </row>
    <row r="306" ht="14.25" customHeight="1">
      <c r="A306" s="39">
        <v>43970.0</v>
      </c>
      <c r="B306" s="40" t="s">
        <v>16</v>
      </c>
      <c r="C306" s="41">
        <v>129.0</v>
      </c>
      <c r="D306" s="41">
        <v>16191.0</v>
      </c>
      <c r="E306" s="41">
        <v>15102.0</v>
      </c>
    </row>
    <row r="307" ht="14.25" customHeight="1">
      <c r="A307" s="39">
        <v>43970.0</v>
      </c>
      <c r="B307" s="40" t="s">
        <v>14</v>
      </c>
      <c r="C307" s="41">
        <v>10.0</v>
      </c>
      <c r="D307" s="41">
        <v>649.0</v>
      </c>
      <c r="E307" s="41">
        <v>568.0</v>
      </c>
    </row>
    <row r="308" ht="14.25" customHeight="1">
      <c r="A308" s="39">
        <v>43971.0</v>
      </c>
      <c r="B308" s="40" t="s">
        <v>18</v>
      </c>
      <c r="C308" s="41">
        <v>36.0</v>
      </c>
      <c r="D308" s="41">
        <v>5914.0</v>
      </c>
      <c r="E308" s="41">
        <v>5384.0</v>
      </c>
    </row>
    <row r="309" ht="14.25" customHeight="1">
      <c r="A309" s="39">
        <v>43971.0</v>
      </c>
      <c r="B309" s="40" t="s">
        <v>13</v>
      </c>
      <c r="C309" s="41">
        <v>31.0</v>
      </c>
      <c r="D309" s="41">
        <v>5698.0</v>
      </c>
      <c r="E309" s="41">
        <v>5258.0</v>
      </c>
    </row>
    <row r="310" ht="14.25" customHeight="1">
      <c r="A310" s="39">
        <v>43971.0</v>
      </c>
      <c r="B310" s="40" t="s">
        <v>19</v>
      </c>
      <c r="C310" s="41">
        <v>21.0</v>
      </c>
      <c r="D310" s="41">
        <v>2410.0</v>
      </c>
      <c r="E310" s="41">
        <v>2202.0</v>
      </c>
    </row>
    <row r="311" ht="14.25" customHeight="1">
      <c r="A311" s="39">
        <v>43971.0</v>
      </c>
      <c r="B311" s="40" t="s">
        <v>12</v>
      </c>
      <c r="C311" s="41">
        <v>21.0</v>
      </c>
      <c r="D311" s="41">
        <v>1921.0</v>
      </c>
      <c r="E311" s="41">
        <v>1767.0</v>
      </c>
    </row>
    <row r="312" ht="14.25" customHeight="1">
      <c r="A312" s="39">
        <v>43971.0</v>
      </c>
      <c r="B312" s="40" t="s">
        <v>21</v>
      </c>
      <c r="C312" s="41">
        <v>19.0</v>
      </c>
      <c r="D312" s="41">
        <v>1823.0</v>
      </c>
      <c r="E312" s="41">
        <v>1678.0</v>
      </c>
    </row>
    <row r="313" ht="14.25" customHeight="1">
      <c r="A313" s="39">
        <v>43971.0</v>
      </c>
      <c r="B313" s="40" t="s">
        <v>23</v>
      </c>
      <c r="C313" s="41">
        <v>54.0</v>
      </c>
      <c r="D313" s="41">
        <v>13298.0</v>
      </c>
      <c r="E313" s="41">
        <v>12428.0</v>
      </c>
    </row>
    <row r="314" ht="14.25" customHeight="1">
      <c r="A314" s="39">
        <v>43971.0</v>
      </c>
      <c r="B314" s="40" t="s">
        <v>22</v>
      </c>
      <c r="C314" s="41">
        <v>60.0</v>
      </c>
      <c r="D314" s="41">
        <v>13792.0</v>
      </c>
      <c r="E314" s="41">
        <v>12834.0</v>
      </c>
    </row>
    <row r="315" ht="14.25" customHeight="1">
      <c r="A315" s="39">
        <v>43971.0</v>
      </c>
      <c r="B315" s="40" t="s">
        <v>15</v>
      </c>
      <c r="C315" s="41">
        <v>19.0</v>
      </c>
      <c r="D315" s="41">
        <v>1889.0</v>
      </c>
      <c r="E315" s="41">
        <v>1690.0</v>
      </c>
    </row>
    <row r="316" ht="14.25" customHeight="1">
      <c r="A316" s="39">
        <v>43971.0</v>
      </c>
      <c r="B316" s="40" t="s">
        <v>24</v>
      </c>
      <c r="C316" s="41">
        <v>17.0</v>
      </c>
      <c r="D316" s="41">
        <v>890.0</v>
      </c>
      <c r="E316" s="41">
        <v>794.0</v>
      </c>
    </row>
    <row r="317" ht="14.25" customHeight="1">
      <c r="A317" s="39">
        <v>43971.0</v>
      </c>
      <c r="B317" s="40" t="s">
        <v>20</v>
      </c>
      <c r="C317" s="41">
        <v>16.0</v>
      </c>
      <c r="D317" s="41">
        <v>1050.0</v>
      </c>
      <c r="E317" s="41">
        <v>938.0</v>
      </c>
    </row>
    <row r="318" ht="14.25" customHeight="1">
      <c r="A318" s="39">
        <v>43971.0</v>
      </c>
      <c r="B318" s="40" t="s">
        <v>25</v>
      </c>
      <c r="C318" s="41">
        <v>15.0</v>
      </c>
      <c r="D318" s="41">
        <v>760.0</v>
      </c>
      <c r="E318" s="41">
        <v>664.0</v>
      </c>
    </row>
    <row r="319" ht="14.25" customHeight="1">
      <c r="A319" s="39">
        <v>43971.0</v>
      </c>
      <c r="B319" s="40" t="s">
        <v>17</v>
      </c>
      <c r="C319" s="41">
        <v>125.0</v>
      </c>
      <c r="D319" s="41">
        <v>21674.0</v>
      </c>
      <c r="E319" s="41">
        <v>20155.0</v>
      </c>
    </row>
    <row r="320" ht="14.25" customHeight="1">
      <c r="A320" s="39">
        <v>43971.0</v>
      </c>
      <c r="B320" s="40" t="s">
        <v>16</v>
      </c>
      <c r="C320" s="41">
        <v>129.0</v>
      </c>
      <c r="D320" s="41">
        <v>17095.0</v>
      </c>
      <c r="E320" s="41">
        <v>15919.0</v>
      </c>
    </row>
    <row r="321" ht="14.25" customHeight="1">
      <c r="A321" s="39">
        <v>43971.0</v>
      </c>
      <c r="B321" s="40" t="s">
        <v>14</v>
      </c>
      <c r="C321" s="41">
        <v>10.0</v>
      </c>
      <c r="D321" s="41">
        <v>745.0</v>
      </c>
      <c r="E321" s="41">
        <v>654.0</v>
      </c>
    </row>
    <row r="322" ht="14.25" customHeight="1">
      <c r="A322" s="39">
        <v>43972.0</v>
      </c>
      <c r="B322" s="40" t="s">
        <v>18</v>
      </c>
      <c r="C322" s="41">
        <v>36.0</v>
      </c>
      <c r="D322" s="41">
        <v>4816.0</v>
      </c>
      <c r="E322" s="41">
        <v>4452.0</v>
      </c>
    </row>
    <row r="323" ht="14.25" customHeight="1">
      <c r="A323" s="39">
        <v>43972.0</v>
      </c>
      <c r="B323" s="40" t="s">
        <v>13</v>
      </c>
      <c r="C323" s="41">
        <v>31.0</v>
      </c>
      <c r="D323" s="41">
        <v>5207.0</v>
      </c>
      <c r="E323" s="41">
        <v>4868.0</v>
      </c>
    </row>
    <row r="324" ht="14.25" customHeight="1">
      <c r="A324" s="39">
        <v>43972.0</v>
      </c>
      <c r="B324" s="40" t="s">
        <v>19</v>
      </c>
      <c r="C324" s="41">
        <v>21.0</v>
      </c>
      <c r="D324" s="41">
        <v>2335.0</v>
      </c>
      <c r="E324" s="41">
        <v>2126.0</v>
      </c>
    </row>
    <row r="325" ht="14.25" customHeight="1">
      <c r="A325" s="39">
        <v>43972.0</v>
      </c>
      <c r="B325" s="40" t="s">
        <v>12</v>
      </c>
      <c r="C325" s="41">
        <v>21.0</v>
      </c>
      <c r="D325" s="41">
        <v>1787.0</v>
      </c>
      <c r="E325" s="41">
        <v>1626.0</v>
      </c>
    </row>
    <row r="326" ht="14.25" customHeight="1">
      <c r="A326" s="39">
        <v>43972.0</v>
      </c>
      <c r="B326" s="40" t="s">
        <v>21</v>
      </c>
      <c r="C326" s="41">
        <v>19.0</v>
      </c>
      <c r="D326" s="41">
        <v>1650.0</v>
      </c>
      <c r="E326" s="41">
        <v>1505.0</v>
      </c>
    </row>
    <row r="327" ht="14.25" customHeight="1">
      <c r="A327" s="39">
        <v>43972.0</v>
      </c>
      <c r="B327" s="40" t="s">
        <v>23</v>
      </c>
      <c r="C327" s="41">
        <v>54.0</v>
      </c>
      <c r="D327" s="41">
        <v>13240.0</v>
      </c>
      <c r="E327" s="41">
        <v>12360.0</v>
      </c>
    </row>
    <row r="328" ht="14.25" customHeight="1">
      <c r="A328" s="39">
        <v>43972.0</v>
      </c>
      <c r="B328" s="40" t="s">
        <v>22</v>
      </c>
      <c r="C328" s="41">
        <v>60.0</v>
      </c>
      <c r="D328" s="41">
        <v>14005.0</v>
      </c>
      <c r="E328" s="41">
        <v>13002.0</v>
      </c>
    </row>
    <row r="329" ht="14.25" customHeight="1">
      <c r="A329" s="39">
        <v>43972.0</v>
      </c>
      <c r="B329" s="40" t="s">
        <v>15</v>
      </c>
      <c r="C329" s="41">
        <v>19.0</v>
      </c>
      <c r="D329" s="41">
        <v>1949.0</v>
      </c>
      <c r="E329" s="41">
        <v>1724.0</v>
      </c>
    </row>
    <row r="330" ht="14.25" customHeight="1">
      <c r="A330" s="39">
        <v>43972.0</v>
      </c>
      <c r="B330" s="40" t="s">
        <v>24</v>
      </c>
      <c r="C330" s="41">
        <v>18.0</v>
      </c>
      <c r="D330" s="41">
        <v>888.0</v>
      </c>
      <c r="E330" s="41">
        <v>786.0</v>
      </c>
    </row>
    <row r="331" ht="14.25" customHeight="1">
      <c r="A331" s="39">
        <v>43972.0</v>
      </c>
      <c r="B331" s="40" t="s">
        <v>20</v>
      </c>
      <c r="C331" s="41">
        <v>17.0</v>
      </c>
      <c r="D331" s="41">
        <v>1045.0</v>
      </c>
      <c r="E331" s="41">
        <v>930.0</v>
      </c>
    </row>
    <row r="332" ht="14.25" customHeight="1">
      <c r="A332" s="39">
        <v>43972.0</v>
      </c>
      <c r="B332" s="40" t="s">
        <v>25</v>
      </c>
      <c r="C332" s="41">
        <v>15.0</v>
      </c>
      <c r="D332" s="41">
        <v>749.0</v>
      </c>
      <c r="E332" s="41">
        <v>652.0</v>
      </c>
    </row>
    <row r="333" ht="14.25" customHeight="1">
      <c r="A333" s="39">
        <v>43972.0</v>
      </c>
      <c r="B333" s="40" t="s">
        <v>17</v>
      </c>
      <c r="C333" s="41">
        <v>125.0</v>
      </c>
      <c r="D333" s="41">
        <v>20911.0</v>
      </c>
      <c r="E333" s="41">
        <v>19358.0</v>
      </c>
    </row>
    <row r="334" ht="14.25" customHeight="1">
      <c r="A334" s="39">
        <v>43972.0</v>
      </c>
      <c r="B334" s="40" t="s">
        <v>16</v>
      </c>
      <c r="C334" s="41">
        <v>129.0</v>
      </c>
      <c r="D334" s="41">
        <v>16373.0</v>
      </c>
      <c r="E334" s="41">
        <v>15223.0</v>
      </c>
    </row>
    <row r="335" ht="14.25" customHeight="1">
      <c r="A335" s="39">
        <v>43972.0</v>
      </c>
      <c r="B335" s="40" t="s">
        <v>14</v>
      </c>
      <c r="C335" s="41">
        <v>10.0</v>
      </c>
      <c r="D335" s="41">
        <v>677.0</v>
      </c>
      <c r="E335" s="41">
        <v>591.0</v>
      </c>
    </row>
    <row r="336" ht="14.25" customHeight="1">
      <c r="A336" s="39">
        <v>43973.0</v>
      </c>
      <c r="B336" s="40" t="s">
        <v>18</v>
      </c>
      <c r="C336" s="41">
        <v>36.0</v>
      </c>
      <c r="D336" s="41">
        <v>4857.0</v>
      </c>
      <c r="E336" s="41">
        <v>4456.0</v>
      </c>
    </row>
    <row r="337" ht="14.25" customHeight="1">
      <c r="A337" s="39">
        <v>43973.0</v>
      </c>
      <c r="B337" s="40" t="s">
        <v>13</v>
      </c>
      <c r="C337" s="41">
        <v>31.0</v>
      </c>
      <c r="D337" s="41">
        <v>5965.0</v>
      </c>
      <c r="E337" s="41">
        <v>5533.0</v>
      </c>
    </row>
    <row r="338" ht="14.25" customHeight="1">
      <c r="A338" s="39">
        <v>43973.0</v>
      </c>
      <c r="B338" s="40" t="s">
        <v>19</v>
      </c>
      <c r="C338" s="41">
        <v>21.0</v>
      </c>
      <c r="D338" s="41">
        <v>2861.0</v>
      </c>
      <c r="E338" s="41">
        <v>2612.0</v>
      </c>
    </row>
    <row r="339" ht="14.25" customHeight="1">
      <c r="A339" s="39">
        <v>43973.0</v>
      </c>
      <c r="B339" s="40" t="s">
        <v>12</v>
      </c>
      <c r="C339" s="41">
        <v>21.0</v>
      </c>
      <c r="D339" s="41">
        <v>2046.0</v>
      </c>
      <c r="E339" s="41">
        <v>1853.0</v>
      </c>
    </row>
    <row r="340" ht="14.25" customHeight="1">
      <c r="A340" s="39">
        <v>43973.0</v>
      </c>
      <c r="B340" s="40" t="s">
        <v>21</v>
      </c>
      <c r="C340" s="41">
        <v>19.0</v>
      </c>
      <c r="D340" s="41">
        <v>1859.0</v>
      </c>
      <c r="E340" s="41">
        <v>1697.0</v>
      </c>
    </row>
    <row r="341" ht="14.25" customHeight="1">
      <c r="A341" s="39">
        <v>43973.0</v>
      </c>
      <c r="B341" s="40" t="s">
        <v>23</v>
      </c>
      <c r="C341" s="41">
        <v>54.0</v>
      </c>
      <c r="D341" s="41">
        <v>13014.0</v>
      </c>
      <c r="E341" s="41">
        <v>12095.0</v>
      </c>
    </row>
    <row r="342" ht="14.25" customHeight="1">
      <c r="A342" s="39">
        <v>43973.0</v>
      </c>
      <c r="B342" s="40" t="s">
        <v>22</v>
      </c>
      <c r="C342" s="41">
        <v>60.0</v>
      </c>
      <c r="D342" s="41">
        <v>14050.0</v>
      </c>
      <c r="E342" s="41">
        <v>13027.0</v>
      </c>
    </row>
    <row r="343" ht="14.25" customHeight="1">
      <c r="A343" s="39">
        <v>43973.0</v>
      </c>
      <c r="B343" s="40" t="s">
        <v>15</v>
      </c>
      <c r="C343" s="41">
        <v>20.0</v>
      </c>
      <c r="D343" s="41">
        <v>2306.0</v>
      </c>
      <c r="E343" s="41">
        <v>2054.0</v>
      </c>
    </row>
    <row r="344" ht="14.25" customHeight="1">
      <c r="A344" s="39">
        <v>43973.0</v>
      </c>
      <c r="B344" s="40" t="s">
        <v>24</v>
      </c>
      <c r="C344" s="41">
        <v>18.0</v>
      </c>
      <c r="D344" s="41">
        <v>985.0</v>
      </c>
      <c r="E344" s="41">
        <v>861.0</v>
      </c>
    </row>
    <row r="345" ht="14.25" customHeight="1">
      <c r="A345" s="39">
        <v>43973.0</v>
      </c>
      <c r="B345" s="40" t="s">
        <v>20</v>
      </c>
      <c r="C345" s="41">
        <v>17.0</v>
      </c>
      <c r="D345" s="41">
        <v>1268.0</v>
      </c>
      <c r="E345" s="41">
        <v>1129.0</v>
      </c>
    </row>
    <row r="346" ht="14.25" customHeight="1">
      <c r="A346" s="39">
        <v>43973.0</v>
      </c>
      <c r="B346" s="40" t="s">
        <v>25</v>
      </c>
      <c r="C346" s="41">
        <v>15.0</v>
      </c>
      <c r="D346" s="41">
        <v>903.0</v>
      </c>
      <c r="E346" s="41">
        <v>792.0</v>
      </c>
    </row>
    <row r="347" ht="14.25" customHeight="1">
      <c r="A347" s="39">
        <v>43973.0</v>
      </c>
      <c r="B347" s="40" t="s">
        <v>17</v>
      </c>
      <c r="C347" s="41">
        <v>125.0</v>
      </c>
      <c r="D347" s="41">
        <v>21427.0</v>
      </c>
      <c r="E347" s="41">
        <v>19799.0</v>
      </c>
    </row>
    <row r="348" ht="14.25" customHeight="1">
      <c r="A348" s="39">
        <v>43973.0</v>
      </c>
      <c r="B348" s="40" t="s">
        <v>16</v>
      </c>
      <c r="C348" s="41">
        <v>129.0</v>
      </c>
      <c r="D348" s="41">
        <v>17088.0</v>
      </c>
      <c r="E348" s="41">
        <v>15804.0</v>
      </c>
    </row>
    <row r="349" ht="14.25" customHeight="1">
      <c r="A349" s="39">
        <v>43973.0</v>
      </c>
      <c r="B349" s="40" t="s">
        <v>14</v>
      </c>
      <c r="C349" s="41">
        <v>10.0</v>
      </c>
      <c r="D349" s="41">
        <v>965.0</v>
      </c>
      <c r="E349" s="41">
        <v>861.0</v>
      </c>
    </row>
    <row r="350" ht="14.25" customHeight="1">
      <c r="A350" s="39">
        <v>43974.0</v>
      </c>
      <c r="B350" s="40" t="s">
        <v>18</v>
      </c>
      <c r="C350" s="41">
        <v>36.0</v>
      </c>
      <c r="D350" s="41">
        <v>5651.0</v>
      </c>
      <c r="E350" s="41">
        <v>5212.0</v>
      </c>
    </row>
    <row r="351" ht="14.25" customHeight="1">
      <c r="A351" s="39">
        <v>43974.0</v>
      </c>
      <c r="B351" s="40" t="s">
        <v>13</v>
      </c>
      <c r="C351" s="41">
        <v>31.0</v>
      </c>
      <c r="D351" s="41">
        <v>6276.0</v>
      </c>
      <c r="E351" s="41">
        <v>5801.0</v>
      </c>
    </row>
    <row r="352" ht="14.25" customHeight="1">
      <c r="A352" s="39">
        <v>43974.0</v>
      </c>
      <c r="B352" s="40" t="s">
        <v>19</v>
      </c>
      <c r="C352" s="41">
        <v>21.0</v>
      </c>
      <c r="D352" s="41">
        <v>2460.0</v>
      </c>
      <c r="E352" s="41">
        <v>2226.0</v>
      </c>
    </row>
    <row r="353" ht="14.25" customHeight="1">
      <c r="A353" s="39">
        <v>43974.0</v>
      </c>
      <c r="B353" s="40" t="s">
        <v>12</v>
      </c>
      <c r="C353" s="41">
        <v>21.0</v>
      </c>
      <c r="D353" s="41">
        <v>2340.0</v>
      </c>
      <c r="E353" s="41">
        <v>2146.0</v>
      </c>
    </row>
    <row r="354" ht="14.25" customHeight="1">
      <c r="A354" s="39">
        <v>43974.0</v>
      </c>
      <c r="B354" s="40" t="s">
        <v>21</v>
      </c>
      <c r="C354" s="41">
        <v>19.0</v>
      </c>
      <c r="D354" s="41">
        <v>2195.0</v>
      </c>
      <c r="E354" s="41">
        <v>1999.0</v>
      </c>
    </row>
    <row r="355" ht="14.25" customHeight="1">
      <c r="A355" s="39">
        <v>43974.0</v>
      </c>
      <c r="B355" s="40" t="s">
        <v>23</v>
      </c>
      <c r="C355" s="41">
        <v>54.0</v>
      </c>
      <c r="D355" s="41">
        <v>16221.0</v>
      </c>
      <c r="E355" s="41">
        <v>15065.0</v>
      </c>
    </row>
    <row r="356" ht="14.25" customHeight="1">
      <c r="A356" s="39">
        <v>43974.0</v>
      </c>
      <c r="B356" s="40" t="s">
        <v>22</v>
      </c>
      <c r="C356" s="41">
        <v>60.0</v>
      </c>
      <c r="D356" s="41">
        <v>17295.0</v>
      </c>
      <c r="E356" s="41">
        <v>16010.0</v>
      </c>
    </row>
    <row r="357" ht="14.25" customHeight="1">
      <c r="A357" s="39">
        <v>43974.0</v>
      </c>
      <c r="B357" s="40" t="s">
        <v>15</v>
      </c>
      <c r="C357" s="41">
        <v>20.0</v>
      </c>
      <c r="D357" s="41">
        <v>2266.0</v>
      </c>
      <c r="E357" s="41">
        <v>1993.0</v>
      </c>
    </row>
    <row r="358" ht="14.25" customHeight="1">
      <c r="A358" s="39">
        <v>43974.0</v>
      </c>
      <c r="B358" s="40" t="s">
        <v>24</v>
      </c>
      <c r="C358" s="41">
        <v>18.0</v>
      </c>
      <c r="D358" s="41">
        <v>1031.0</v>
      </c>
      <c r="E358" s="41">
        <v>918.0</v>
      </c>
    </row>
    <row r="359" ht="14.25" customHeight="1">
      <c r="A359" s="39">
        <v>43974.0</v>
      </c>
      <c r="B359" s="40" t="s">
        <v>20</v>
      </c>
      <c r="C359" s="41">
        <v>17.0</v>
      </c>
      <c r="D359" s="41">
        <v>1294.0</v>
      </c>
      <c r="E359" s="41">
        <v>1155.0</v>
      </c>
    </row>
    <row r="360" ht="14.25" customHeight="1">
      <c r="A360" s="39">
        <v>43974.0</v>
      </c>
      <c r="B360" s="40" t="s">
        <v>25</v>
      </c>
      <c r="C360" s="41">
        <v>15.0</v>
      </c>
      <c r="D360" s="41">
        <v>840.0</v>
      </c>
      <c r="E360" s="41">
        <v>725.0</v>
      </c>
    </row>
    <row r="361" ht="14.25" customHeight="1">
      <c r="A361" s="39">
        <v>43974.0</v>
      </c>
      <c r="B361" s="40" t="s">
        <v>17</v>
      </c>
      <c r="C361" s="41">
        <v>125.0</v>
      </c>
      <c r="D361" s="41">
        <v>24574.0</v>
      </c>
      <c r="E361" s="41">
        <v>22609.0</v>
      </c>
    </row>
    <row r="362" ht="14.25" customHeight="1">
      <c r="A362" s="39">
        <v>43974.0</v>
      </c>
      <c r="B362" s="40" t="s">
        <v>16</v>
      </c>
      <c r="C362" s="41">
        <v>129.0</v>
      </c>
      <c r="D362" s="41">
        <v>19856.0</v>
      </c>
      <c r="E362" s="41">
        <v>18325.0</v>
      </c>
    </row>
    <row r="363" ht="14.25" customHeight="1">
      <c r="A363" s="39">
        <v>43974.0</v>
      </c>
      <c r="B363" s="40" t="s">
        <v>14</v>
      </c>
      <c r="C363" s="41">
        <v>10.0</v>
      </c>
      <c r="D363" s="41">
        <v>828.0</v>
      </c>
      <c r="E363" s="41">
        <v>734.0</v>
      </c>
    </row>
    <row r="364" ht="14.25" customHeight="1">
      <c r="A364" s="39">
        <v>43975.0</v>
      </c>
      <c r="B364" s="40" t="s">
        <v>18</v>
      </c>
      <c r="C364" s="41">
        <v>36.0</v>
      </c>
      <c r="D364" s="41">
        <v>4915.0</v>
      </c>
      <c r="E364" s="41">
        <v>4562.0</v>
      </c>
    </row>
    <row r="365" ht="14.25" customHeight="1">
      <c r="A365" s="39">
        <v>43975.0</v>
      </c>
      <c r="B365" s="40" t="s">
        <v>13</v>
      </c>
      <c r="C365" s="41">
        <v>31.0</v>
      </c>
      <c r="D365" s="41">
        <v>5035.0</v>
      </c>
      <c r="E365" s="41">
        <v>4683.0</v>
      </c>
    </row>
    <row r="366" ht="14.25" customHeight="1">
      <c r="A366" s="39">
        <v>43975.0</v>
      </c>
      <c r="B366" s="40" t="s">
        <v>19</v>
      </c>
      <c r="C366" s="41">
        <v>21.0</v>
      </c>
      <c r="D366" s="41">
        <v>2254.0</v>
      </c>
      <c r="E366" s="41">
        <v>2061.0</v>
      </c>
    </row>
    <row r="367" ht="14.25" customHeight="1">
      <c r="A367" s="39">
        <v>43975.0</v>
      </c>
      <c r="B367" s="40" t="s">
        <v>12</v>
      </c>
      <c r="C367" s="41">
        <v>20.0</v>
      </c>
      <c r="D367" s="41">
        <v>1999.0</v>
      </c>
      <c r="E367" s="41">
        <v>1829.0</v>
      </c>
    </row>
    <row r="368" ht="14.25" customHeight="1">
      <c r="A368" s="39">
        <v>43975.0</v>
      </c>
      <c r="B368" s="40" t="s">
        <v>21</v>
      </c>
      <c r="C368" s="41">
        <v>19.0</v>
      </c>
      <c r="D368" s="41">
        <v>1868.0</v>
      </c>
      <c r="E368" s="41">
        <v>1706.0</v>
      </c>
    </row>
    <row r="369" ht="14.25" customHeight="1">
      <c r="A369" s="39">
        <v>43975.0</v>
      </c>
      <c r="B369" s="40" t="s">
        <v>23</v>
      </c>
      <c r="C369" s="41">
        <v>54.0</v>
      </c>
      <c r="D369" s="41">
        <v>12211.0</v>
      </c>
      <c r="E369" s="41">
        <v>11427.0</v>
      </c>
    </row>
    <row r="370" ht="14.25" customHeight="1">
      <c r="A370" s="39">
        <v>43975.0</v>
      </c>
      <c r="B370" s="40" t="s">
        <v>22</v>
      </c>
      <c r="C370" s="41">
        <v>60.0</v>
      </c>
      <c r="D370" s="41">
        <v>12822.0</v>
      </c>
      <c r="E370" s="41">
        <v>11916.0</v>
      </c>
    </row>
    <row r="371" ht="14.25" customHeight="1">
      <c r="A371" s="39">
        <v>43975.0</v>
      </c>
      <c r="B371" s="40" t="s">
        <v>15</v>
      </c>
      <c r="C371" s="41">
        <v>20.0</v>
      </c>
      <c r="D371" s="41">
        <v>2015.0</v>
      </c>
      <c r="E371" s="41">
        <v>1803.0</v>
      </c>
    </row>
    <row r="372" ht="14.25" customHeight="1">
      <c r="A372" s="39">
        <v>43975.0</v>
      </c>
      <c r="B372" s="40" t="s">
        <v>24</v>
      </c>
      <c r="C372" s="41">
        <v>18.0</v>
      </c>
      <c r="D372" s="41">
        <v>1006.0</v>
      </c>
      <c r="E372" s="41">
        <v>904.0</v>
      </c>
    </row>
    <row r="373" ht="14.25" customHeight="1">
      <c r="A373" s="39">
        <v>43975.0</v>
      </c>
      <c r="B373" s="40" t="s">
        <v>20</v>
      </c>
      <c r="C373" s="41">
        <v>17.0</v>
      </c>
      <c r="D373" s="41">
        <v>1128.0</v>
      </c>
      <c r="E373" s="41">
        <v>1001.0</v>
      </c>
    </row>
    <row r="374" ht="14.25" customHeight="1">
      <c r="A374" s="39">
        <v>43975.0</v>
      </c>
      <c r="B374" s="40" t="s">
        <v>25</v>
      </c>
      <c r="C374" s="41">
        <v>15.0</v>
      </c>
      <c r="D374" s="41">
        <v>779.0</v>
      </c>
      <c r="E374" s="41">
        <v>673.0</v>
      </c>
    </row>
    <row r="375" ht="14.25" customHeight="1">
      <c r="A375" s="39">
        <v>43975.0</v>
      </c>
      <c r="B375" s="40" t="s">
        <v>17</v>
      </c>
      <c r="C375" s="41">
        <v>125.0</v>
      </c>
      <c r="D375" s="41">
        <v>21004.0</v>
      </c>
      <c r="E375" s="41">
        <v>19556.0</v>
      </c>
    </row>
    <row r="376" ht="14.25" customHeight="1">
      <c r="A376" s="39">
        <v>43975.0</v>
      </c>
      <c r="B376" s="40" t="s">
        <v>16</v>
      </c>
      <c r="C376" s="41">
        <v>129.0</v>
      </c>
      <c r="D376" s="41">
        <v>16432.0</v>
      </c>
      <c r="E376" s="41">
        <v>15345.0</v>
      </c>
    </row>
    <row r="377" ht="14.25" customHeight="1">
      <c r="A377" s="39">
        <v>43975.0</v>
      </c>
      <c r="B377" s="40" t="s">
        <v>14</v>
      </c>
      <c r="C377" s="41">
        <v>10.0</v>
      </c>
      <c r="D377" s="41">
        <v>639.0</v>
      </c>
      <c r="E377" s="41">
        <v>557.0</v>
      </c>
    </row>
    <row r="378" ht="14.25" customHeight="1">
      <c r="A378" s="39">
        <v>43976.0</v>
      </c>
      <c r="B378" s="40" t="s">
        <v>18</v>
      </c>
      <c r="C378" s="41">
        <v>36.0</v>
      </c>
      <c r="D378" s="41">
        <v>4641.0</v>
      </c>
      <c r="E378" s="41">
        <v>4274.0</v>
      </c>
    </row>
    <row r="379" ht="14.25" customHeight="1">
      <c r="A379" s="39">
        <v>43976.0</v>
      </c>
      <c r="B379" s="40" t="s">
        <v>13</v>
      </c>
      <c r="C379" s="41">
        <v>31.0</v>
      </c>
      <c r="D379" s="41">
        <v>5210.0</v>
      </c>
      <c r="E379" s="41">
        <v>4841.0</v>
      </c>
    </row>
    <row r="380" ht="14.25" customHeight="1">
      <c r="A380" s="39">
        <v>43976.0</v>
      </c>
      <c r="B380" s="40" t="s">
        <v>19</v>
      </c>
      <c r="C380" s="41">
        <v>21.0</v>
      </c>
      <c r="D380" s="41">
        <v>2330.0</v>
      </c>
      <c r="E380" s="41">
        <v>2142.0</v>
      </c>
    </row>
    <row r="381" ht="14.25" customHeight="1">
      <c r="A381" s="39">
        <v>43976.0</v>
      </c>
      <c r="B381" s="40" t="s">
        <v>12</v>
      </c>
      <c r="C381" s="41">
        <v>20.0</v>
      </c>
      <c r="D381" s="41">
        <v>2087.0</v>
      </c>
      <c r="E381" s="41">
        <v>1914.0</v>
      </c>
    </row>
    <row r="382" ht="14.25" customHeight="1">
      <c r="A382" s="39">
        <v>43976.0</v>
      </c>
      <c r="B382" s="40" t="s">
        <v>21</v>
      </c>
      <c r="C382" s="41">
        <v>20.0</v>
      </c>
      <c r="D382" s="41">
        <v>1899.0</v>
      </c>
      <c r="E382" s="41">
        <v>1738.0</v>
      </c>
    </row>
    <row r="383" ht="14.25" customHeight="1">
      <c r="A383" s="39">
        <v>43976.0</v>
      </c>
      <c r="B383" s="40" t="s">
        <v>23</v>
      </c>
      <c r="C383" s="41">
        <v>54.0</v>
      </c>
      <c r="D383" s="41">
        <v>12336.0</v>
      </c>
      <c r="E383" s="41">
        <v>11519.0</v>
      </c>
    </row>
    <row r="384" ht="14.25" customHeight="1">
      <c r="A384" s="39">
        <v>43976.0</v>
      </c>
      <c r="B384" s="40" t="s">
        <v>22</v>
      </c>
      <c r="C384" s="41">
        <v>59.0</v>
      </c>
      <c r="D384" s="41">
        <v>12983.0</v>
      </c>
      <c r="E384" s="41">
        <v>12056.0</v>
      </c>
    </row>
    <row r="385" ht="14.25" customHeight="1">
      <c r="A385" s="39">
        <v>43976.0</v>
      </c>
      <c r="B385" s="40" t="s">
        <v>15</v>
      </c>
      <c r="C385" s="41">
        <v>20.0</v>
      </c>
      <c r="D385" s="41">
        <v>2011.0</v>
      </c>
      <c r="E385" s="41">
        <v>1791.0</v>
      </c>
    </row>
    <row r="386" ht="14.25" customHeight="1">
      <c r="A386" s="39">
        <v>43976.0</v>
      </c>
      <c r="B386" s="40" t="s">
        <v>24</v>
      </c>
      <c r="C386" s="41">
        <v>18.0</v>
      </c>
      <c r="D386" s="41">
        <v>989.0</v>
      </c>
      <c r="E386" s="41">
        <v>887.0</v>
      </c>
    </row>
    <row r="387" ht="14.25" customHeight="1">
      <c r="A387" s="39">
        <v>43976.0</v>
      </c>
      <c r="B387" s="40" t="s">
        <v>20</v>
      </c>
      <c r="C387" s="41">
        <v>17.0</v>
      </c>
      <c r="D387" s="41">
        <v>1142.0</v>
      </c>
      <c r="E387" s="41">
        <v>1020.0</v>
      </c>
    </row>
    <row r="388" ht="14.25" customHeight="1">
      <c r="A388" s="39">
        <v>43976.0</v>
      </c>
      <c r="B388" s="40" t="s">
        <v>25</v>
      </c>
      <c r="C388" s="41">
        <v>15.0</v>
      </c>
      <c r="D388" s="41">
        <v>835.0</v>
      </c>
      <c r="E388" s="41">
        <v>736.0</v>
      </c>
    </row>
    <row r="389" ht="14.25" customHeight="1">
      <c r="A389" s="39">
        <v>43976.0</v>
      </c>
      <c r="B389" s="40" t="s">
        <v>17</v>
      </c>
      <c r="C389" s="41">
        <v>124.0</v>
      </c>
      <c r="D389" s="41">
        <v>20358.0</v>
      </c>
      <c r="E389" s="41">
        <v>18890.0</v>
      </c>
    </row>
    <row r="390" ht="14.25" customHeight="1">
      <c r="A390" s="39">
        <v>43976.0</v>
      </c>
      <c r="B390" s="40" t="s">
        <v>16</v>
      </c>
      <c r="C390" s="41">
        <v>129.0</v>
      </c>
      <c r="D390" s="41">
        <v>15822.0</v>
      </c>
      <c r="E390" s="41">
        <v>14753.0</v>
      </c>
    </row>
    <row r="391" ht="14.25" customHeight="1">
      <c r="A391" s="39">
        <v>43976.0</v>
      </c>
      <c r="B391" s="40" t="s">
        <v>14</v>
      </c>
      <c r="C391" s="41">
        <v>10.0</v>
      </c>
      <c r="D391" s="41">
        <v>739.0</v>
      </c>
      <c r="E391" s="41">
        <v>642.0</v>
      </c>
    </row>
    <row r="392" ht="14.25" customHeight="1">
      <c r="A392" s="39">
        <v>43977.0</v>
      </c>
      <c r="B392" s="40" t="s">
        <v>18</v>
      </c>
      <c r="C392" s="41">
        <v>36.0</v>
      </c>
      <c r="D392" s="41">
        <v>4770.0</v>
      </c>
      <c r="E392" s="41">
        <v>4424.0</v>
      </c>
    </row>
    <row r="393" ht="14.25" customHeight="1">
      <c r="A393" s="39">
        <v>43977.0</v>
      </c>
      <c r="B393" s="40" t="s">
        <v>13</v>
      </c>
      <c r="C393" s="41">
        <v>31.0</v>
      </c>
      <c r="D393" s="41">
        <v>5493.0</v>
      </c>
      <c r="E393" s="41">
        <v>5119.0</v>
      </c>
    </row>
    <row r="394" ht="14.25" customHeight="1">
      <c r="A394" s="39">
        <v>43977.0</v>
      </c>
      <c r="B394" s="40" t="s">
        <v>19</v>
      </c>
      <c r="C394" s="41">
        <v>21.0</v>
      </c>
      <c r="D394" s="41">
        <v>2418.0</v>
      </c>
      <c r="E394" s="41">
        <v>2215.0</v>
      </c>
    </row>
    <row r="395" ht="14.25" customHeight="1">
      <c r="A395" s="39">
        <v>43977.0</v>
      </c>
      <c r="B395" s="40" t="s">
        <v>12</v>
      </c>
      <c r="C395" s="41">
        <v>20.0</v>
      </c>
      <c r="D395" s="41">
        <v>2044.0</v>
      </c>
      <c r="E395" s="41">
        <v>1863.0</v>
      </c>
    </row>
    <row r="396" ht="14.25" customHeight="1">
      <c r="A396" s="39">
        <v>43977.0</v>
      </c>
      <c r="B396" s="40" t="s">
        <v>21</v>
      </c>
      <c r="C396" s="41">
        <v>20.0</v>
      </c>
      <c r="D396" s="41">
        <v>1814.0</v>
      </c>
      <c r="E396" s="41">
        <v>1655.0</v>
      </c>
    </row>
    <row r="397" ht="14.25" customHeight="1">
      <c r="A397" s="39">
        <v>43977.0</v>
      </c>
      <c r="B397" s="40" t="s">
        <v>23</v>
      </c>
      <c r="C397" s="41">
        <v>54.0</v>
      </c>
      <c r="D397" s="41">
        <v>14482.0</v>
      </c>
      <c r="E397" s="41">
        <v>13510.0</v>
      </c>
    </row>
    <row r="398" ht="14.25" customHeight="1">
      <c r="A398" s="39">
        <v>43977.0</v>
      </c>
      <c r="B398" s="40" t="s">
        <v>22</v>
      </c>
      <c r="C398" s="41">
        <v>59.0</v>
      </c>
      <c r="D398" s="41">
        <v>15369.0</v>
      </c>
      <c r="E398" s="41">
        <v>14299.0</v>
      </c>
    </row>
    <row r="399" ht="14.25" customHeight="1">
      <c r="A399" s="39">
        <v>43977.0</v>
      </c>
      <c r="B399" s="40" t="s">
        <v>15</v>
      </c>
      <c r="C399" s="41">
        <v>20.0</v>
      </c>
      <c r="D399" s="41">
        <v>2036.0</v>
      </c>
      <c r="E399" s="41">
        <v>1790.0</v>
      </c>
    </row>
    <row r="400" ht="14.25" customHeight="1">
      <c r="A400" s="39">
        <v>43977.0</v>
      </c>
      <c r="B400" s="40" t="s">
        <v>24</v>
      </c>
      <c r="C400" s="41">
        <v>18.0</v>
      </c>
      <c r="D400" s="41">
        <v>914.0</v>
      </c>
      <c r="E400" s="41">
        <v>804.0</v>
      </c>
    </row>
    <row r="401" ht="14.25" customHeight="1">
      <c r="A401" s="39">
        <v>43977.0</v>
      </c>
      <c r="B401" s="40" t="s">
        <v>20</v>
      </c>
      <c r="C401" s="41">
        <v>17.0</v>
      </c>
      <c r="D401" s="41">
        <v>1140.0</v>
      </c>
      <c r="E401" s="41">
        <v>1016.0</v>
      </c>
    </row>
    <row r="402" ht="14.25" customHeight="1">
      <c r="A402" s="39">
        <v>43977.0</v>
      </c>
      <c r="B402" s="40" t="s">
        <v>25</v>
      </c>
      <c r="C402" s="41">
        <v>15.0</v>
      </c>
      <c r="D402" s="41">
        <v>812.0</v>
      </c>
      <c r="E402" s="41">
        <v>711.0</v>
      </c>
    </row>
    <row r="403" ht="14.25" customHeight="1">
      <c r="A403" s="39">
        <v>43977.0</v>
      </c>
      <c r="B403" s="40" t="s">
        <v>17</v>
      </c>
      <c r="C403" s="41">
        <v>124.0</v>
      </c>
      <c r="D403" s="41">
        <v>21153.0</v>
      </c>
      <c r="E403" s="41">
        <v>19673.0</v>
      </c>
    </row>
    <row r="404" ht="14.25" customHeight="1">
      <c r="A404" s="39">
        <v>43977.0</v>
      </c>
      <c r="B404" s="40" t="s">
        <v>16</v>
      </c>
      <c r="C404" s="41">
        <v>129.0</v>
      </c>
      <c r="D404" s="41">
        <v>16459.0</v>
      </c>
      <c r="E404" s="41">
        <v>15355.0</v>
      </c>
    </row>
    <row r="405" ht="14.25" customHeight="1">
      <c r="A405" s="39">
        <v>43977.0</v>
      </c>
      <c r="B405" s="40" t="s">
        <v>14</v>
      </c>
      <c r="C405" s="41">
        <v>10.0</v>
      </c>
      <c r="D405" s="41">
        <v>692.0</v>
      </c>
      <c r="E405" s="41">
        <v>601.0</v>
      </c>
    </row>
    <row r="406" ht="14.25" customHeight="1">
      <c r="A406" s="39">
        <v>43977.0</v>
      </c>
      <c r="B406" s="40" t="s">
        <v>26</v>
      </c>
      <c r="C406" s="41">
        <v>7.0</v>
      </c>
      <c r="D406" s="41">
        <v>577.0</v>
      </c>
      <c r="E406" s="41">
        <v>389.0</v>
      </c>
    </row>
    <row r="407" ht="14.25" customHeight="1">
      <c r="A407" s="39">
        <v>43978.0</v>
      </c>
      <c r="B407" s="40" t="s">
        <v>18</v>
      </c>
      <c r="C407" s="41">
        <v>36.0</v>
      </c>
      <c r="D407" s="41">
        <v>4951.0</v>
      </c>
      <c r="E407" s="41">
        <v>4584.0</v>
      </c>
    </row>
    <row r="408" ht="14.25" customHeight="1">
      <c r="A408" s="39">
        <v>43978.0</v>
      </c>
      <c r="B408" s="40" t="s">
        <v>13</v>
      </c>
      <c r="C408" s="41">
        <v>31.0</v>
      </c>
      <c r="D408" s="41">
        <v>5330.0</v>
      </c>
      <c r="E408" s="41">
        <v>4977.0</v>
      </c>
    </row>
    <row r="409" ht="14.25" customHeight="1">
      <c r="A409" s="39">
        <v>43978.0</v>
      </c>
      <c r="B409" s="40" t="s">
        <v>19</v>
      </c>
      <c r="C409" s="41">
        <v>21.0</v>
      </c>
      <c r="D409" s="41">
        <v>2430.0</v>
      </c>
      <c r="E409" s="41">
        <v>2216.0</v>
      </c>
    </row>
    <row r="410" ht="14.25" customHeight="1">
      <c r="A410" s="39">
        <v>43978.0</v>
      </c>
      <c r="B410" s="40" t="s">
        <v>12</v>
      </c>
      <c r="C410" s="41">
        <v>20.0</v>
      </c>
      <c r="D410" s="41">
        <v>2079.0</v>
      </c>
      <c r="E410" s="41">
        <v>1893.0</v>
      </c>
    </row>
    <row r="411" ht="14.25" customHeight="1">
      <c r="A411" s="39">
        <v>43978.0</v>
      </c>
      <c r="B411" s="40" t="s">
        <v>21</v>
      </c>
      <c r="C411" s="41">
        <v>20.0</v>
      </c>
      <c r="D411" s="41">
        <v>1873.0</v>
      </c>
      <c r="E411" s="41">
        <v>1715.0</v>
      </c>
    </row>
    <row r="412" ht="14.25" customHeight="1">
      <c r="A412" s="39">
        <v>43978.0</v>
      </c>
      <c r="B412" s="40" t="s">
        <v>23</v>
      </c>
      <c r="C412" s="41">
        <v>54.0</v>
      </c>
      <c r="D412" s="41">
        <v>13091.0</v>
      </c>
      <c r="E412" s="41">
        <v>12216.0</v>
      </c>
    </row>
    <row r="413" ht="14.25" customHeight="1">
      <c r="A413" s="39">
        <v>43978.0</v>
      </c>
      <c r="B413" s="40" t="s">
        <v>22</v>
      </c>
      <c r="C413" s="41">
        <v>59.0</v>
      </c>
      <c r="D413" s="41">
        <v>13942.0</v>
      </c>
      <c r="E413" s="41">
        <v>12986.0</v>
      </c>
    </row>
    <row r="414" ht="14.25" customHeight="1">
      <c r="A414" s="39">
        <v>43978.0</v>
      </c>
      <c r="B414" s="40" t="s">
        <v>15</v>
      </c>
      <c r="C414" s="41">
        <v>20.0</v>
      </c>
      <c r="D414" s="41">
        <v>2079.0</v>
      </c>
      <c r="E414" s="41">
        <v>1856.0</v>
      </c>
    </row>
    <row r="415" ht="14.25" customHeight="1">
      <c r="A415" s="39">
        <v>43978.0</v>
      </c>
      <c r="B415" s="40" t="s">
        <v>24</v>
      </c>
      <c r="C415" s="41">
        <v>18.0</v>
      </c>
      <c r="D415" s="41">
        <v>962.0</v>
      </c>
      <c r="E415" s="41">
        <v>859.0</v>
      </c>
    </row>
    <row r="416" ht="14.25" customHeight="1">
      <c r="A416" s="39">
        <v>43978.0</v>
      </c>
      <c r="B416" s="40" t="s">
        <v>20</v>
      </c>
      <c r="C416" s="41">
        <v>17.0</v>
      </c>
      <c r="D416" s="41">
        <v>1203.0</v>
      </c>
      <c r="E416" s="41">
        <v>1077.0</v>
      </c>
    </row>
    <row r="417" ht="14.25" customHeight="1">
      <c r="A417" s="39">
        <v>43978.0</v>
      </c>
      <c r="B417" s="40" t="s">
        <v>25</v>
      </c>
      <c r="C417" s="41">
        <v>15.0</v>
      </c>
      <c r="D417" s="41">
        <v>809.0</v>
      </c>
      <c r="E417" s="41">
        <v>702.0</v>
      </c>
    </row>
    <row r="418" ht="14.25" customHeight="1">
      <c r="A418" s="39">
        <v>43978.0</v>
      </c>
      <c r="B418" s="40" t="s">
        <v>17</v>
      </c>
      <c r="C418" s="41">
        <v>124.0</v>
      </c>
      <c r="D418" s="41">
        <v>21384.0</v>
      </c>
      <c r="E418" s="41">
        <v>19897.0</v>
      </c>
    </row>
    <row r="419" ht="14.25" customHeight="1">
      <c r="A419" s="39">
        <v>43978.0</v>
      </c>
      <c r="B419" s="40" t="s">
        <v>16</v>
      </c>
      <c r="C419" s="41">
        <v>129.0</v>
      </c>
      <c r="D419" s="41">
        <v>17115.0</v>
      </c>
      <c r="E419" s="41">
        <v>15962.0</v>
      </c>
    </row>
    <row r="420" ht="14.25" customHeight="1">
      <c r="A420" s="39">
        <v>43978.0</v>
      </c>
      <c r="B420" s="40" t="s">
        <v>14</v>
      </c>
      <c r="C420" s="41">
        <v>10.0</v>
      </c>
      <c r="D420" s="41">
        <v>757.0</v>
      </c>
      <c r="E420" s="41">
        <v>660.0</v>
      </c>
    </row>
    <row r="421" ht="14.25" customHeight="1">
      <c r="A421" s="39">
        <v>43978.0</v>
      </c>
      <c r="B421" s="40" t="s">
        <v>26</v>
      </c>
      <c r="C421" s="41">
        <v>7.0</v>
      </c>
      <c r="D421" s="41">
        <v>409.0</v>
      </c>
      <c r="E421" s="41">
        <v>329.0</v>
      </c>
    </row>
    <row r="422" ht="14.25" customHeight="1">
      <c r="A422" s="39">
        <v>43979.0</v>
      </c>
      <c r="B422" s="40" t="s">
        <v>18</v>
      </c>
      <c r="C422" s="41">
        <v>37.0</v>
      </c>
      <c r="D422" s="41">
        <v>4840.0</v>
      </c>
      <c r="E422" s="41">
        <v>4475.0</v>
      </c>
    </row>
    <row r="423" ht="14.25" customHeight="1">
      <c r="A423" s="39">
        <v>43979.0</v>
      </c>
      <c r="B423" s="40" t="s">
        <v>13</v>
      </c>
      <c r="C423" s="41">
        <v>31.0</v>
      </c>
      <c r="D423" s="41">
        <v>5355.0</v>
      </c>
      <c r="E423" s="41">
        <v>4969.0</v>
      </c>
    </row>
    <row r="424" ht="14.25" customHeight="1">
      <c r="A424" s="39">
        <v>43979.0</v>
      </c>
      <c r="B424" s="40" t="s">
        <v>19</v>
      </c>
      <c r="C424" s="41">
        <v>22.0</v>
      </c>
      <c r="D424" s="41">
        <v>2454.0</v>
      </c>
      <c r="E424" s="41">
        <v>2239.0</v>
      </c>
    </row>
    <row r="425" ht="14.25" customHeight="1">
      <c r="A425" s="39">
        <v>43979.0</v>
      </c>
      <c r="B425" s="40" t="s">
        <v>12</v>
      </c>
      <c r="C425" s="41">
        <v>20.0</v>
      </c>
      <c r="D425" s="41">
        <v>1886.0</v>
      </c>
      <c r="E425" s="41">
        <v>1736.0</v>
      </c>
    </row>
    <row r="426" ht="14.25" customHeight="1">
      <c r="A426" s="39">
        <v>43979.0</v>
      </c>
      <c r="B426" s="40" t="s">
        <v>21</v>
      </c>
      <c r="C426" s="41">
        <v>20.0</v>
      </c>
      <c r="D426" s="41">
        <v>1875.0</v>
      </c>
      <c r="E426" s="41">
        <v>1701.0</v>
      </c>
    </row>
    <row r="427" ht="14.25" customHeight="1">
      <c r="A427" s="39">
        <v>43979.0</v>
      </c>
      <c r="B427" s="40" t="s">
        <v>23</v>
      </c>
      <c r="C427" s="41">
        <v>54.0</v>
      </c>
      <c r="D427" s="41">
        <v>12409.0</v>
      </c>
      <c r="E427" s="41">
        <v>11582.0</v>
      </c>
    </row>
    <row r="428" ht="14.25" customHeight="1">
      <c r="A428" s="39">
        <v>43979.0</v>
      </c>
      <c r="B428" s="40" t="s">
        <v>22</v>
      </c>
      <c r="C428" s="41">
        <v>60.0</v>
      </c>
      <c r="D428" s="41">
        <v>12854.0</v>
      </c>
      <c r="E428" s="41">
        <v>11954.0</v>
      </c>
    </row>
    <row r="429" ht="14.25" customHeight="1">
      <c r="A429" s="39">
        <v>43979.0</v>
      </c>
      <c r="B429" s="40" t="s">
        <v>15</v>
      </c>
      <c r="C429" s="41">
        <v>20.0</v>
      </c>
      <c r="D429" s="41">
        <v>2088.0</v>
      </c>
      <c r="E429" s="41">
        <v>1848.0</v>
      </c>
    </row>
    <row r="430" ht="14.25" customHeight="1">
      <c r="A430" s="39">
        <v>43979.0</v>
      </c>
      <c r="B430" s="40" t="s">
        <v>24</v>
      </c>
      <c r="C430" s="41">
        <v>18.0</v>
      </c>
      <c r="D430" s="41">
        <v>1020.0</v>
      </c>
      <c r="E430" s="41">
        <v>911.0</v>
      </c>
    </row>
    <row r="431" ht="14.25" customHeight="1">
      <c r="A431" s="39">
        <v>43979.0</v>
      </c>
      <c r="B431" s="40" t="s">
        <v>20</v>
      </c>
      <c r="C431" s="41">
        <v>17.0</v>
      </c>
      <c r="D431" s="41">
        <v>1097.0</v>
      </c>
      <c r="E431" s="41">
        <v>968.0</v>
      </c>
    </row>
    <row r="432" ht="14.25" customHeight="1">
      <c r="A432" s="39">
        <v>43979.0</v>
      </c>
      <c r="B432" s="40" t="s">
        <v>25</v>
      </c>
      <c r="C432" s="41">
        <v>16.0</v>
      </c>
      <c r="D432" s="41">
        <v>876.0</v>
      </c>
      <c r="E432" s="41">
        <v>762.0</v>
      </c>
    </row>
    <row r="433" ht="14.25" customHeight="1">
      <c r="A433" s="39">
        <v>43979.0</v>
      </c>
      <c r="B433" s="40" t="s">
        <v>27</v>
      </c>
      <c r="C433" s="41">
        <v>15.0</v>
      </c>
      <c r="D433" s="41">
        <v>464.0</v>
      </c>
      <c r="E433" s="41">
        <v>390.0</v>
      </c>
    </row>
    <row r="434" ht="14.25" customHeight="1">
      <c r="A434" s="39">
        <v>43979.0</v>
      </c>
      <c r="B434" s="40" t="s">
        <v>17</v>
      </c>
      <c r="C434" s="41">
        <v>124.0</v>
      </c>
      <c r="D434" s="41">
        <v>20868.0</v>
      </c>
      <c r="E434" s="41">
        <v>19342.0</v>
      </c>
    </row>
    <row r="435" ht="14.25" customHeight="1">
      <c r="A435" s="39">
        <v>43979.0</v>
      </c>
      <c r="B435" s="40" t="s">
        <v>16</v>
      </c>
      <c r="C435" s="41">
        <v>129.0</v>
      </c>
      <c r="D435" s="41">
        <v>16453.0</v>
      </c>
      <c r="E435" s="41">
        <v>15289.0</v>
      </c>
    </row>
    <row r="436" ht="14.25" customHeight="1">
      <c r="A436" s="39">
        <v>43979.0</v>
      </c>
      <c r="B436" s="40" t="s">
        <v>14</v>
      </c>
      <c r="C436" s="41">
        <v>10.0</v>
      </c>
      <c r="D436" s="41">
        <v>791.0</v>
      </c>
      <c r="E436" s="41">
        <v>697.0</v>
      </c>
    </row>
    <row r="437" ht="14.25" customHeight="1">
      <c r="A437" s="39">
        <v>43979.0</v>
      </c>
      <c r="B437" s="40" t="s">
        <v>26</v>
      </c>
      <c r="C437" s="41">
        <v>7.0</v>
      </c>
      <c r="D437" s="41">
        <v>420.0</v>
      </c>
      <c r="E437" s="41">
        <v>347.0</v>
      </c>
    </row>
    <row r="438" ht="14.25" customHeight="1">
      <c r="A438" s="39">
        <v>43980.0</v>
      </c>
      <c r="B438" s="40" t="s">
        <v>18</v>
      </c>
      <c r="C438" s="41">
        <v>37.0</v>
      </c>
      <c r="D438" s="41">
        <v>5672.0</v>
      </c>
      <c r="E438" s="41">
        <v>5198.0</v>
      </c>
    </row>
    <row r="439" ht="14.25" customHeight="1">
      <c r="A439" s="39">
        <v>43980.0</v>
      </c>
      <c r="B439" s="40" t="s">
        <v>13</v>
      </c>
      <c r="C439" s="41">
        <v>31.0</v>
      </c>
      <c r="D439" s="41">
        <v>5751.0</v>
      </c>
      <c r="E439" s="41">
        <v>5319.0</v>
      </c>
    </row>
    <row r="440" ht="14.25" customHeight="1">
      <c r="A440" s="39">
        <v>43980.0</v>
      </c>
      <c r="B440" s="40" t="s">
        <v>19</v>
      </c>
      <c r="C440" s="41">
        <v>22.0</v>
      </c>
      <c r="D440" s="41">
        <v>2597.0</v>
      </c>
      <c r="E440" s="41">
        <v>2379.0</v>
      </c>
    </row>
    <row r="441" ht="14.25" customHeight="1">
      <c r="A441" s="39">
        <v>43980.0</v>
      </c>
      <c r="B441" s="40" t="s">
        <v>12</v>
      </c>
      <c r="C441" s="41">
        <v>20.0</v>
      </c>
      <c r="D441" s="41">
        <v>2111.0</v>
      </c>
      <c r="E441" s="41">
        <v>1917.0</v>
      </c>
    </row>
    <row r="442" ht="14.25" customHeight="1">
      <c r="A442" s="39">
        <v>43980.0</v>
      </c>
      <c r="B442" s="40" t="s">
        <v>21</v>
      </c>
      <c r="C442" s="41">
        <v>20.0</v>
      </c>
      <c r="D442" s="41">
        <v>2064.0</v>
      </c>
      <c r="E442" s="41">
        <v>1896.0</v>
      </c>
    </row>
    <row r="443" ht="14.25" customHeight="1">
      <c r="A443" s="39">
        <v>43980.0</v>
      </c>
      <c r="B443" s="40" t="s">
        <v>23</v>
      </c>
      <c r="C443" s="41">
        <v>54.0</v>
      </c>
      <c r="D443" s="41">
        <v>14031.0</v>
      </c>
      <c r="E443" s="41">
        <v>12943.0</v>
      </c>
    </row>
    <row r="444" ht="14.25" customHeight="1">
      <c r="A444" s="39">
        <v>43980.0</v>
      </c>
      <c r="B444" s="40" t="s">
        <v>22</v>
      </c>
      <c r="C444" s="41">
        <v>59.0</v>
      </c>
      <c r="D444" s="41">
        <v>14507.0</v>
      </c>
      <c r="E444" s="41">
        <v>13386.0</v>
      </c>
    </row>
    <row r="445" ht="14.25" customHeight="1">
      <c r="A445" s="39">
        <v>43980.0</v>
      </c>
      <c r="B445" s="40" t="s">
        <v>15</v>
      </c>
      <c r="C445" s="41">
        <v>20.0</v>
      </c>
      <c r="D445" s="41">
        <v>2249.0</v>
      </c>
      <c r="E445" s="41">
        <v>2000.0</v>
      </c>
    </row>
    <row r="446" ht="14.25" customHeight="1">
      <c r="A446" s="39">
        <v>43980.0</v>
      </c>
      <c r="B446" s="40" t="s">
        <v>24</v>
      </c>
      <c r="C446" s="41">
        <v>18.0</v>
      </c>
      <c r="D446" s="41">
        <v>1014.0</v>
      </c>
      <c r="E446" s="41">
        <v>893.0</v>
      </c>
    </row>
    <row r="447" ht="14.25" customHeight="1">
      <c r="A447" s="39">
        <v>43980.0</v>
      </c>
      <c r="B447" s="40" t="s">
        <v>20</v>
      </c>
      <c r="C447" s="41">
        <v>17.0</v>
      </c>
      <c r="D447" s="41">
        <v>1296.0</v>
      </c>
      <c r="E447" s="41">
        <v>1153.0</v>
      </c>
    </row>
    <row r="448" ht="14.25" customHeight="1">
      <c r="A448" s="39">
        <v>43980.0</v>
      </c>
      <c r="B448" s="40" t="s">
        <v>25</v>
      </c>
      <c r="C448" s="41">
        <v>16.0</v>
      </c>
      <c r="D448" s="41">
        <v>981.0</v>
      </c>
      <c r="E448" s="41">
        <v>859.0</v>
      </c>
    </row>
    <row r="449" ht="14.25" customHeight="1">
      <c r="A449" s="39">
        <v>43980.0</v>
      </c>
      <c r="B449" s="40" t="s">
        <v>27</v>
      </c>
      <c r="C449" s="41">
        <v>15.0</v>
      </c>
      <c r="D449" s="41">
        <v>400.0</v>
      </c>
      <c r="E449" s="41">
        <v>329.0</v>
      </c>
    </row>
    <row r="450" ht="14.25" customHeight="1">
      <c r="A450" s="39">
        <v>43980.0</v>
      </c>
      <c r="B450" s="40" t="s">
        <v>17</v>
      </c>
      <c r="C450" s="41">
        <v>124.0</v>
      </c>
      <c r="D450" s="41">
        <v>25828.0</v>
      </c>
      <c r="E450" s="41">
        <v>23974.0</v>
      </c>
    </row>
    <row r="451" ht="14.25" customHeight="1">
      <c r="A451" s="39">
        <v>43980.0</v>
      </c>
      <c r="B451" s="40" t="s">
        <v>16</v>
      </c>
      <c r="C451" s="41">
        <v>129.0</v>
      </c>
      <c r="D451" s="41">
        <v>22403.0</v>
      </c>
      <c r="E451" s="41">
        <v>20676.0</v>
      </c>
    </row>
    <row r="452" ht="14.25" customHeight="1">
      <c r="A452" s="39">
        <v>43980.0</v>
      </c>
      <c r="B452" s="40" t="s">
        <v>14</v>
      </c>
      <c r="C452" s="41">
        <v>10.0</v>
      </c>
      <c r="D452" s="41">
        <v>873.0</v>
      </c>
      <c r="E452" s="41">
        <v>770.0</v>
      </c>
    </row>
    <row r="453" ht="14.25" customHeight="1">
      <c r="A453" s="39">
        <v>43980.0</v>
      </c>
      <c r="B453" s="40" t="s">
        <v>26</v>
      </c>
      <c r="C453" s="41">
        <v>7.0</v>
      </c>
      <c r="D453" s="41">
        <v>491.0</v>
      </c>
      <c r="E453" s="41">
        <v>411.0</v>
      </c>
    </row>
    <row r="454" ht="14.25" customHeight="1">
      <c r="A454" s="39">
        <v>43981.0</v>
      </c>
      <c r="B454" s="40" t="s">
        <v>18</v>
      </c>
      <c r="C454" s="41">
        <v>37.0</v>
      </c>
      <c r="D454" s="41">
        <v>6645.0</v>
      </c>
      <c r="E454" s="41">
        <v>6122.0</v>
      </c>
    </row>
    <row r="455" ht="14.25" customHeight="1">
      <c r="A455" s="39">
        <v>43981.0</v>
      </c>
      <c r="B455" s="40" t="s">
        <v>13</v>
      </c>
      <c r="C455" s="41">
        <v>31.0</v>
      </c>
      <c r="D455" s="41">
        <v>6735.0</v>
      </c>
      <c r="E455" s="41">
        <v>6264.0</v>
      </c>
    </row>
    <row r="456" ht="14.25" customHeight="1">
      <c r="A456" s="39">
        <v>43981.0</v>
      </c>
      <c r="B456" s="40" t="s">
        <v>19</v>
      </c>
      <c r="C456" s="41">
        <v>22.0</v>
      </c>
      <c r="D456" s="41">
        <v>2793.0</v>
      </c>
      <c r="E456" s="41">
        <v>2539.0</v>
      </c>
    </row>
    <row r="457" ht="14.25" customHeight="1">
      <c r="A457" s="39">
        <v>43981.0</v>
      </c>
      <c r="B457" s="40" t="s">
        <v>12</v>
      </c>
      <c r="C457" s="41">
        <v>20.0</v>
      </c>
      <c r="D457" s="41">
        <v>2597.0</v>
      </c>
      <c r="E457" s="41">
        <v>2376.0</v>
      </c>
    </row>
    <row r="458" ht="14.25" customHeight="1">
      <c r="A458" s="39">
        <v>43981.0</v>
      </c>
      <c r="B458" s="40" t="s">
        <v>21</v>
      </c>
      <c r="C458" s="41">
        <v>20.0</v>
      </c>
      <c r="D458" s="41">
        <v>2174.0</v>
      </c>
      <c r="E458" s="41">
        <v>1957.0</v>
      </c>
    </row>
    <row r="459" ht="14.25" customHeight="1">
      <c r="A459" s="39">
        <v>43981.0</v>
      </c>
      <c r="B459" s="40" t="s">
        <v>23</v>
      </c>
      <c r="C459" s="41">
        <v>54.0</v>
      </c>
      <c r="D459" s="41">
        <v>14590.0</v>
      </c>
      <c r="E459" s="41">
        <v>13551.0</v>
      </c>
    </row>
    <row r="460" ht="14.25" customHeight="1">
      <c r="A460" s="39">
        <v>43981.0</v>
      </c>
      <c r="B460" s="40" t="s">
        <v>22</v>
      </c>
      <c r="C460" s="41">
        <v>59.0</v>
      </c>
      <c r="D460" s="41">
        <v>15030.0</v>
      </c>
      <c r="E460" s="41">
        <v>13956.0</v>
      </c>
    </row>
    <row r="461" ht="14.25" customHeight="1">
      <c r="A461" s="39">
        <v>43981.0</v>
      </c>
      <c r="B461" s="40" t="s">
        <v>15</v>
      </c>
      <c r="C461" s="41">
        <v>20.0</v>
      </c>
      <c r="D461" s="41">
        <v>2451.0</v>
      </c>
      <c r="E461" s="41">
        <v>2178.0</v>
      </c>
    </row>
    <row r="462" ht="14.25" customHeight="1">
      <c r="A462" s="39">
        <v>43981.0</v>
      </c>
      <c r="B462" s="40" t="s">
        <v>24</v>
      </c>
      <c r="C462" s="41">
        <v>18.0</v>
      </c>
      <c r="D462" s="41">
        <v>1216.0</v>
      </c>
      <c r="E462" s="41">
        <v>1101.0</v>
      </c>
    </row>
    <row r="463" ht="14.25" customHeight="1">
      <c r="A463" s="39">
        <v>43981.0</v>
      </c>
      <c r="B463" s="40" t="s">
        <v>20</v>
      </c>
      <c r="C463" s="41">
        <v>17.0</v>
      </c>
      <c r="D463" s="41">
        <v>1697.0</v>
      </c>
      <c r="E463" s="41">
        <v>1499.0</v>
      </c>
    </row>
    <row r="464" ht="14.25" customHeight="1">
      <c r="A464" s="39">
        <v>43981.0</v>
      </c>
      <c r="B464" s="40" t="s">
        <v>25</v>
      </c>
      <c r="C464" s="41">
        <v>16.0</v>
      </c>
      <c r="D464" s="41">
        <v>1048.0</v>
      </c>
      <c r="E464" s="41">
        <v>918.0</v>
      </c>
    </row>
    <row r="465" ht="14.25" customHeight="1">
      <c r="A465" s="39">
        <v>43981.0</v>
      </c>
      <c r="B465" s="40" t="s">
        <v>27</v>
      </c>
      <c r="C465" s="41">
        <v>15.0</v>
      </c>
      <c r="D465" s="41">
        <v>490.0</v>
      </c>
      <c r="E465" s="41">
        <v>409.0</v>
      </c>
    </row>
    <row r="466" ht="14.25" customHeight="1">
      <c r="A466" s="39">
        <v>43981.0</v>
      </c>
      <c r="B466" s="40" t="s">
        <v>17</v>
      </c>
      <c r="C466" s="41">
        <v>124.0</v>
      </c>
      <c r="D466" s="41">
        <v>24325.0</v>
      </c>
      <c r="E466" s="41">
        <v>22469.0</v>
      </c>
    </row>
    <row r="467" ht="14.25" customHeight="1">
      <c r="A467" s="39">
        <v>43981.0</v>
      </c>
      <c r="B467" s="40" t="s">
        <v>16</v>
      </c>
      <c r="C467" s="41">
        <v>129.0</v>
      </c>
      <c r="D467" s="41">
        <v>20243.0</v>
      </c>
      <c r="E467" s="41">
        <v>18711.0</v>
      </c>
    </row>
    <row r="468" ht="14.25" customHeight="1">
      <c r="A468" s="39">
        <v>43981.0</v>
      </c>
      <c r="B468" s="40" t="s">
        <v>14</v>
      </c>
      <c r="C468" s="41">
        <v>10.0</v>
      </c>
      <c r="D468" s="41">
        <v>865.0</v>
      </c>
      <c r="E468" s="41">
        <v>763.0</v>
      </c>
    </row>
    <row r="469" ht="14.25" customHeight="1">
      <c r="A469" s="39">
        <v>43981.0</v>
      </c>
      <c r="B469" s="40" t="s">
        <v>26</v>
      </c>
      <c r="C469" s="41">
        <v>7.0</v>
      </c>
      <c r="D469" s="41">
        <v>532.0</v>
      </c>
      <c r="E469" s="41">
        <v>449.0</v>
      </c>
    </row>
    <row r="470" ht="14.25" customHeight="1">
      <c r="A470" s="39">
        <v>43982.0</v>
      </c>
      <c r="B470" s="40" t="s">
        <v>18</v>
      </c>
      <c r="C470" s="41">
        <v>37.0</v>
      </c>
      <c r="D470" s="41">
        <v>5215.0</v>
      </c>
      <c r="E470" s="41">
        <v>4848.0</v>
      </c>
    </row>
    <row r="471" ht="14.25" customHeight="1">
      <c r="A471" s="39">
        <v>43982.0</v>
      </c>
      <c r="B471" s="40" t="s">
        <v>13</v>
      </c>
      <c r="C471" s="41">
        <v>31.0</v>
      </c>
      <c r="D471" s="41">
        <v>5760.0</v>
      </c>
      <c r="E471" s="41">
        <v>5367.0</v>
      </c>
    </row>
    <row r="472" ht="14.25" customHeight="1">
      <c r="A472" s="39">
        <v>43982.0</v>
      </c>
      <c r="B472" s="40" t="s">
        <v>19</v>
      </c>
      <c r="C472" s="41">
        <v>23.0</v>
      </c>
      <c r="D472" s="41">
        <v>2522.0</v>
      </c>
      <c r="E472" s="41">
        <v>2295.0</v>
      </c>
    </row>
    <row r="473" ht="14.25" customHeight="1">
      <c r="A473" s="39">
        <v>43982.0</v>
      </c>
      <c r="B473" s="40" t="s">
        <v>12</v>
      </c>
      <c r="C473" s="41">
        <v>21.0</v>
      </c>
      <c r="D473" s="41">
        <v>2271.0</v>
      </c>
      <c r="E473" s="41">
        <v>2085.0</v>
      </c>
    </row>
    <row r="474" ht="14.25" customHeight="1">
      <c r="A474" s="39">
        <v>43982.0</v>
      </c>
      <c r="B474" s="40" t="s">
        <v>21</v>
      </c>
      <c r="C474" s="41">
        <v>21.0</v>
      </c>
      <c r="D474" s="41">
        <v>2056.0</v>
      </c>
      <c r="E474" s="41">
        <v>1879.0</v>
      </c>
    </row>
    <row r="475" ht="14.25" customHeight="1">
      <c r="A475" s="39">
        <v>43982.0</v>
      </c>
      <c r="B475" s="40" t="s">
        <v>23</v>
      </c>
      <c r="C475" s="41">
        <v>54.0</v>
      </c>
      <c r="D475" s="41">
        <v>13106.0</v>
      </c>
      <c r="E475" s="41">
        <v>12164.0</v>
      </c>
    </row>
    <row r="476" ht="14.25" customHeight="1">
      <c r="A476" s="39">
        <v>43982.0</v>
      </c>
      <c r="B476" s="40" t="s">
        <v>22</v>
      </c>
      <c r="C476" s="41">
        <v>59.0</v>
      </c>
      <c r="D476" s="41">
        <v>13684.0</v>
      </c>
      <c r="E476" s="41">
        <v>12690.0</v>
      </c>
    </row>
    <row r="477" ht="14.25" customHeight="1">
      <c r="A477" s="39">
        <v>43982.0</v>
      </c>
      <c r="B477" s="40" t="s">
        <v>15</v>
      </c>
      <c r="C477" s="41">
        <v>20.0</v>
      </c>
      <c r="D477" s="41">
        <v>2060.0</v>
      </c>
      <c r="E477" s="41">
        <v>1826.0</v>
      </c>
    </row>
    <row r="478" ht="14.25" customHeight="1">
      <c r="A478" s="39">
        <v>43982.0</v>
      </c>
      <c r="B478" s="40" t="s">
        <v>24</v>
      </c>
      <c r="C478" s="41">
        <v>18.0</v>
      </c>
      <c r="D478" s="41">
        <v>1029.0</v>
      </c>
      <c r="E478" s="41">
        <v>925.0</v>
      </c>
    </row>
    <row r="479" ht="14.25" customHeight="1">
      <c r="A479" s="39">
        <v>43982.0</v>
      </c>
      <c r="B479" s="40" t="s">
        <v>20</v>
      </c>
      <c r="C479" s="41">
        <v>17.0</v>
      </c>
      <c r="D479" s="41">
        <v>1186.0</v>
      </c>
      <c r="E479" s="41">
        <v>1054.0</v>
      </c>
    </row>
    <row r="480" ht="14.25" customHeight="1">
      <c r="A480" s="39">
        <v>43982.0</v>
      </c>
      <c r="B480" s="40" t="s">
        <v>25</v>
      </c>
      <c r="C480" s="41">
        <v>16.0</v>
      </c>
      <c r="D480" s="41">
        <v>917.0</v>
      </c>
      <c r="E480" s="41">
        <v>802.0</v>
      </c>
    </row>
    <row r="481" ht="14.25" customHeight="1">
      <c r="A481" s="39">
        <v>43982.0</v>
      </c>
      <c r="B481" s="40" t="s">
        <v>27</v>
      </c>
      <c r="C481" s="41">
        <v>15.0</v>
      </c>
      <c r="D481" s="41">
        <v>441.0</v>
      </c>
      <c r="E481" s="41">
        <v>368.0</v>
      </c>
    </row>
    <row r="482" ht="14.25" customHeight="1">
      <c r="A482" s="39">
        <v>43982.0</v>
      </c>
      <c r="B482" s="40" t="s">
        <v>17</v>
      </c>
      <c r="C482" s="41">
        <v>124.0</v>
      </c>
      <c r="D482" s="41">
        <v>21392.0</v>
      </c>
      <c r="E482" s="41">
        <v>19869.0</v>
      </c>
    </row>
    <row r="483" ht="14.25" customHeight="1">
      <c r="A483" s="39">
        <v>43982.0</v>
      </c>
      <c r="B483" s="40" t="s">
        <v>16</v>
      </c>
      <c r="C483" s="41">
        <v>129.0</v>
      </c>
      <c r="D483" s="41">
        <v>17235.0</v>
      </c>
      <c r="E483" s="41">
        <v>16052.0</v>
      </c>
    </row>
    <row r="484" ht="14.25" customHeight="1">
      <c r="A484" s="39">
        <v>43982.0</v>
      </c>
      <c r="B484" s="40" t="s">
        <v>14</v>
      </c>
      <c r="C484" s="41">
        <v>10.0</v>
      </c>
      <c r="D484" s="41">
        <v>749.0</v>
      </c>
      <c r="E484" s="41">
        <v>655.0</v>
      </c>
    </row>
    <row r="485" ht="14.25" customHeight="1">
      <c r="A485" s="39">
        <v>43982.0</v>
      </c>
      <c r="B485" s="40" t="s">
        <v>28</v>
      </c>
      <c r="C485" s="41">
        <v>9.0</v>
      </c>
      <c r="D485" s="41">
        <v>345.0</v>
      </c>
      <c r="E485" s="41">
        <v>255.0</v>
      </c>
    </row>
    <row r="486" ht="14.25" customHeight="1">
      <c r="A486" s="39">
        <v>43982.0</v>
      </c>
      <c r="B486" s="40" t="s">
        <v>26</v>
      </c>
      <c r="C486" s="41">
        <v>7.0</v>
      </c>
      <c r="D486" s="41">
        <v>530.0</v>
      </c>
      <c r="E486" s="41">
        <v>447.0</v>
      </c>
    </row>
    <row r="487" ht="14.25" customHeight="1">
      <c r="A487" s="39">
        <v>43982.0</v>
      </c>
      <c r="B487" s="40" t="s">
        <v>29</v>
      </c>
      <c r="C487" s="41">
        <v>6.0</v>
      </c>
      <c r="D487" s="41">
        <v>261.0</v>
      </c>
      <c r="E487" s="41">
        <v>188.0</v>
      </c>
    </row>
    <row r="488" ht="14.25" customHeight="1">
      <c r="A488" s="39">
        <v>43983.0</v>
      </c>
      <c r="B488" s="40" t="s">
        <v>18</v>
      </c>
      <c r="C488" s="41">
        <v>37.0</v>
      </c>
      <c r="D488" s="41">
        <v>4722.0</v>
      </c>
      <c r="E488" s="41">
        <v>4352.0</v>
      </c>
    </row>
    <row r="489" ht="14.25" customHeight="1">
      <c r="A489" s="39">
        <v>43983.0</v>
      </c>
      <c r="B489" s="40" t="s">
        <v>13</v>
      </c>
      <c r="C489" s="41">
        <v>31.0</v>
      </c>
      <c r="D489" s="41">
        <v>5468.0</v>
      </c>
      <c r="E489" s="41">
        <v>5081.0</v>
      </c>
    </row>
    <row r="490" ht="14.25" customHeight="1">
      <c r="A490" s="39">
        <v>43983.0</v>
      </c>
      <c r="B490" s="40" t="s">
        <v>19</v>
      </c>
      <c r="C490" s="41">
        <v>23.0</v>
      </c>
      <c r="D490" s="41">
        <v>2531.0</v>
      </c>
      <c r="E490" s="41">
        <v>2296.0</v>
      </c>
    </row>
    <row r="491" ht="14.25" customHeight="1">
      <c r="A491" s="39">
        <v>43983.0</v>
      </c>
      <c r="B491" s="40" t="s">
        <v>12</v>
      </c>
      <c r="C491" s="41">
        <v>21.0</v>
      </c>
      <c r="D491" s="41">
        <v>2025.0</v>
      </c>
      <c r="E491" s="41">
        <v>1849.0</v>
      </c>
    </row>
    <row r="492" ht="14.25" customHeight="1">
      <c r="A492" s="39">
        <v>43983.0</v>
      </c>
      <c r="B492" s="40" t="s">
        <v>21</v>
      </c>
      <c r="C492" s="41">
        <v>21.0</v>
      </c>
      <c r="D492" s="41">
        <v>1879.0</v>
      </c>
      <c r="E492" s="41">
        <v>1720.0</v>
      </c>
    </row>
    <row r="493" ht="14.25" customHeight="1">
      <c r="A493" s="39">
        <v>43983.0</v>
      </c>
      <c r="B493" s="40" t="s">
        <v>23</v>
      </c>
      <c r="C493" s="41">
        <v>54.0</v>
      </c>
      <c r="D493" s="41">
        <v>11864.0</v>
      </c>
      <c r="E493" s="41">
        <v>11071.0</v>
      </c>
    </row>
    <row r="494" ht="14.25" customHeight="1">
      <c r="A494" s="39">
        <v>43983.0</v>
      </c>
      <c r="B494" s="40" t="s">
        <v>22</v>
      </c>
      <c r="C494" s="41">
        <v>59.0</v>
      </c>
      <c r="D494" s="41">
        <v>12299.0</v>
      </c>
      <c r="E494" s="41">
        <v>11448.0</v>
      </c>
    </row>
    <row r="495" ht="14.25" customHeight="1">
      <c r="A495" s="39">
        <v>43983.0</v>
      </c>
      <c r="B495" s="40" t="s">
        <v>15</v>
      </c>
      <c r="C495" s="41">
        <v>20.0</v>
      </c>
      <c r="D495" s="41">
        <v>2136.0</v>
      </c>
      <c r="E495" s="41">
        <v>1899.0</v>
      </c>
    </row>
    <row r="496" ht="14.25" customHeight="1">
      <c r="A496" s="39">
        <v>43983.0</v>
      </c>
      <c r="B496" s="40" t="s">
        <v>24</v>
      </c>
      <c r="C496" s="41">
        <v>18.0</v>
      </c>
      <c r="D496" s="41">
        <v>923.0</v>
      </c>
      <c r="E496" s="41">
        <v>824.0</v>
      </c>
    </row>
    <row r="497" ht="14.25" customHeight="1">
      <c r="A497" s="39">
        <v>43983.0</v>
      </c>
      <c r="B497" s="40" t="s">
        <v>20</v>
      </c>
      <c r="C497" s="41">
        <v>17.0</v>
      </c>
      <c r="D497" s="41">
        <v>1185.0</v>
      </c>
      <c r="E497" s="41">
        <v>1042.0</v>
      </c>
    </row>
    <row r="498" ht="14.25" customHeight="1">
      <c r="A498" s="39">
        <v>43983.0</v>
      </c>
      <c r="B498" s="40" t="s">
        <v>25</v>
      </c>
      <c r="C498" s="41">
        <v>16.0</v>
      </c>
      <c r="D498" s="41">
        <v>1019.0</v>
      </c>
      <c r="E498" s="41">
        <v>895.0</v>
      </c>
    </row>
    <row r="499" ht="14.25" customHeight="1">
      <c r="A499" s="39">
        <v>43983.0</v>
      </c>
      <c r="B499" s="40" t="s">
        <v>27</v>
      </c>
      <c r="C499" s="41">
        <v>15.0</v>
      </c>
      <c r="D499" s="41">
        <v>453.0</v>
      </c>
      <c r="E499" s="41">
        <v>370.0</v>
      </c>
    </row>
    <row r="500" ht="14.25" customHeight="1">
      <c r="A500" s="39">
        <v>43983.0</v>
      </c>
      <c r="B500" s="40" t="s">
        <v>17</v>
      </c>
      <c r="C500" s="41">
        <v>123.0</v>
      </c>
      <c r="D500" s="41">
        <v>20325.0</v>
      </c>
      <c r="E500" s="41">
        <v>18935.0</v>
      </c>
    </row>
    <row r="501" ht="14.25" customHeight="1">
      <c r="A501" s="39">
        <v>43983.0</v>
      </c>
      <c r="B501" s="40" t="s">
        <v>16</v>
      </c>
      <c r="C501" s="41">
        <v>128.0</v>
      </c>
      <c r="D501" s="41">
        <v>16285.0</v>
      </c>
      <c r="E501" s="41">
        <v>15130.0</v>
      </c>
    </row>
    <row r="502" ht="14.25" customHeight="1">
      <c r="A502" s="39">
        <v>43983.0</v>
      </c>
      <c r="B502" s="40" t="s">
        <v>14</v>
      </c>
      <c r="C502" s="41">
        <v>10.0</v>
      </c>
      <c r="D502" s="41">
        <v>719.0</v>
      </c>
      <c r="E502" s="41">
        <v>627.0</v>
      </c>
    </row>
    <row r="503" ht="14.25" customHeight="1">
      <c r="A503" s="39">
        <v>43983.0</v>
      </c>
      <c r="B503" s="40" t="s">
        <v>28</v>
      </c>
      <c r="C503" s="41">
        <v>9.0</v>
      </c>
      <c r="D503" s="41">
        <v>294.0</v>
      </c>
      <c r="E503" s="41">
        <v>224.0</v>
      </c>
    </row>
    <row r="504" ht="14.25" customHeight="1">
      <c r="A504" s="39">
        <v>43983.0</v>
      </c>
      <c r="B504" s="40" t="s">
        <v>26</v>
      </c>
      <c r="C504" s="41">
        <v>7.0</v>
      </c>
      <c r="D504" s="41">
        <v>500.0</v>
      </c>
      <c r="E504" s="41">
        <v>418.0</v>
      </c>
    </row>
    <row r="505" ht="14.25" customHeight="1">
      <c r="A505" s="39">
        <v>43983.0</v>
      </c>
      <c r="B505" s="40" t="s">
        <v>29</v>
      </c>
      <c r="C505" s="41">
        <v>6.0</v>
      </c>
      <c r="D505" s="41">
        <v>237.0</v>
      </c>
      <c r="E505" s="41">
        <v>175.0</v>
      </c>
    </row>
    <row r="506" ht="14.25" customHeight="1">
      <c r="A506" s="33"/>
      <c r="B506" s="35"/>
    </row>
    <row r="507" ht="14.25" customHeight="1">
      <c r="A507" s="33"/>
      <c r="B507" s="35"/>
    </row>
    <row r="508" ht="14.25" customHeight="1">
      <c r="A508" s="33"/>
      <c r="B508" s="35"/>
    </row>
    <row r="509" ht="14.25" customHeight="1">
      <c r="A509" s="33"/>
      <c r="B509" s="35"/>
    </row>
    <row r="510" ht="14.25" customHeight="1">
      <c r="A510" s="33"/>
      <c r="B510" s="35"/>
    </row>
    <row r="511" ht="14.25" customHeight="1">
      <c r="A511" s="33"/>
      <c r="B511" s="35"/>
    </row>
    <row r="512" ht="14.25" customHeight="1">
      <c r="A512" s="33"/>
      <c r="B512" s="35"/>
    </row>
    <row r="513" ht="14.25" customHeight="1">
      <c r="A513" s="33"/>
      <c r="B513" s="35"/>
    </row>
    <row r="514" ht="14.25" customHeight="1">
      <c r="A514" s="33"/>
      <c r="B514" s="35"/>
    </row>
    <row r="515" ht="14.25" customHeight="1">
      <c r="A515" s="33"/>
      <c r="B515" s="35"/>
    </row>
    <row r="516" ht="14.25" customHeight="1">
      <c r="A516" s="33"/>
      <c r="B516" s="35"/>
    </row>
    <row r="517" ht="14.25" customHeight="1">
      <c r="A517" s="33"/>
      <c r="B517" s="35"/>
    </row>
    <row r="518" ht="14.25" customHeight="1">
      <c r="A518" s="33"/>
      <c r="B518" s="35"/>
    </row>
    <row r="519" ht="14.25" customHeight="1">
      <c r="A519" s="33"/>
      <c r="B519" s="35"/>
    </row>
    <row r="520" ht="14.25" customHeight="1">
      <c r="A520" s="33"/>
      <c r="B520" s="35"/>
    </row>
    <row r="521" ht="14.25" customHeight="1">
      <c r="A521" s="33"/>
      <c r="B521" s="35"/>
    </row>
    <row r="522" ht="14.25" customHeight="1">
      <c r="A522" s="33"/>
      <c r="B522" s="35"/>
    </row>
    <row r="523" ht="14.25" customHeight="1">
      <c r="A523" s="33"/>
      <c r="B523" s="35"/>
    </row>
    <row r="524" ht="14.25" customHeight="1">
      <c r="A524" s="33"/>
      <c r="B524" s="35"/>
    </row>
    <row r="525" ht="14.25" customHeight="1">
      <c r="A525" s="33"/>
      <c r="B525" s="35"/>
    </row>
    <row r="526" ht="14.25" customHeight="1">
      <c r="A526" s="33"/>
      <c r="B526" s="35"/>
    </row>
    <row r="527" ht="14.25" customHeight="1">
      <c r="A527" s="33"/>
      <c r="B527" s="35"/>
    </row>
    <row r="528" ht="14.25" customHeight="1">
      <c r="A528" s="33"/>
      <c r="B528" s="35"/>
    </row>
    <row r="529" ht="14.25" customHeight="1">
      <c r="A529" s="33"/>
      <c r="B529" s="35"/>
    </row>
    <row r="530" ht="14.25" customHeight="1">
      <c r="A530" s="33"/>
      <c r="B530" s="35"/>
    </row>
    <row r="531" ht="14.25" customHeight="1">
      <c r="A531" s="33"/>
      <c r="B531" s="35"/>
    </row>
    <row r="532" ht="14.25" customHeight="1">
      <c r="A532" s="33"/>
      <c r="B532" s="35"/>
    </row>
    <row r="533" ht="14.25" customHeight="1">
      <c r="A533" s="33"/>
      <c r="B533" s="35"/>
    </row>
    <row r="534" ht="14.25" customHeight="1">
      <c r="A534" s="33"/>
      <c r="B534" s="35"/>
    </row>
    <row r="535" ht="14.25" customHeight="1">
      <c r="A535" s="33"/>
      <c r="B535" s="35"/>
    </row>
    <row r="536" ht="14.25" customHeight="1">
      <c r="A536" s="33"/>
      <c r="B536" s="35"/>
    </row>
    <row r="537" ht="14.25" customHeight="1">
      <c r="A537" s="33"/>
      <c r="B537" s="35"/>
    </row>
    <row r="538" ht="14.25" customHeight="1">
      <c r="A538" s="33"/>
      <c r="B538" s="35"/>
    </row>
    <row r="539" ht="14.25" customHeight="1">
      <c r="A539" s="33"/>
      <c r="B539" s="35"/>
    </row>
    <row r="540" ht="14.25" customHeight="1">
      <c r="A540" s="33"/>
      <c r="B540" s="35"/>
    </row>
    <row r="541" ht="14.25" customHeight="1">
      <c r="A541" s="33"/>
      <c r="B541" s="35"/>
    </row>
    <row r="542" ht="14.25" customHeight="1">
      <c r="A542" s="33"/>
      <c r="B542" s="35"/>
    </row>
    <row r="543" ht="14.25" customHeight="1">
      <c r="A543" s="33"/>
      <c r="B543" s="35"/>
    </row>
    <row r="544" ht="14.25" customHeight="1">
      <c r="A544" s="33"/>
      <c r="B544" s="35"/>
    </row>
    <row r="545" ht="14.25" customHeight="1">
      <c r="A545" s="33"/>
      <c r="B545" s="35"/>
    </row>
    <row r="546" ht="14.25" customHeight="1">
      <c r="A546" s="33"/>
      <c r="B546" s="35"/>
    </row>
    <row r="547" ht="14.25" customHeight="1">
      <c r="A547" s="33"/>
      <c r="B547" s="35"/>
    </row>
    <row r="548" ht="14.25" customHeight="1">
      <c r="A548" s="33"/>
      <c r="B548" s="35"/>
    </row>
    <row r="549" ht="14.25" customHeight="1">
      <c r="A549" s="33"/>
      <c r="B549" s="35"/>
    </row>
    <row r="550" ht="14.25" customHeight="1">
      <c r="A550" s="33"/>
      <c r="B550" s="35"/>
    </row>
    <row r="551" ht="14.25" customHeight="1">
      <c r="A551" s="33"/>
      <c r="B551" s="35"/>
    </row>
    <row r="552" ht="14.25" customHeight="1">
      <c r="A552" s="33"/>
      <c r="B552" s="35"/>
    </row>
    <row r="553" ht="14.25" customHeight="1">
      <c r="A553" s="33"/>
      <c r="B553" s="35"/>
    </row>
    <row r="554" ht="14.25" customHeight="1">
      <c r="A554" s="33"/>
      <c r="B554" s="35"/>
    </row>
    <row r="555" ht="14.25" customHeight="1">
      <c r="A555" s="33"/>
      <c r="B555" s="35"/>
    </row>
    <row r="556" ht="14.25" customHeight="1">
      <c r="A556" s="33"/>
      <c r="B556" s="35"/>
    </row>
    <row r="557" ht="14.25" customHeight="1">
      <c r="A557" s="33"/>
      <c r="B557" s="35"/>
    </row>
    <row r="558" ht="14.25" customHeight="1">
      <c r="A558" s="33"/>
      <c r="B558" s="35"/>
    </row>
    <row r="559" ht="14.25" customHeight="1">
      <c r="A559" s="33"/>
      <c r="B559" s="35"/>
    </row>
    <row r="560" ht="14.25" customHeight="1">
      <c r="A560" s="33"/>
      <c r="B560" s="35"/>
    </row>
    <row r="561" ht="14.25" customHeight="1">
      <c r="A561" s="33"/>
      <c r="B561" s="35"/>
    </row>
    <row r="562" ht="14.25" customHeight="1">
      <c r="A562" s="33"/>
      <c r="B562" s="35"/>
    </row>
    <row r="563" ht="14.25" customHeight="1">
      <c r="A563" s="33"/>
      <c r="B563" s="35"/>
    </row>
    <row r="564" ht="14.25" customHeight="1">
      <c r="A564" s="33"/>
      <c r="B564" s="35"/>
    </row>
    <row r="565" ht="14.25" customHeight="1">
      <c r="A565" s="33"/>
      <c r="B565" s="35"/>
    </row>
    <row r="566" ht="14.25" customHeight="1">
      <c r="A566" s="33"/>
      <c r="B566" s="35"/>
    </row>
    <row r="567" ht="14.25" customHeight="1">
      <c r="A567" s="33"/>
      <c r="B567" s="35"/>
    </row>
    <row r="568" ht="14.25" customHeight="1">
      <c r="A568" s="33"/>
      <c r="B568" s="35"/>
    </row>
    <row r="569" ht="14.25" customHeight="1">
      <c r="A569" s="33"/>
      <c r="B569" s="35"/>
    </row>
    <row r="570" ht="14.25" customHeight="1">
      <c r="A570" s="33"/>
      <c r="B570" s="35"/>
    </row>
    <row r="571" ht="14.25" customHeight="1">
      <c r="A571" s="33"/>
      <c r="B571" s="35"/>
    </row>
    <row r="572" ht="14.25" customHeight="1">
      <c r="A572" s="33"/>
      <c r="B572" s="35"/>
    </row>
    <row r="573" ht="14.25" customHeight="1">
      <c r="A573" s="33"/>
      <c r="B573" s="35"/>
    </row>
    <row r="574" ht="14.25" customHeight="1">
      <c r="A574" s="33"/>
      <c r="B574" s="35"/>
    </row>
    <row r="575" ht="14.25" customHeight="1">
      <c r="A575" s="33"/>
      <c r="B575" s="35"/>
    </row>
    <row r="576" ht="14.25" customHeight="1">
      <c r="A576" s="33"/>
      <c r="B576" s="35"/>
    </row>
    <row r="577" ht="14.25" customHeight="1">
      <c r="A577" s="33"/>
      <c r="B577" s="35"/>
    </row>
    <row r="578" ht="14.25" customHeight="1">
      <c r="A578" s="33"/>
      <c r="B578" s="35"/>
    </row>
    <row r="579" ht="14.25" customHeight="1">
      <c r="A579" s="33"/>
      <c r="B579" s="35"/>
    </row>
    <row r="580" ht="14.25" customHeight="1">
      <c r="A580" s="33"/>
      <c r="B580" s="35"/>
    </row>
    <row r="581" ht="14.25" customHeight="1">
      <c r="A581" s="33"/>
      <c r="B581" s="35"/>
    </row>
    <row r="582" ht="14.25" customHeight="1">
      <c r="A582" s="33"/>
      <c r="B582" s="35"/>
    </row>
    <row r="583" ht="14.25" customHeight="1">
      <c r="A583" s="33"/>
      <c r="B583" s="35"/>
    </row>
    <row r="584" ht="14.25" customHeight="1">
      <c r="A584" s="33"/>
      <c r="B584" s="35"/>
    </row>
    <row r="585" ht="14.25" customHeight="1">
      <c r="A585" s="33"/>
      <c r="B585" s="35"/>
    </row>
    <row r="586" ht="14.25" customHeight="1">
      <c r="A586" s="33"/>
      <c r="B586" s="35"/>
    </row>
    <row r="587" ht="14.25" customHeight="1">
      <c r="A587" s="33"/>
      <c r="B587" s="35"/>
    </row>
    <row r="588" ht="14.25" customHeight="1">
      <c r="A588" s="33"/>
      <c r="B588" s="35"/>
    </row>
    <row r="589" ht="14.25" customHeight="1">
      <c r="A589" s="33"/>
      <c r="B589" s="35"/>
    </row>
    <row r="590" ht="14.25" customHeight="1">
      <c r="A590" s="33"/>
      <c r="B590" s="35"/>
    </row>
    <row r="591" ht="14.25" customHeight="1">
      <c r="A591" s="33"/>
      <c r="B591" s="35"/>
    </row>
    <row r="592" ht="14.25" customHeight="1">
      <c r="A592" s="33"/>
      <c r="B592" s="35"/>
    </row>
    <row r="593" ht="14.25" customHeight="1">
      <c r="A593" s="33"/>
      <c r="B593" s="35"/>
    </row>
    <row r="594" ht="14.25" customHeight="1">
      <c r="A594" s="33"/>
      <c r="B594" s="35"/>
    </row>
    <row r="595" ht="14.25" customHeight="1">
      <c r="A595" s="33"/>
      <c r="B595" s="35"/>
    </row>
    <row r="596" ht="14.25" customHeight="1">
      <c r="A596" s="33"/>
      <c r="B596" s="35"/>
    </row>
    <row r="597" ht="14.25" customHeight="1">
      <c r="A597" s="33"/>
      <c r="B597" s="35"/>
    </row>
    <row r="598" ht="14.25" customHeight="1">
      <c r="A598" s="33"/>
      <c r="B598" s="35"/>
    </row>
    <row r="599" ht="14.25" customHeight="1">
      <c r="A599" s="33"/>
      <c r="B599" s="35"/>
    </row>
    <row r="600" ht="14.25" customHeight="1">
      <c r="A600" s="33"/>
      <c r="B600" s="35"/>
    </row>
    <row r="601" ht="14.25" customHeight="1">
      <c r="A601" s="33"/>
      <c r="B601" s="35"/>
    </row>
    <row r="602" ht="14.25" customHeight="1">
      <c r="A602" s="33"/>
      <c r="B602" s="35"/>
    </row>
    <row r="603" ht="14.25" customHeight="1">
      <c r="A603" s="33"/>
      <c r="B603" s="35"/>
    </row>
    <row r="604" ht="14.25" customHeight="1">
      <c r="A604" s="33"/>
      <c r="B604" s="35"/>
    </row>
    <row r="605" ht="14.25" customHeight="1">
      <c r="A605" s="33"/>
      <c r="B605" s="35"/>
    </row>
    <row r="606" ht="14.25" customHeight="1">
      <c r="A606" s="33"/>
      <c r="B606" s="35"/>
    </row>
    <row r="607" ht="14.25" customHeight="1">
      <c r="A607" s="33"/>
      <c r="B607" s="35"/>
    </row>
    <row r="608" ht="14.25" customHeight="1">
      <c r="A608" s="33"/>
      <c r="B608" s="35"/>
    </row>
    <row r="609" ht="14.25" customHeight="1">
      <c r="A609" s="33"/>
      <c r="B609" s="35"/>
    </row>
    <row r="610" ht="14.25" customHeight="1">
      <c r="A610" s="33"/>
      <c r="B610" s="35"/>
    </row>
    <row r="611" ht="14.25" customHeight="1">
      <c r="A611" s="33"/>
      <c r="B611" s="35"/>
    </row>
    <row r="612" ht="14.25" customHeight="1">
      <c r="A612" s="33"/>
      <c r="B612" s="35"/>
    </row>
    <row r="613" ht="14.25" customHeight="1">
      <c r="A613" s="33"/>
      <c r="B613" s="35"/>
    </row>
    <row r="614" ht="14.25" customHeight="1">
      <c r="A614" s="33"/>
      <c r="B614" s="35"/>
    </row>
    <row r="615" ht="14.25" customHeight="1">
      <c r="A615" s="33"/>
      <c r="B615" s="35"/>
    </row>
    <row r="616" ht="14.25" customHeight="1">
      <c r="A616" s="33"/>
      <c r="B616" s="35"/>
    </row>
    <row r="617" ht="14.25" customHeight="1">
      <c r="A617" s="33"/>
      <c r="B617" s="35"/>
    </row>
    <row r="618" ht="14.25" customHeight="1">
      <c r="A618" s="33"/>
      <c r="B618" s="35"/>
    </row>
    <row r="619" ht="14.25" customHeight="1">
      <c r="A619" s="33"/>
      <c r="B619" s="35"/>
    </row>
    <row r="620" ht="14.25" customHeight="1">
      <c r="A620" s="33"/>
      <c r="B620" s="35"/>
    </row>
    <row r="621" ht="14.25" customHeight="1">
      <c r="A621" s="33"/>
      <c r="B621" s="35"/>
    </row>
    <row r="622" ht="14.25" customHeight="1">
      <c r="A622" s="33"/>
      <c r="B622" s="35"/>
    </row>
    <row r="623" ht="14.25" customHeight="1">
      <c r="A623" s="33"/>
      <c r="B623" s="35"/>
    </row>
    <row r="624" ht="14.25" customHeight="1">
      <c r="A624" s="33"/>
      <c r="B624" s="35"/>
    </row>
    <row r="625" ht="14.25" customHeight="1">
      <c r="A625" s="33"/>
      <c r="B625" s="35"/>
    </row>
    <row r="626" ht="14.25" customHeight="1">
      <c r="A626" s="33"/>
      <c r="B626" s="35"/>
    </row>
    <row r="627" ht="14.25" customHeight="1">
      <c r="A627" s="33"/>
      <c r="B627" s="35"/>
    </row>
    <row r="628" ht="14.25" customHeight="1">
      <c r="A628" s="33"/>
      <c r="B628" s="35"/>
    </row>
    <row r="629" ht="14.25" customHeight="1">
      <c r="A629" s="33"/>
      <c r="B629" s="35"/>
    </row>
    <row r="630" ht="14.25" customHeight="1">
      <c r="A630" s="33"/>
      <c r="B630" s="35"/>
    </row>
    <row r="631" ht="14.25" customHeight="1">
      <c r="A631" s="33"/>
      <c r="B631" s="35"/>
    </row>
    <row r="632" ht="14.25" customHeight="1">
      <c r="A632" s="33"/>
      <c r="B632" s="35"/>
    </row>
    <row r="633" ht="14.25" customHeight="1">
      <c r="A633" s="33"/>
      <c r="B633" s="35"/>
    </row>
    <row r="634" ht="14.25" customHeight="1">
      <c r="A634" s="33"/>
      <c r="B634" s="35"/>
    </row>
    <row r="635" ht="14.25" customHeight="1">
      <c r="A635" s="33"/>
      <c r="B635" s="35"/>
    </row>
    <row r="636" ht="14.25" customHeight="1">
      <c r="A636" s="33"/>
      <c r="B636" s="35"/>
    </row>
    <row r="637" ht="14.25" customHeight="1">
      <c r="A637" s="33"/>
      <c r="B637" s="35"/>
    </row>
    <row r="638" ht="14.25" customHeight="1">
      <c r="A638" s="33"/>
      <c r="B638" s="35"/>
    </row>
    <row r="639" ht="14.25" customHeight="1">
      <c r="A639" s="33"/>
      <c r="B639" s="35"/>
    </row>
    <row r="640" ht="14.25" customHeight="1">
      <c r="A640" s="33"/>
      <c r="B640" s="35"/>
    </row>
    <row r="641" ht="14.25" customHeight="1">
      <c r="A641" s="33"/>
      <c r="B641" s="35"/>
    </row>
    <row r="642" ht="14.25" customHeight="1">
      <c r="A642" s="33"/>
      <c r="B642" s="35"/>
    </row>
    <row r="643" ht="14.25" customHeight="1">
      <c r="A643" s="33"/>
      <c r="B643" s="35"/>
    </row>
    <row r="644" ht="14.25" customHeight="1">
      <c r="A644" s="33"/>
      <c r="B644" s="35"/>
    </row>
    <row r="645" ht="14.25" customHeight="1">
      <c r="A645" s="33"/>
      <c r="B645" s="35"/>
    </row>
    <row r="646" ht="14.25" customHeight="1">
      <c r="A646" s="33"/>
      <c r="B646" s="35"/>
    </row>
    <row r="647" ht="14.25" customHeight="1">
      <c r="A647" s="33"/>
      <c r="B647" s="35"/>
    </row>
    <row r="648" ht="14.25" customHeight="1">
      <c r="A648" s="33"/>
      <c r="B648" s="35"/>
    </row>
    <row r="649" ht="14.25" customHeight="1">
      <c r="A649" s="33"/>
      <c r="B649" s="35"/>
    </row>
    <row r="650" ht="14.25" customHeight="1">
      <c r="A650" s="33"/>
      <c r="B650" s="35"/>
    </row>
    <row r="651" ht="14.25" customHeight="1">
      <c r="A651" s="33"/>
      <c r="B651" s="35"/>
    </row>
    <row r="652" ht="14.25" customHeight="1">
      <c r="A652" s="33"/>
      <c r="B652" s="35"/>
    </row>
    <row r="653" ht="14.25" customHeight="1">
      <c r="A653" s="33"/>
      <c r="B653" s="35"/>
    </row>
    <row r="654" ht="14.25" customHeight="1">
      <c r="A654" s="33"/>
      <c r="B654" s="35"/>
    </row>
    <row r="655" ht="14.25" customHeight="1">
      <c r="A655" s="33"/>
      <c r="B655" s="35"/>
    </row>
    <row r="656" ht="14.25" customHeight="1">
      <c r="A656" s="33"/>
      <c r="B656" s="35"/>
    </row>
    <row r="657" ht="14.25" customHeight="1">
      <c r="A657" s="33"/>
      <c r="B657" s="35"/>
    </row>
    <row r="658" ht="14.25" customHeight="1">
      <c r="A658" s="33"/>
      <c r="B658" s="35"/>
    </row>
    <row r="659" ht="14.25" customHeight="1">
      <c r="A659" s="33"/>
      <c r="B659" s="35"/>
    </row>
    <row r="660" ht="14.25" customHeight="1">
      <c r="A660" s="33"/>
      <c r="B660" s="35"/>
    </row>
    <row r="661" ht="14.25" customHeight="1">
      <c r="A661" s="33"/>
      <c r="B661" s="35"/>
    </row>
    <row r="662" ht="14.25" customHeight="1">
      <c r="A662" s="33"/>
      <c r="B662" s="35"/>
    </row>
    <row r="663" ht="14.25" customHeight="1">
      <c r="A663" s="33"/>
      <c r="B663" s="35"/>
    </row>
    <row r="664" ht="14.25" customHeight="1">
      <c r="A664" s="33"/>
      <c r="B664" s="35"/>
    </row>
    <row r="665" ht="14.25" customHeight="1">
      <c r="A665" s="33"/>
      <c r="B665" s="35"/>
    </row>
    <row r="666" ht="14.25" customHeight="1">
      <c r="A666" s="33"/>
      <c r="B666" s="35"/>
    </row>
    <row r="667" ht="14.25" customHeight="1">
      <c r="A667" s="33"/>
      <c r="B667" s="35"/>
    </row>
    <row r="668" ht="14.25" customHeight="1">
      <c r="A668" s="33"/>
      <c r="B668" s="35"/>
    </row>
    <row r="669" ht="14.25" customHeight="1">
      <c r="A669" s="33"/>
      <c r="B669" s="35"/>
    </row>
    <row r="670" ht="14.25" customHeight="1">
      <c r="A670" s="33"/>
      <c r="B670" s="35"/>
    </row>
    <row r="671" ht="14.25" customHeight="1">
      <c r="A671" s="33"/>
      <c r="B671" s="35"/>
    </row>
    <row r="672" ht="14.25" customHeight="1">
      <c r="A672" s="33"/>
      <c r="B672" s="35"/>
    </row>
    <row r="673" ht="14.25" customHeight="1">
      <c r="A673" s="33"/>
      <c r="B673" s="35"/>
    </row>
    <row r="674" ht="14.25" customHeight="1">
      <c r="A674" s="33"/>
      <c r="B674" s="35"/>
    </row>
    <row r="675" ht="14.25" customHeight="1">
      <c r="A675" s="33"/>
      <c r="B675" s="35"/>
    </row>
    <row r="676" ht="14.25" customHeight="1">
      <c r="A676" s="33"/>
      <c r="B676" s="35"/>
    </row>
    <row r="677" ht="14.25" customHeight="1">
      <c r="A677" s="33"/>
      <c r="B677" s="35"/>
    </row>
    <row r="678" ht="14.25" customHeight="1">
      <c r="A678" s="33"/>
      <c r="B678" s="35"/>
    </row>
    <row r="679" ht="14.25" customHeight="1">
      <c r="A679" s="33"/>
      <c r="B679" s="35"/>
    </row>
    <row r="680" ht="14.25" customHeight="1">
      <c r="A680" s="33"/>
      <c r="B680" s="35"/>
    </row>
    <row r="681" ht="14.25" customHeight="1">
      <c r="A681" s="33"/>
      <c r="B681" s="35"/>
    </row>
    <row r="682" ht="14.25" customHeight="1">
      <c r="A682" s="33"/>
      <c r="B682" s="35"/>
    </row>
    <row r="683" ht="14.25" customHeight="1">
      <c r="A683" s="33"/>
      <c r="B683" s="35"/>
    </row>
    <row r="684" ht="14.25" customHeight="1">
      <c r="A684" s="33"/>
      <c r="B684" s="35"/>
    </row>
    <row r="685" ht="14.25" customHeight="1">
      <c r="A685" s="33"/>
      <c r="B685" s="35"/>
    </row>
    <row r="686" ht="14.25" customHeight="1">
      <c r="A686" s="33"/>
      <c r="B686" s="35"/>
    </row>
    <row r="687" ht="14.25" customHeight="1">
      <c r="A687" s="33"/>
      <c r="B687" s="35"/>
    </row>
    <row r="688" ht="14.25" customHeight="1">
      <c r="A688" s="33"/>
      <c r="B688" s="35"/>
    </row>
    <row r="689" ht="14.25" customHeight="1">
      <c r="A689" s="33"/>
      <c r="B689" s="35"/>
    </row>
    <row r="690" ht="14.25" customHeight="1">
      <c r="A690" s="33"/>
      <c r="B690" s="35"/>
    </row>
    <row r="691" ht="14.25" customHeight="1">
      <c r="A691" s="33"/>
      <c r="B691" s="35"/>
    </row>
    <row r="692" ht="14.25" customHeight="1">
      <c r="A692" s="33"/>
      <c r="B692" s="35"/>
    </row>
    <row r="693" ht="14.25" customHeight="1">
      <c r="A693" s="33"/>
      <c r="B693" s="35"/>
    </row>
    <row r="694" ht="14.25" customHeight="1">
      <c r="A694" s="33"/>
      <c r="B694" s="35"/>
    </row>
    <row r="695" ht="14.25" customHeight="1">
      <c r="A695" s="33"/>
      <c r="B695" s="35"/>
    </row>
    <row r="696" ht="14.25" customHeight="1">
      <c r="A696" s="33"/>
      <c r="B696" s="35"/>
    </row>
    <row r="697" ht="14.25" customHeight="1">
      <c r="A697" s="33"/>
      <c r="B697" s="35"/>
    </row>
    <row r="698" ht="14.25" customHeight="1">
      <c r="A698" s="33"/>
      <c r="B698" s="35"/>
    </row>
    <row r="699" ht="14.25" customHeight="1">
      <c r="A699" s="33"/>
      <c r="B699" s="35"/>
    </row>
    <row r="700" ht="14.25" customHeight="1">
      <c r="A700" s="33"/>
      <c r="B700" s="35"/>
    </row>
    <row r="701" ht="14.25" customHeight="1">
      <c r="A701" s="33"/>
      <c r="B701" s="35"/>
    </row>
    <row r="702" ht="14.25" customHeight="1">
      <c r="A702" s="33"/>
      <c r="B702" s="35"/>
    </row>
    <row r="703" ht="14.25" customHeight="1">
      <c r="A703" s="33"/>
      <c r="B703" s="35"/>
    </row>
    <row r="704" ht="14.25" customHeight="1">
      <c r="A704" s="33"/>
      <c r="B704" s="35"/>
    </row>
    <row r="705" ht="14.25" customHeight="1">
      <c r="A705" s="33"/>
      <c r="B705" s="35"/>
    </row>
    <row r="706" ht="14.25" customHeight="1">
      <c r="A706" s="33"/>
      <c r="B706" s="35"/>
    </row>
    <row r="707" ht="14.25" customHeight="1">
      <c r="A707" s="33"/>
      <c r="B707" s="35"/>
    </row>
    <row r="708" ht="14.25" customHeight="1">
      <c r="A708" s="33"/>
      <c r="B708" s="35"/>
    </row>
    <row r="709" ht="14.25" customHeight="1">
      <c r="A709" s="33"/>
      <c r="B709" s="35"/>
    </row>
    <row r="710" ht="14.25" customHeight="1">
      <c r="A710" s="33"/>
      <c r="B710" s="35"/>
    </row>
    <row r="711" ht="14.25" customHeight="1">
      <c r="A711" s="33"/>
      <c r="B711" s="35"/>
    </row>
    <row r="712" ht="14.25" customHeight="1">
      <c r="A712" s="33"/>
      <c r="B712" s="35"/>
    </row>
    <row r="713" ht="14.25" customHeight="1">
      <c r="A713" s="33"/>
      <c r="B713" s="35"/>
    </row>
    <row r="714" ht="14.25" customHeight="1">
      <c r="A714" s="33"/>
      <c r="B714" s="35"/>
    </row>
    <row r="715" ht="14.25" customHeight="1">
      <c r="A715" s="33"/>
      <c r="B715" s="35"/>
    </row>
    <row r="716" ht="14.25" customHeight="1">
      <c r="A716" s="33"/>
      <c r="B716" s="35"/>
    </row>
    <row r="717" ht="14.25" customHeight="1">
      <c r="A717" s="33"/>
      <c r="B717" s="35"/>
    </row>
    <row r="718" ht="14.25" customHeight="1">
      <c r="A718" s="33"/>
      <c r="B718" s="35"/>
    </row>
    <row r="719" ht="14.25" customHeight="1">
      <c r="A719" s="33"/>
      <c r="B719" s="35"/>
    </row>
    <row r="720" ht="14.25" customHeight="1">
      <c r="A720" s="33"/>
      <c r="B720" s="35"/>
    </row>
    <row r="721" ht="14.25" customHeight="1">
      <c r="A721" s="33"/>
      <c r="B721" s="35"/>
    </row>
    <row r="722" ht="14.25" customHeight="1">
      <c r="A722" s="33"/>
      <c r="B722" s="35"/>
    </row>
    <row r="723" ht="14.25" customHeight="1">
      <c r="A723" s="33"/>
      <c r="B723" s="35"/>
    </row>
    <row r="724" ht="14.25" customHeight="1">
      <c r="A724" s="33"/>
      <c r="B724" s="35"/>
    </row>
    <row r="725" ht="14.25" customHeight="1">
      <c r="A725" s="33"/>
      <c r="B725" s="35"/>
    </row>
    <row r="726" ht="14.25" customHeight="1">
      <c r="A726" s="33"/>
      <c r="B726" s="35"/>
    </row>
    <row r="727" ht="14.25" customHeight="1">
      <c r="A727" s="33"/>
      <c r="B727" s="35"/>
    </row>
    <row r="728" ht="14.25" customHeight="1">
      <c r="A728" s="33"/>
      <c r="B728" s="35"/>
    </row>
    <row r="729" ht="14.25" customHeight="1">
      <c r="A729" s="33"/>
      <c r="B729" s="35"/>
    </row>
    <row r="730" ht="14.25" customHeight="1">
      <c r="A730" s="33"/>
      <c r="B730" s="35"/>
    </row>
    <row r="731" ht="14.25" customHeight="1">
      <c r="A731" s="33"/>
      <c r="B731" s="35"/>
    </row>
    <row r="732" ht="14.25" customHeight="1">
      <c r="A732" s="33"/>
      <c r="B732" s="35"/>
    </row>
    <row r="733" ht="14.25" customHeight="1">
      <c r="A733" s="33"/>
      <c r="B733" s="35"/>
    </row>
    <row r="734" ht="14.25" customHeight="1">
      <c r="A734" s="33"/>
      <c r="B734" s="35"/>
    </row>
    <row r="735" ht="14.25" customHeight="1">
      <c r="A735" s="33"/>
      <c r="B735" s="35"/>
    </row>
    <row r="736" ht="14.25" customHeight="1">
      <c r="A736" s="33"/>
      <c r="B736" s="35"/>
    </row>
    <row r="737" ht="14.25" customHeight="1">
      <c r="A737" s="33"/>
      <c r="B737" s="35"/>
    </row>
    <row r="738" ht="14.25" customHeight="1">
      <c r="A738" s="33"/>
      <c r="B738" s="35"/>
    </row>
    <row r="739" ht="14.25" customHeight="1">
      <c r="A739" s="33"/>
      <c r="B739" s="35"/>
    </row>
    <row r="740" ht="14.25" customHeight="1">
      <c r="A740" s="33"/>
      <c r="B740" s="35"/>
    </row>
    <row r="741" ht="14.25" customHeight="1">
      <c r="A741" s="33"/>
      <c r="B741" s="35"/>
    </row>
    <row r="742" ht="14.25" customHeight="1">
      <c r="A742" s="33"/>
      <c r="B742" s="35"/>
    </row>
    <row r="743" ht="14.25" customHeight="1">
      <c r="A743" s="33"/>
      <c r="B743" s="35"/>
    </row>
    <row r="744" ht="14.25" customHeight="1">
      <c r="A744" s="33"/>
      <c r="B744" s="35"/>
    </row>
    <row r="745" ht="14.25" customHeight="1">
      <c r="A745" s="33"/>
      <c r="B745" s="35"/>
    </row>
    <row r="746" ht="14.25" customHeight="1">
      <c r="A746" s="33"/>
      <c r="B746" s="35"/>
    </row>
    <row r="747" ht="14.25" customHeight="1">
      <c r="A747" s="33"/>
      <c r="B747" s="35"/>
    </row>
    <row r="748" ht="14.25" customHeight="1">
      <c r="A748" s="33"/>
      <c r="B748" s="35"/>
    </row>
    <row r="749" ht="14.25" customHeight="1">
      <c r="A749" s="33"/>
      <c r="B749" s="35"/>
    </row>
    <row r="750" ht="14.25" customHeight="1">
      <c r="A750" s="33"/>
      <c r="B750" s="35"/>
    </row>
    <row r="751" ht="14.25" customHeight="1">
      <c r="A751" s="33"/>
      <c r="B751" s="35"/>
    </row>
    <row r="752" ht="14.25" customHeight="1">
      <c r="A752" s="33"/>
      <c r="B752" s="35"/>
    </row>
    <row r="753" ht="14.25" customHeight="1">
      <c r="A753" s="33"/>
      <c r="B753" s="35"/>
    </row>
    <row r="754" ht="14.25" customHeight="1">
      <c r="A754" s="33"/>
      <c r="B754" s="35"/>
    </row>
    <row r="755" ht="14.25" customHeight="1">
      <c r="A755" s="33"/>
      <c r="B755" s="35"/>
    </row>
    <row r="756" ht="14.25" customHeight="1">
      <c r="A756" s="33"/>
      <c r="B756" s="35"/>
    </row>
    <row r="757" ht="14.25" customHeight="1">
      <c r="A757" s="33"/>
      <c r="B757" s="35"/>
    </row>
    <row r="758" ht="14.25" customHeight="1">
      <c r="A758" s="33"/>
      <c r="B758" s="35"/>
    </row>
    <row r="759" ht="14.25" customHeight="1">
      <c r="A759" s="33"/>
      <c r="B759" s="35"/>
    </row>
    <row r="760" ht="14.25" customHeight="1">
      <c r="A760" s="33"/>
      <c r="B760" s="35"/>
    </row>
    <row r="761" ht="14.25" customHeight="1">
      <c r="A761" s="33"/>
      <c r="B761" s="35"/>
    </row>
    <row r="762" ht="14.25" customHeight="1">
      <c r="A762" s="33"/>
      <c r="B762" s="35"/>
    </row>
    <row r="763" ht="14.25" customHeight="1">
      <c r="A763" s="33"/>
      <c r="B763" s="35"/>
    </row>
    <row r="764" ht="14.25" customHeight="1">
      <c r="A764" s="33"/>
      <c r="B764" s="35"/>
    </row>
    <row r="765" ht="14.25" customHeight="1">
      <c r="A765" s="33"/>
      <c r="B765" s="35"/>
    </row>
    <row r="766" ht="14.25" customHeight="1">
      <c r="A766" s="33"/>
      <c r="B766" s="35"/>
    </row>
    <row r="767" ht="14.25" customHeight="1">
      <c r="A767" s="33"/>
      <c r="B767" s="35"/>
    </row>
    <row r="768" ht="14.25" customHeight="1">
      <c r="A768" s="33"/>
      <c r="B768" s="35"/>
    </row>
    <row r="769" ht="14.25" customHeight="1">
      <c r="A769" s="33"/>
      <c r="B769" s="35"/>
    </row>
    <row r="770" ht="14.25" customHeight="1">
      <c r="A770" s="33"/>
      <c r="B770" s="35"/>
    </row>
    <row r="771" ht="14.25" customHeight="1">
      <c r="A771" s="33"/>
      <c r="B771" s="35"/>
    </row>
    <row r="772" ht="14.25" customHeight="1">
      <c r="A772" s="33"/>
      <c r="B772" s="35"/>
    </row>
    <row r="773" ht="14.25" customHeight="1">
      <c r="A773" s="33"/>
      <c r="B773" s="35"/>
    </row>
    <row r="774" ht="14.25" customHeight="1">
      <c r="A774" s="33"/>
      <c r="B774" s="35"/>
    </row>
    <row r="775" ht="14.25" customHeight="1">
      <c r="A775" s="33"/>
      <c r="B775" s="35"/>
    </row>
    <row r="776" ht="14.25" customHeight="1">
      <c r="A776" s="33"/>
      <c r="B776" s="35"/>
    </row>
    <row r="777" ht="14.25" customHeight="1">
      <c r="A777" s="33"/>
      <c r="B777" s="35"/>
    </row>
    <row r="778" ht="14.25" customHeight="1">
      <c r="A778" s="33"/>
      <c r="B778" s="35"/>
    </row>
    <row r="779" ht="14.25" customHeight="1">
      <c r="A779" s="33"/>
      <c r="B779" s="35"/>
    </row>
    <row r="780" ht="14.25" customHeight="1">
      <c r="A780" s="33"/>
      <c r="B780" s="35"/>
    </row>
    <row r="781" ht="14.25" customHeight="1">
      <c r="A781" s="33"/>
      <c r="B781" s="35"/>
    </row>
    <row r="782" ht="14.25" customHeight="1">
      <c r="A782" s="33"/>
      <c r="B782" s="35"/>
    </row>
    <row r="783" ht="14.25" customHeight="1">
      <c r="A783" s="33"/>
      <c r="B783" s="35"/>
    </row>
    <row r="784" ht="14.25" customHeight="1">
      <c r="A784" s="33"/>
      <c r="B784" s="35"/>
    </row>
    <row r="785" ht="14.25" customHeight="1">
      <c r="A785" s="33"/>
      <c r="B785" s="35"/>
    </row>
    <row r="786" ht="14.25" customHeight="1">
      <c r="A786" s="33"/>
      <c r="B786" s="35"/>
    </row>
    <row r="787" ht="14.25" customHeight="1">
      <c r="A787" s="33"/>
      <c r="B787" s="35"/>
    </row>
    <row r="788" ht="14.25" customHeight="1">
      <c r="A788" s="33"/>
      <c r="B788" s="35"/>
    </row>
    <row r="789" ht="14.25" customHeight="1">
      <c r="A789" s="33"/>
      <c r="B789" s="35"/>
    </row>
    <row r="790" ht="14.25" customHeight="1">
      <c r="A790" s="33"/>
      <c r="B790" s="35"/>
    </row>
    <row r="791" ht="14.25" customHeight="1">
      <c r="A791" s="33"/>
      <c r="B791" s="35"/>
    </row>
    <row r="792" ht="14.25" customHeight="1">
      <c r="A792" s="33"/>
      <c r="B792" s="35"/>
    </row>
    <row r="793" ht="14.25" customHeight="1">
      <c r="A793" s="33"/>
      <c r="B793" s="35"/>
    </row>
    <row r="794" ht="14.25" customHeight="1">
      <c r="A794" s="33"/>
      <c r="B794" s="35"/>
    </row>
    <row r="795" ht="14.25" customHeight="1">
      <c r="A795" s="33"/>
      <c r="B795" s="35"/>
    </row>
    <row r="796" ht="14.25" customHeight="1">
      <c r="A796" s="33"/>
      <c r="B796" s="35"/>
    </row>
    <row r="797" ht="14.25" customHeight="1">
      <c r="A797" s="33"/>
      <c r="B797" s="35"/>
    </row>
    <row r="798" ht="14.25" customHeight="1">
      <c r="A798" s="33"/>
      <c r="B798" s="35"/>
    </row>
    <row r="799" ht="14.25" customHeight="1">
      <c r="A799" s="33"/>
      <c r="B799" s="35"/>
    </row>
    <row r="800" ht="14.25" customHeight="1">
      <c r="A800" s="33"/>
      <c r="B800" s="35"/>
    </row>
    <row r="801" ht="14.25" customHeight="1">
      <c r="A801" s="33"/>
      <c r="B801" s="35"/>
    </row>
    <row r="802" ht="14.25" customHeight="1">
      <c r="A802" s="33"/>
      <c r="B802" s="35"/>
    </row>
    <row r="803" ht="14.25" customHeight="1">
      <c r="A803" s="33"/>
      <c r="B803" s="35"/>
    </row>
    <row r="804" ht="14.25" customHeight="1">
      <c r="A804" s="33"/>
      <c r="B804" s="35"/>
    </row>
    <row r="805" ht="14.25" customHeight="1">
      <c r="A805" s="33"/>
      <c r="B805" s="35"/>
    </row>
    <row r="806" ht="14.25" customHeight="1">
      <c r="A806" s="33"/>
      <c r="B806" s="35"/>
    </row>
    <row r="807" ht="14.25" customHeight="1">
      <c r="A807" s="33"/>
      <c r="B807" s="35"/>
    </row>
    <row r="808" ht="14.25" customHeight="1">
      <c r="A808" s="33"/>
      <c r="B808" s="35"/>
    </row>
    <row r="809" ht="14.25" customHeight="1">
      <c r="A809" s="33"/>
      <c r="B809" s="35"/>
    </row>
    <row r="810" ht="14.25" customHeight="1">
      <c r="A810" s="33"/>
      <c r="B810" s="35"/>
    </row>
    <row r="811" ht="14.25" customHeight="1">
      <c r="A811" s="33"/>
      <c r="B811" s="35"/>
    </row>
    <row r="812" ht="14.25" customHeight="1">
      <c r="A812" s="33"/>
      <c r="B812" s="35"/>
    </row>
    <row r="813" ht="14.25" customHeight="1">
      <c r="A813" s="33"/>
      <c r="B813" s="35"/>
    </row>
    <row r="814" ht="14.25" customHeight="1">
      <c r="A814" s="33"/>
      <c r="B814" s="35"/>
    </row>
    <row r="815" ht="14.25" customHeight="1">
      <c r="A815" s="33"/>
      <c r="B815" s="35"/>
    </row>
    <row r="816" ht="14.25" customHeight="1">
      <c r="A816" s="33"/>
      <c r="B816" s="35"/>
    </row>
    <row r="817" ht="14.25" customHeight="1">
      <c r="A817" s="33"/>
      <c r="B817" s="35"/>
    </row>
    <row r="818" ht="14.25" customHeight="1">
      <c r="A818" s="33"/>
      <c r="B818" s="35"/>
    </row>
    <row r="819" ht="14.25" customHeight="1">
      <c r="A819" s="33"/>
      <c r="B819" s="35"/>
    </row>
    <row r="820" ht="14.25" customHeight="1">
      <c r="A820" s="33"/>
      <c r="B820" s="35"/>
    </row>
    <row r="821" ht="14.25" customHeight="1">
      <c r="A821" s="33"/>
      <c r="B821" s="35"/>
    </row>
    <row r="822" ht="14.25" customHeight="1">
      <c r="A822" s="33"/>
      <c r="B822" s="35"/>
    </row>
    <row r="823" ht="14.25" customHeight="1">
      <c r="A823" s="33"/>
      <c r="B823" s="35"/>
    </row>
    <row r="824" ht="14.25" customHeight="1">
      <c r="A824" s="33"/>
      <c r="B824" s="35"/>
    </row>
    <row r="825" ht="14.25" customHeight="1">
      <c r="A825" s="33"/>
      <c r="B825" s="35"/>
    </row>
    <row r="826" ht="14.25" customHeight="1">
      <c r="A826" s="33"/>
      <c r="B826" s="35"/>
    </row>
    <row r="827" ht="14.25" customHeight="1">
      <c r="A827" s="33"/>
      <c r="B827" s="35"/>
    </row>
    <row r="828" ht="14.25" customHeight="1">
      <c r="A828" s="33"/>
      <c r="B828" s="35"/>
    </row>
    <row r="829" ht="14.25" customHeight="1">
      <c r="A829" s="33"/>
      <c r="B829" s="35"/>
    </row>
    <row r="830" ht="14.25" customHeight="1">
      <c r="A830" s="33"/>
      <c r="B830" s="35"/>
    </row>
    <row r="831" ht="14.25" customHeight="1">
      <c r="A831" s="33"/>
      <c r="B831" s="35"/>
    </row>
    <row r="832" ht="14.25" customHeight="1">
      <c r="A832" s="33"/>
      <c r="B832" s="35"/>
    </row>
    <row r="833" ht="14.25" customHeight="1">
      <c r="A833" s="33"/>
      <c r="B833" s="35"/>
    </row>
    <row r="834" ht="14.25" customHeight="1">
      <c r="A834" s="33"/>
      <c r="B834" s="35"/>
    </row>
    <row r="835" ht="14.25" customHeight="1">
      <c r="A835" s="33"/>
      <c r="B835" s="35"/>
    </row>
    <row r="836" ht="14.25" customHeight="1">
      <c r="A836" s="33"/>
      <c r="B836" s="35"/>
    </row>
    <row r="837" ht="14.25" customHeight="1">
      <c r="A837" s="33"/>
      <c r="B837" s="35"/>
    </row>
    <row r="838" ht="14.25" customHeight="1">
      <c r="A838" s="33"/>
      <c r="B838" s="35"/>
    </row>
    <row r="839" ht="14.25" customHeight="1">
      <c r="A839" s="33"/>
      <c r="B839" s="35"/>
    </row>
    <row r="840" ht="14.25" customHeight="1">
      <c r="A840" s="33"/>
      <c r="B840" s="35"/>
    </row>
    <row r="841" ht="14.25" customHeight="1">
      <c r="A841" s="33"/>
      <c r="B841" s="35"/>
    </row>
    <row r="842" ht="14.25" customHeight="1">
      <c r="A842" s="33"/>
      <c r="B842" s="35"/>
    </row>
    <row r="843" ht="14.25" customHeight="1">
      <c r="A843" s="33"/>
      <c r="B843" s="35"/>
    </row>
    <row r="844" ht="14.25" customHeight="1">
      <c r="A844" s="33"/>
      <c r="B844" s="35"/>
    </row>
    <row r="845" ht="14.25" customHeight="1">
      <c r="A845" s="33"/>
      <c r="B845" s="35"/>
    </row>
    <row r="846" ht="14.25" customHeight="1">
      <c r="A846" s="33"/>
      <c r="B846" s="35"/>
    </row>
    <row r="847" ht="14.25" customHeight="1">
      <c r="A847" s="33"/>
      <c r="B847" s="35"/>
    </row>
    <row r="848" ht="14.25" customHeight="1">
      <c r="A848" s="33"/>
      <c r="B848" s="35"/>
    </row>
    <row r="849" ht="14.25" customHeight="1">
      <c r="A849" s="33"/>
      <c r="B849" s="35"/>
    </row>
    <row r="850" ht="14.25" customHeight="1">
      <c r="A850" s="33"/>
      <c r="B850" s="35"/>
    </row>
    <row r="851" ht="14.25" customHeight="1">
      <c r="A851" s="33"/>
      <c r="B851" s="35"/>
    </row>
    <row r="852" ht="14.25" customHeight="1">
      <c r="A852" s="33"/>
      <c r="B852" s="35"/>
    </row>
    <row r="853" ht="14.25" customHeight="1">
      <c r="A853" s="33"/>
      <c r="B853" s="35"/>
    </row>
    <row r="854" ht="14.25" customHeight="1">
      <c r="A854" s="33"/>
      <c r="B854" s="35"/>
    </row>
    <row r="855" ht="14.25" customHeight="1">
      <c r="A855" s="33"/>
      <c r="B855" s="35"/>
    </row>
    <row r="856" ht="14.25" customHeight="1">
      <c r="A856" s="33"/>
      <c r="B856" s="35"/>
    </row>
    <row r="857" ht="14.25" customHeight="1">
      <c r="A857" s="33"/>
      <c r="B857" s="35"/>
    </row>
    <row r="858" ht="14.25" customHeight="1">
      <c r="A858" s="33"/>
      <c r="B858" s="35"/>
    </row>
    <row r="859" ht="14.25" customHeight="1">
      <c r="A859" s="33"/>
      <c r="B859" s="35"/>
    </row>
    <row r="860" ht="14.25" customHeight="1">
      <c r="A860" s="33"/>
      <c r="B860" s="35"/>
    </row>
    <row r="861" ht="14.25" customHeight="1">
      <c r="A861" s="33"/>
      <c r="B861" s="35"/>
    </row>
    <row r="862" ht="14.25" customHeight="1">
      <c r="A862" s="33"/>
      <c r="B862" s="35"/>
    </row>
    <row r="863" ht="14.25" customHeight="1">
      <c r="A863" s="33"/>
      <c r="B863" s="35"/>
    </row>
    <row r="864" ht="14.25" customHeight="1">
      <c r="A864" s="33"/>
      <c r="B864" s="35"/>
    </row>
    <row r="865" ht="14.25" customHeight="1">
      <c r="A865" s="33"/>
      <c r="B865" s="35"/>
    </row>
    <row r="866" ht="14.25" customHeight="1">
      <c r="A866" s="33"/>
      <c r="B866" s="35"/>
    </row>
    <row r="867" ht="14.25" customHeight="1">
      <c r="A867" s="33"/>
      <c r="B867" s="35"/>
    </row>
    <row r="868" ht="14.25" customHeight="1">
      <c r="A868" s="33"/>
      <c r="B868" s="35"/>
    </row>
    <row r="869" ht="14.25" customHeight="1">
      <c r="A869" s="33"/>
      <c r="B869" s="35"/>
    </row>
    <row r="870" ht="14.25" customHeight="1">
      <c r="A870" s="33"/>
      <c r="B870" s="35"/>
    </row>
    <row r="871" ht="14.25" customHeight="1">
      <c r="A871" s="33"/>
      <c r="B871" s="35"/>
    </row>
    <row r="872" ht="14.25" customHeight="1">
      <c r="A872" s="33"/>
      <c r="B872" s="35"/>
    </row>
    <row r="873" ht="14.25" customHeight="1">
      <c r="A873" s="33"/>
      <c r="B873" s="35"/>
    </row>
    <row r="874" ht="14.25" customHeight="1">
      <c r="A874" s="33"/>
      <c r="B874" s="35"/>
    </row>
    <row r="875" ht="14.25" customHeight="1">
      <c r="A875" s="33"/>
      <c r="B875" s="35"/>
    </row>
    <row r="876" ht="14.25" customHeight="1">
      <c r="A876" s="33"/>
      <c r="B876" s="35"/>
    </row>
    <row r="877" ht="14.25" customHeight="1">
      <c r="A877" s="33"/>
      <c r="B877" s="35"/>
    </row>
    <row r="878" ht="14.25" customHeight="1">
      <c r="A878" s="33"/>
      <c r="B878" s="35"/>
    </row>
    <row r="879" ht="14.25" customHeight="1">
      <c r="A879" s="33"/>
      <c r="B879" s="35"/>
    </row>
    <row r="880" ht="14.25" customHeight="1">
      <c r="A880" s="33"/>
      <c r="B880" s="35"/>
    </row>
    <row r="881" ht="14.25" customHeight="1">
      <c r="A881" s="33"/>
      <c r="B881" s="35"/>
    </row>
    <row r="882" ht="14.25" customHeight="1">
      <c r="A882" s="33"/>
      <c r="B882" s="35"/>
    </row>
    <row r="883" ht="14.25" customHeight="1">
      <c r="A883" s="33"/>
      <c r="B883" s="35"/>
    </row>
    <row r="884" ht="14.25" customHeight="1">
      <c r="A884" s="33"/>
      <c r="B884" s="35"/>
    </row>
    <row r="885" ht="14.25" customHeight="1">
      <c r="A885" s="33"/>
      <c r="B885" s="35"/>
    </row>
    <row r="886" ht="14.25" customHeight="1">
      <c r="A886" s="33"/>
      <c r="B886" s="35"/>
    </row>
    <row r="887" ht="14.25" customHeight="1">
      <c r="A887" s="33"/>
      <c r="B887" s="35"/>
    </row>
    <row r="888" ht="14.25" customHeight="1">
      <c r="A888" s="33"/>
      <c r="B888" s="35"/>
    </row>
    <row r="889" ht="14.25" customHeight="1">
      <c r="A889" s="33"/>
      <c r="B889" s="35"/>
    </row>
    <row r="890" ht="14.25" customHeight="1">
      <c r="A890" s="33"/>
      <c r="B890" s="35"/>
    </row>
    <row r="891" ht="14.25" customHeight="1">
      <c r="A891" s="33"/>
      <c r="B891" s="35"/>
    </row>
    <row r="892" ht="14.25" customHeight="1">
      <c r="A892" s="33"/>
      <c r="B892" s="35"/>
    </row>
    <row r="893" ht="14.25" customHeight="1">
      <c r="A893" s="33"/>
      <c r="B893" s="35"/>
    </row>
    <row r="894" ht="14.25" customHeight="1">
      <c r="A894" s="33"/>
      <c r="B894" s="35"/>
    </row>
    <row r="895" ht="14.25" customHeight="1">
      <c r="A895" s="33"/>
      <c r="B895" s="35"/>
    </row>
    <row r="896" ht="14.25" customHeight="1">
      <c r="A896" s="33"/>
      <c r="B896" s="35"/>
    </row>
    <row r="897" ht="14.25" customHeight="1">
      <c r="A897" s="33"/>
      <c r="B897" s="35"/>
    </row>
    <row r="898" ht="14.25" customHeight="1">
      <c r="A898" s="33"/>
      <c r="B898" s="35"/>
    </row>
    <row r="899" ht="14.25" customHeight="1">
      <c r="A899" s="33"/>
      <c r="B899" s="35"/>
    </row>
    <row r="900" ht="14.25" customHeight="1">
      <c r="A900" s="33"/>
      <c r="B900" s="35"/>
    </row>
    <row r="901" ht="14.25" customHeight="1">
      <c r="A901" s="33"/>
      <c r="B901" s="35"/>
    </row>
    <row r="902" ht="14.25" customHeight="1">
      <c r="A902" s="33"/>
      <c r="B902" s="35"/>
    </row>
    <row r="903" ht="14.25" customHeight="1">
      <c r="A903" s="33"/>
      <c r="B903" s="35"/>
    </row>
    <row r="904" ht="14.25" customHeight="1">
      <c r="A904" s="33"/>
      <c r="B904" s="35"/>
    </row>
    <row r="905" ht="14.25" customHeight="1">
      <c r="A905" s="33"/>
      <c r="B905" s="35"/>
    </row>
    <row r="906" ht="14.25" customHeight="1">
      <c r="A906" s="33"/>
      <c r="B906" s="35"/>
    </row>
    <row r="907" ht="14.25" customHeight="1">
      <c r="A907" s="33"/>
      <c r="B907" s="35"/>
    </row>
    <row r="908" ht="14.25" customHeight="1">
      <c r="A908" s="33"/>
      <c r="B908" s="35"/>
    </row>
    <row r="909" ht="14.25" customHeight="1">
      <c r="A909" s="33"/>
      <c r="B909" s="35"/>
    </row>
    <row r="910" ht="14.25" customHeight="1">
      <c r="A910" s="33"/>
      <c r="B910" s="35"/>
    </row>
    <row r="911" ht="14.25" customHeight="1">
      <c r="A911" s="33"/>
      <c r="B911" s="35"/>
    </row>
    <row r="912" ht="14.25" customHeight="1">
      <c r="A912" s="33"/>
      <c r="B912" s="35"/>
    </row>
    <row r="913" ht="14.25" customHeight="1">
      <c r="A913" s="33"/>
      <c r="B913" s="35"/>
    </row>
    <row r="914" ht="14.25" customHeight="1">
      <c r="A914" s="33"/>
      <c r="B914" s="35"/>
    </row>
    <row r="915" ht="14.25" customHeight="1">
      <c r="A915" s="33"/>
      <c r="B915" s="35"/>
    </row>
    <row r="916" ht="14.25" customHeight="1">
      <c r="A916" s="33"/>
      <c r="B916" s="35"/>
    </row>
    <row r="917" ht="14.25" customHeight="1">
      <c r="A917" s="33"/>
      <c r="B917" s="35"/>
    </row>
    <row r="918" ht="14.25" customHeight="1">
      <c r="A918" s="33"/>
      <c r="B918" s="35"/>
    </row>
    <row r="919" ht="14.25" customHeight="1">
      <c r="A919" s="33"/>
      <c r="B919" s="35"/>
    </row>
    <row r="920" ht="14.25" customHeight="1">
      <c r="A920" s="33"/>
      <c r="B920" s="35"/>
    </row>
    <row r="921" ht="14.25" customHeight="1">
      <c r="A921" s="33"/>
      <c r="B921" s="35"/>
    </row>
    <row r="922" ht="14.25" customHeight="1">
      <c r="A922" s="33"/>
      <c r="B922" s="35"/>
    </row>
    <row r="923" ht="14.25" customHeight="1">
      <c r="A923" s="33"/>
      <c r="B923" s="35"/>
    </row>
    <row r="924" ht="14.25" customHeight="1">
      <c r="A924" s="33"/>
      <c r="B924" s="35"/>
    </row>
    <row r="925" ht="14.25" customHeight="1">
      <c r="A925" s="33"/>
      <c r="B925" s="35"/>
    </row>
    <row r="926" ht="14.25" customHeight="1">
      <c r="A926" s="33"/>
      <c r="B926" s="35"/>
    </row>
    <row r="927" ht="14.25" customHeight="1">
      <c r="A927" s="33"/>
      <c r="B927" s="35"/>
    </row>
    <row r="928" ht="14.25" customHeight="1">
      <c r="A928" s="33"/>
      <c r="B928" s="35"/>
    </row>
    <row r="929" ht="14.25" customHeight="1">
      <c r="A929" s="33"/>
      <c r="B929" s="35"/>
    </row>
    <row r="930" ht="14.25" customHeight="1">
      <c r="A930" s="33"/>
      <c r="B930" s="35"/>
    </row>
    <row r="931" ht="14.25" customHeight="1">
      <c r="A931" s="33"/>
      <c r="B931" s="35"/>
    </row>
    <row r="932" ht="14.25" customHeight="1">
      <c r="A932" s="33"/>
      <c r="B932" s="35"/>
    </row>
    <row r="933" ht="14.25" customHeight="1">
      <c r="A933" s="33"/>
      <c r="B933" s="35"/>
    </row>
    <row r="934" ht="14.25" customHeight="1">
      <c r="A934" s="33"/>
      <c r="B934" s="35"/>
    </row>
    <row r="935" ht="14.25" customHeight="1">
      <c r="A935" s="33"/>
      <c r="B935" s="35"/>
    </row>
    <row r="936" ht="14.25" customHeight="1">
      <c r="A936" s="33"/>
      <c r="B936" s="35"/>
    </row>
    <row r="937" ht="14.25" customHeight="1">
      <c r="A937" s="33"/>
      <c r="B937" s="35"/>
    </row>
    <row r="938" ht="14.25" customHeight="1">
      <c r="A938" s="33"/>
      <c r="B938" s="35"/>
    </row>
    <row r="939" ht="14.25" customHeight="1">
      <c r="A939" s="33"/>
      <c r="B939" s="35"/>
    </row>
    <row r="940" ht="14.25" customHeight="1">
      <c r="A940" s="33"/>
      <c r="B940" s="35"/>
    </row>
    <row r="941" ht="14.25" customHeight="1">
      <c r="A941" s="33"/>
      <c r="B941" s="35"/>
    </row>
    <row r="942" ht="14.25" customHeight="1">
      <c r="A942" s="33"/>
      <c r="B942" s="35"/>
    </row>
    <row r="943" ht="14.25" customHeight="1">
      <c r="A943" s="33"/>
      <c r="B943" s="35"/>
    </row>
    <row r="944" ht="14.25" customHeight="1">
      <c r="A944" s="33"/>
      <c r="B944" s="35"/>
    </row>
    <row r="945" ht="14.25" customHeight="1">
      <c r="A945" s="33"/>
      <c r="B945" s="35"/>
    </row>
    <row r="946" ht="14.25" customHeight="1">
      <c r="A946" s="33"/>
      <c r="B946" s="35"/>
    </row>
    <row r="947" ht="14.25" customHeight="1">
      <c r="A947" s="33"/>
      <c r="B947" s="35"/>
    </row>
    <row r="948" ht="14.25" customHeight="1">
      <c r="A948" s="33"/>
      <c r="B948" s="35"/>
    </row>
    <row r="949" ht="14.25" customHeight="1">
      <c r="A949" s="33"/>
      <c r="B949" s="35"/>
    </row>
    <row r="950" ht="14.25" customHeight="1">
      <c r="A950" s="33"/>
      <c r="B950" s="35"/>
    </row>
    <row r="951" ht="14.25" customHeight="1">
      <c r="A951" s="33"/>
      <c r="B951" s="35"/>
    </row>
    <row r="952" ht="14.25" customHeight="1">
      <c r="A952" s="33"/>
      <c r="B952" s="35"/>
    </row>
    <row r="953" ht="14.25" customHeight="1">
      <c r="A953" s="33"/>
      <c r="B953" s="35"/>
    </row>
    <row r="954" ht="14.25" customHeight="1">
      <c r="A954" s="33"/>
      <c r="B954" s="35"/>
    </row>
    <row r="955" ht="14.25" customHeight="1">
      <c r="A955" s="33"/>
      <c r="B955" s="35"/>
    </row>
    <row r="956" ht="14.25" customHeight="1">
      <c r="A956" s="33"/>
      <c r="B956" s="35"/>
    </row>
    <row r="957" ht="14.25" customHeight="1">
      <c r="A957" s="33"/>
      <c r="B957" s="35"/>
    </row>
    <row r="958" ht="14.25" customHeight="1">
      <c r="A958" s="33"/>
      <c r="B958" s="35"/>
    </row>
    <row r="959" ht="14.25" customHeight="1">
      <c r="A959" s="33"/>
      <c r="B959" s="35"/>
    </row>
    <row r="960" ht="14.25" customHeight="1">
      <c r="A960" s="33"/>
      <c r="B960" s="35"/>
    </row>
    <row r="961" ht="14.25" customHeight="1">
      <c r="A961" s="33"/>
      <c r="B961" s="35"/>
    </row>
    <row r="962" ht="14.25" customHeight="1">
      <c r="A962" s="33"/>
      <c r="B962" s="35"/>
    </row>
    <row r="963" ht="14.25" customHeight="1">
      <c r="A963" s="33"/>
      <c r="B963" s="35"/>
    </row>
    <row r="964" ht="14.25" customHeight="1">
      <c r="A964" s="33"/>
      <c r="B964" s="35"/>
    </row>
    <row r="965" ht="14.25" customHeight="1">
      <c r="A965" s="33"/>
      <c r="B965" s="35"/>
    </row>
    <row r="966" ht="14.25" customHeight="1">
      <c r="A966" s="33"/>
      <c r="B966" s="35"/>
    </row>
    <row r="967" ht="14.25" customHeight="1">
      <c r="A967" s="33"/>
      <c r="B967" s="35"/>
    </row>
    <row r="968" ht="14.25" customHeight="1">
      <c r="A968" s="33"/>
      <c r="B968" s="35"/>
    </row>
    <row r="969" ht="14.25" customHeight="1">
      <c r="A969" s="33"/>
      <c r="B969" s="35"/>
    </row>
    <row r="970" ht="14.25" customHeight="1">
      <c r="A970" s="33"/>
      <c r="B970" s="35"/>
    </row>
    <row r="971" ht="14.25" customHeight="1">
      <c r="A971" s="33"/>
      <c r="B971" s="35"/>
    </row>
    <row r="972" ht="14.25" customHeight="1">
      <c r="A972" s="33"/>
      <c r="B972" s="35"/>
    </row>
    <row r="973" ht="14.25" customHeight="1">
      <c r="A973" s="33"/>
      <c r="B973" s="35"/>
    </row>
    <row r="974" ht="14.25" customHeight="1">
      <c r="A974" s="33"/>
      <c r="B974" s="35"/>
    </row>
    <row r="975" ht="14.25" customHeight="1">
      <c r="A975" s="33"/>
      <c r="B975" s="35"/>
    </row>
    <row r="976" ht="14.25" customHeight="1">
      <c r="A976" s="33"/>
      <c r="B976" s="35"/>
    </row>
    <row r="977" ht="14.25" customHeight="1">
      <c r="A977" s="33"/>
      <c r="B977" s="35"/>
    </row>
    <row r="978" ht="14.25" customHeight="1">
      <c r="A978" s="33"/>
      <c r="B978" s="35"/>
    </row>
    <row r="979" ht="14.25" customHeight="1">
      <c r="A979" s="33"/>
      <c r="B979" s="35"/>
    </row>
    <row r="980" ht="14.25" customHeight="1">
      <c r="A980" s="33"/>
      <c r="B980" s="35"/>
    </row>
    <row r="981" ht="14.25" customHeight="1">
      <c r="A981" s="33"/>
      <c r="B981" s="35"/>
    </row>
    <row r="982" ht="14.25" customHeight="1">
      <c r="A982" s="33"/>
      <c r="B982" s="35"/>
    </row>
    <row r="983" ht="14.25" customHeight="1">
      <c r="A983" s="33"/>
      <c r="B983" s="35"/>
    </row>
    <row r="984" ht="14.25" customHeight="1">
      <c r="A984" s="33"/>
      <c r="B984" s="35"/>
    </row>
    <row r="985" ht="14.25" customHeight="1">
      <c r="A985" s="33"/>
      <c r="B985" s="35"/>
    </row>
    <row r="986" ht="14.25" customHeight="1">
      <c r="A986" s="33"/>
      <c r="B986" s="35"/>
    </row>
    <row r="987" ht="14.25" customHeight="1">
      <c r="A987" s="33"/>
      <c r="B987" s="35"/>
    </row>
    <row r="988" ht="14.25" customHeight="1">
      <c r="A988" s="33"/>
      <c r="B988" s="35"/>
    </row>
    <row r="989" ht="14.25" customHeight="1">
      <c r="A989" s="33"/>
      <c r="B989" s="35"/>
    </row>
    <row r="990" ht="14.25" customHeight="1">
      <c r="A990" s="33"/>
      <c r="B990" s="35"/>
    </row>
    <row r="991" ht="14.25" customHeight="1">
      <c r="A991" s="33"/>
      <c r="B991" s="35"/>
    </row>
    <row r="992" ht="14.25" customHeight="1">
      <c r="A992" s="33"/>
      <c r="B992" s="35"/>
    </row>
    <row r="993" ht="14.25" customHeight="1">
      <c r="A993" s="33"/>
      <c r="B993" s="35"/>
    </row>
    <row r="994" ht="14.25" customHeight="1">
      <c r="A994" s="33"/>
      <c r="B994" s="35"/>
    </row>
    <row r="995" ht="14.25" customHeight="1">
      <c r="A995" s="33"/>
      <c r="B995" s="35"/>
    </row>
    <row r="996" ht="14.25" customHeight="1">
      <c r="A996" s="33"/>
      <c r="B996" s="35"/>
    </row>
    <row r="997" ht="14.25" customHeight="1">
      <c r="A997" s="33"/>
      <c r="B997" s="35"/>
    </row>
    <row r="998" ht="14.25" customHeight="1">
      <c r="A998" s="33"/>
      <c r="B998" s="35"/>
    </row>
    <row r="999" ht="14.25" customHeight="1">
      <c r="A999" s="33"/>
      <c r="B999" s="35"/>
    </row>
    <row r="1000" ht="14.25" customHeight="1">
      <c r="A1000" s="33"/>
      <c r="B1000" s="3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26.43"/>
    <col customWidth="1" min="4" max="12" width="30.71"/>
  </cols>
  <sheetData>
    <row r="1">
      <c r="E1" s="42" t="s">
        <v>32</v>
      </c>
      <c r="F1" s="42" t="s">
        <v>33</v>
      </c>
      <c r="G1" s="42"/>
      <c r="N1" s="43"/>
    </row>
    <row r="2">
      <c r="E2" s="16">
        <f>C2/$C$16</f>
        <v>0.0441371429</v>
      </c>
      <c r="F2" s="16">
        <f>D2/$D$16</f>
        <v>0.04599502514</v>
      </c>
      <c r="G2" s="16"/>
      <c r="M2" s="16"/>
      <c r="N2" s="16"/>
    </row>
    <row r="3">
      <c r="E3" s="16">
        <f>C3/$C$31</f>
        <v>0.04352890205</v>
      </c>
      <c r="F3" s="16">
        <f>D3/$D$31</f>
        <v>0.0447951261</v>
      </c>
      <c r="G3" s="16"/>
      <c r="M3" s="16"/>
      <c r="N3" s="16"/>
    </row>
    <row r="4">
      <c r="E4" s="16">
        <f>C4/$C$46</f>
        <v>0.01882076612</v>
      </c>
      <c r="F4" s="16">
        <f>D4/$D$46</f>
        <v>0.01980104232</v>
      </c>
      <c r="G4" s="16"/>
      <c r="H4" s="44" t="s">
        <v>1</v>
      </c>
      <c r="I4" s="45" t="s">
        <v>2</v>
      </c>
      <c r="J4" s="46" t="s">
        <v>30</v>
      </c>
      <c r="K4" s="46" t="s">
        <v>31</v>
      </c>
      <c r="M4" s="16"/>
      <c r="N4" s="16"/>
    </row>
    <row r="5">
      <c r="E5" s="16">
        <f>C5/$C$61</f>
        <v>0.01598664532</v>
      </c>
      <c r="F5" s="16">
        <f>D5/$D$61</f>
        <v>0.01683156298</v>
      </c>
      <c r="G5" s="16"/>
      <c r="H5" s="47">
        <v>23.0</v>
      </c>
      <c r="I5" s="48" t="s">
        <v>18</v>
      </c>
      <c r="J5" s="49">
        <v>5800290.0</v>
      </c>
      <c r="K5" s="49">
        <v>4332158.433</v>
      </c>
      <c r="M5" s="16"/>
      <c r="N5" s="16"/>
    </row>
    <row r="6">
      <c r="E6" s="16">
        <f>C6/$C$80</f>
        <v>0.01322023267</v>
      </c>
      <c r="F6" s="16">
        <f>D6/$D$80</f>
        <v>0.01386151335</v>
      </c>
      <c r="G6" s="16"/>
      <c r="M6" s="16"/>
      <c r="N6" s="16"/>
    </row>
    <row r="7">
      <c r="E7" s="16">
        <f>C7/$C$99</f>
        <v>0.9609009869</v>
      </c>
      <c r="F7" s="16">
        <f>D7/$D$99</f>
        <v>0.93029266</v>
      </c>
      <c r="G7" s="16"/>
      <c r="M7" s="16"/>
      <c r="N7" s="16"/>
    </row>
    <row r="8">
      <c r="E8" s="16">
        <f>C8/$C$46</f>
        <v>0.1444068057</v>
      </c>
      <c r="F8" s="16">
        <f>D8/$D$46</f>
        <v>0.1418616202</v>
      </c>
      <c r="G8" s="16"/>
      <c r="M8" s="16"/>
      <c r="N8" s="16"/>
    </row>
    <row r="9">
      <c r="E9" s="16">
        <f>C9/$C$16</f>
        <v>0.01570974889</v>
      </c>
      <c r="F9" s="16">
        <f>D9/$D$16</f>
        <v>0.01704300172</v>
      </c>
      <c r="G9" s="16"/>
      <c r="M9" s="16"/>
      <c r="N9" s="16"/>
    </row>
    <row r="10">
      <c r="E10" s="16">
        <f>C10/$C$31</f>
        <v>0.005839957828</v>
      </c>
      <c r="F10" s="16">
        <f>D10/$D$31</f>
        <v>0.006850650685</v>
      </c>
      <c r="G10" s="16"/>
      <c r="M10" s="16"/>
      <c r="N10" s="16"/>
    </row>
    <row r="11">
      <c r="E11" s="16">
        <f>C11/$C$80</f>
        <v>0.006594038614</v>
      </c>
      <c r="F11" s="16">
        <f>D11/$D$80</f>
        <v>0.007135274544</v>
      </c>
      <c r="G11" s="16"/>
      <c r="M11" s="16"/>
      <c r="N11" s="16"/>
    </row>
    <row r="12">
      <c r="E12" s="16">
        <f>C12/$C$61</f>
        <v>0.002003416038</v>
      </c>
      <c r="F12" s="16">
        <f>D12/$D$61</f>
        <v>0.002340549266</v>
      </c>
      <c r="G12" s="16"/>
      <c r="M12" s="16"/>
      <c r="N12" s="16"/>
    </row>
    <row r="13">
      <c r="E13" s="16">
        <f>C13/$C$99</f>
        <v>1.713261818</v>
      </c>
      <c r="F13" s="16">
        <f>D13/$D$99</f>
        <v>1.657775216</v>
      </c>
      <c r="G13" s="16"/>
      <c r="M13" s="16"/>
      <c r="N13" s="16"/>
    </row>
    <row r="14">
      <c r="E14" s="16">
        <f>C14/$C$31</f>
        <v>0.1791511051</v>
      </c>
      <c r="F14" s="16">
        <f>D14/$D$31</f>
        <v>0.1775623912</v>
      </c>
      <c r="G14" s="16"/>
      <c r="M14" s="16"/>
      <c r="N14" s="16"/>
    </row>
    <row r="15">
      <c r="E15" s="16">
        <f>C15/$C$46</f>
        <v>0.004783254986</v>
      </c>
      <c r="F15" s="16">
        <f>D15/$D$46</f>
        <v>0.006163049185</v>
      </c>
      <c r="G15" s="16"/>
      <c r="M15" s="16"/>
      <c r="N15" s="16"/>
    </row>
    <row r="16">
      <c r="E16" s="16">
        <f>C16/$C$16</f>
        <v>1</v>
      </c>
      <c r="F16" s="16">
        <f>D16/$D$16</f>
        <v>1</v>
      </c>
      <c r="G16" s="16"/>
      <c r="M16" s="16"/>
      <c r="N16" s="16"/>
    </row>
    <row r="17">
      <c r="E17" s="16">
        <f>C17/$C$80</f>
        <v>0.04102402459</v>
      </c>
      <c r="F17" s="16">
        <f>D17/$D$80</f>
        <v>0.04158923875</v>
      </c>
      <c r="G17" s="16"/>
      <c r="M17" s="16"/>
      <c r="N17" s="16"/>
    </row>
    <row r="18">
      <c r="E18" s="16">
        <f>C18/$C$99</f>
        <v>0.3408453975</v>
      </c>
      <c r="F18" s="16">
        <f>D18/$D$99</f>
        <v>0.3435714861</v>
      </c>
      <c r="G18" s="16"/>
      <c r="M18" s="16"/>
      <c r="N18" s="16"/>
    </row>
    <row r="19">
      <c r="E19" s="16">
        <f>C19/$C$61</f>
        <v>0.02091821162</v>
      </c>
      <c r="F19" s="16">
        <f>D19/$D$61</f>
        <v>0.02127310258</v>
      </c>
      <c r="G19" s="16"/>
      <c r="M19" s="16"/>
      <c r="N19" s="16"/>
    </row>
    <row r="20">
      <c r="E20" s="16">
        <f>C20/$C$16</f>
        <v>0.02327794565</v>
      </c>
      <c r="F20" s="16">
        <f>D20/$D$16</f>
        <v>0.02528331024</v>
      </c>
      <c r="G20" s="16"/>
      <c r="M20" s="16"/>
      <c r="N20" s="16"/>
    </row>
    <row r="21">
      <c r="E21" s="16">
        <f>C21/$C$31</f>
        <v>0.01665982242</v>
      </c>
      <c r="F21" s="16">
        <f>D21/$D$31</f>
        <v>0.01784272206</v>
      </c>
      <c r="G21" s="16"/>
      <c r="M21" s="16"/>
      <c r="N21" s="16"/>
    </row>
    <row r="22">
      <c r="E22" s="16">
        <f>C22/$C$61</f>
        <v>0.1512349327</v>
      </c>
      <c r="F22" s="16">
        <f>D22/$D$61</f>
        <v>0.1456472475</v>
      </c>
      <c r="G22" s="16"/>
      <c r="M22" s="16"/>
      <c r="N22" s="16"/>
    </row>
    <row r="23">
      <c r="E23" s="16">
        <f>C23/$C$16</f>
        <v>0.1908403219</v>
      </c>
      <c r="F23" s="16">
        <f>D23/$D$16</f>
        <v>0.1881521369</v>
      </c>
      <c r="G23" s="16"/>
      <c r="M23" s="16"/>
      <c r="N23" s="16"/>
    </row>
    <row r="24">
      <c r="E24" s="16">
        <f>C24/$C$31</f>
        <v>0.01743033987</v>
      </c>
      <c r="F24" s="16">
        <f>D24/$D$31</f>
        <v>0.01887264261</v>
      </c>
      <c r="G24" s="16"/>
      <c r="M24" s="16"/>
      <c r="N24" s="16"/>
    </row>
    <row r="25">
      <c r="E25" s="16">
        <f>C25/$C$46</f>
        <v>0.007657400794</v>
      </c>
      <c r="F25" s="16">
        <f>D25/$D$46</f>
        <v>0.008701661331</v>
      </c>
      <c r="G25" s="16"/>
      <c r="M25" s="16"/>
      <c r="N25" s="16"/>
    </row>
    <row r="26">
      <c r="E26" s="16">
        <f>C26/$C$80</f>
        <v>0.008315793892</v>
      </c>
      <c r="F26" s="16">
        <f>D26/$D$80</f>
        <v>0.008837637099</v>
      </c>
      <c r="G26" s="16"/>
      <c r="M26" s="16"/>
      <c r="N26" s="16"/>
    </row>
    <row r="27">
      <c r="E27" s="16">
        <f>C27/$C$61</f>
        <v>0.00587645876</v>
      </c>
      <c r="F27" s="16">
        <f>D27/$D$61</f>
        <v>0.006675444471</v>
      </c>
      <c r="G27" s="16"/>
      <c r="M27" s="16"/>
      <c r="N27" s="16"/>
    </row>
    <row r="28">
      <c r="E28" s="16">
        <f>C28/$C$80</f>
        <v>0.2583826049</v>
      </c>
      <c r="F28" s="16">
        <f>D28/$D$80</f>
        <v>0.247567645</v>
      </c>
      <c r="G28" s="16"/>
      <c r="M28" s="16"/>
      <c r="N28" s="16"/>
    </row>
    <row r="29">
      <c r="E29" s="16">
        <f>C29/$C$46</f>
        <v>0.2197155303</v>
      </c>
      <c r="F29" s="16">
        <f>D29/$D$46</f>
        <v>0.2150986381</v>
      </c>
      <c r="G29" s="16"/>
      <c r="M29" s="16"/>
      <c r="N29" s="16"/>
    </row>
    <row r="30">
      <c r="E30" s="16">
        <f t="shared" ref="E30:E31" si="1">C30/$C$99</f>
        <v>0.04479586881</v>
      </c>
      <c r="F30" s="16">
        <f t="shared" ref="F30:F31" si="2">D30/$D$99</f>
        <v>0.05314657064</v>
      </c>
      <c r="G30" s="16"/>
      <c r="M30" s="16"/>
      <c r="N30" s="16"/>
    </row>
    <row r="31">
      <c r="E31" s="16">
        <f t="shared" si="1"/>
        <v>7.232950227</v>
      </c>
      <c r="F31" s="16">
        <f t="shared" si="2"/>
        <v>7.098675427</v>
      </c>
      <c r="G31" s="16"/>
      <c r="M31" s="16"/>
      <c r="N31" s="16"/>
    </row>
    <row r="32">
      <c r="E32" s="16">
        <f>C32/$C$16</f>
        <v>0.04935531711</v>
      </c>
      <c r="F32" s="16">
        <f>D32/$D$16</f>
        <v>0.0523687456</v>
      </c>
      <c r="G32" s="16"/>
      <c r="M32" s="16"/>
      <c r="N32" s="16"/>
    </row>
    <row r="33">
      <c r="E33" s="16">
        <f>C33/$C$99</f>
        <v>0.3460929129</v>
      </c>
      <c r="F33" s="16">
        <f>D33/$D$99</f>
        <v>0.3482459623</v>
      </c>
      <c r="G33" s="16"/>
      <c r="M33" s="16"/>
      <c r="N33" s="16"/>
    </row>
    <row r="34">
      <c r="E34" s="16">
        <f>C34/$C$46</f>
        <v>0.02491742508</v>
      </c>
      <c r="F34" s="16">
        <f>D34/$D$46</f>
        <v>0.02666533034</v>
      </c>
      <c r="G34" s="16"/>
      <c r="M34" s="16"/>
      <c r="N34" s="16"/>
    </row>
    <row r="35">
      <c r="E35" s="16">
        <f>C35/$C$61</f>
        <v>0.01967177887</v>
      </c>
      <c r="F35" s="16">
        <f>D35/$D$61</f>
        <v>0.02068624301</v>
      </c>
      <c r="G35" s="16"/>
      <c r="M35" s="16"/>
      <c r="N35" s="16"/>
    </row>
    <row r="36">
      <c r="E36" s="16">
        <f>C36/$C$80</f>
        <v>0.01585039112</v>
      </c>
      <c r="F36" s="16">
        <f>D36/$D$80</f>
        <v>0.01667153124</v>
      </c>
      <c r="G36" s="16"/>
      <c r="M36" s="16"/>
      <c r="N36" s="16"/>
    </row>
    <row r="37">
      <c r="E37" s="16">
        <f>C37/$C$31</f>
        <v>0.1380342138</v>
      </c>
      <c r="F37" s="16">
        <f>D37/$D$31</f>
        <v>0.1366151225</v>
      </c>
      <c r="G37" s="16"/>
      <c r="M37" s="16"/>
      <c r="N37" s="16"/>
    </row>
    <row r="38">
      <c r="E38" s="16">
        <f>C38/$C$16</f>
        <v>0.1706793804</v>
      </c>
      <c r="F38" s="16">
        <f>D38/$D$16</f>
        <v>0.1680041799</v>
      </c>
      <c r="G38" s="16"/>
      <c r="M38" s="16"/>
      <c r="N38" s="16"/>
    </row>
    <row r="39">
      <c r="E39" s="16">
        <f>C39/$C$61</f>
        <v>0.01990955929</v>
      </c>
      <c r="F39" s="16">
        <f>D39/$D$61</f>
        <v>0.02102481765</v>
      </c>
      <c r="G39" s="16"/>
      <c r="M39" s="16"/>
      <c r="N39" s="16"/>
    </row>
    <row r="40">
      <c r="E40" s="16">
        <f>C40/$C$80</f>
        <v>0.007428498494</v>
      </c>
      <c r="F40" s="16">
        <f>D40/$D$80</f>
        <v>0.008170085898</v>
      </c>
      <c r="G40" s="16"/>
      <c r="M40" s="16"/>
      <c r="N40" s="16"/>
    </row>
    <row r="41">
      <c r="E41" s="16">
        <f>C41/$C$31</f>
        <v>0.009184037987</v>
      </c>
      <c r="F41" s="16">
        <f>D41/$D$31</f>
        <v>0.009926251378</v>
      </c>
      <c r="G41" s="16"/>
      <c r="M41" s="16"/>
      <c r="N41" s="16"/>
    </row>
    <row r="42">
      <c r="E42" s="16">
        <f>C42/$C$46</f>
        <v>0.007793462267</v>
      </c>
      <c r="F42" s="16">
        <f>D42/$D$46</f>
        <v>0.00871391768</v>
      </c>
      <c r="G42" s="16"/>
      <c r="M42" s="16"/>
      <c r="N42" s="16"/>
    </row>
    <row r="43">
      <c r="E43" s="16">
        <f t="shared" ref="E43:E44" si="3">C43/$C$99</f>
        <v>1.984454037</v>
      </c>
      <c r="F43" s="16">
        <f t="shared" ref="F43:F44" si="4">D43/$D$99</f>
        <v>1.917614248</v>
      </c>
      <c r="G43" s="16"/>
      <c r="M43" s="16"/>
      <c r="N43" s="16"/>
    </row>
    <row r="44">
      <c r="E44" s="16">
        <f t="shared" si="3"/>
        <v>1.46707445</v>
      </c>
      <c r="F44" s="16">
        <f t="shared" si="4"/>
        <v>1.422529455</v>
      </c>
      <c r="G44" s="16"/>
      <c r="M44" s="16"/>
      <c r="N44" s="16"/>
    </row>
    <row r="45">
      <c r="E45" s="16">
        <f>C45/$C$61</f>
        <v>0.006422104446</v>
      </c>
      <c r="F45" s="16">
        <f>D45/$D$61</f>
        <v>0.007542266399</v>
      </c>
      <c r="G45" s="16"/>
      <c r="M45" s="16"/>
      <c r="N45" s="16"/>
    </row>
    <row r="46">
      <c r="E46" s="16">
        <f>C46/$C$80</f>
        <v>0.8973237894</v>
      </c>
      <c r="F46" s="16">
        <f>D46/$D$80</f>
        <v>0.8806763725</v>
      </c>
      <c r="G46" s="16"/>
      <c r="M46" s="16"/>
      <c r="N46" s="16"/>
    </row>
    <row r="47">
      <c r="E47" s="16">
        <f>C47/$C$46</f>
        <v>0.04663204695</v>
      </c>
      <c r="F47" s="16">
        <f>D47/$D$46</f>
        <v>0.05227406146</v>
      </c>
      <c r="G47" s="16"/>
      <c r="M47" s="16"/>
      <c r="N47" s="16"/>
    </row>
    <row r="48">
      <c r="E48" s="16">
        <f t="shared" ref="E48:E49" si="5">C48/$C$99</f>
        <v>0.3644374171</v>
      </c>
      <c r="F48" s="16">
        <f t="shared" ref="F48:F49" si="6">D48/$D$99</f>
        <v>0.3886257469</v>
      </c>
      <c r="G48" s="16"/>
      <c r="M48" s="16"/>
      <c r="N48" s="16"/>
    </row>
    <row r="49">
      <c r="E49" s="16">
        <f t="shared" si="5"/>
        <v>0.197128104</v>
      </c>
      <c r="F49" s="16">
        <f t="shared" si="6"/>
        <v>0.2107908525</v>
      </c>
      <c r="G49" s="16"/>
      <c r="M49" s="16"/>
      <c r="N49" s="16"/>
    </row>
    <row r="50">
      <c r="E50" s="16">
        <f>C50/$C$80</f>
        <v>0.01981308339</v>
      </c>
      <c r="F50" s="16">
        <f>D50/$D$80</f>
        <v>0.02152296318</v>
      </c>
      <c r="G50" s="16"/>
      <c r="M50" s="16"/>
      <c r="N50" s="16"/>
    </row>
    <row r="51">
      <c r="E51" s="16">
        <f>C51/$C$31</f>
        <v>0.01793597175</v>
      </c>
      <c r="F51" s="16">
        <f>D51/$D$31</f>
        <v>0.01964415589</v>
      </c>
      <c r="G51" s="16"/>
      <c r="M51" s="16"/>
      <c r="N51" s="16"/>
    </row>
    <row r="52">
      <c r="E52" s="16">
        <f>C52/$C$16</f>
        <v>0.1787631501</v>
      </c>
      <c r="F52" s="16">
        <f>D52/$D$16</f>
        <v>0.1800462189</v>
      </c>
      <c r="G52" s="16"/>
      <c r="M52" s="16"/>
      <c r="N52" s="16"/>
    </row>
    <row r="53">
      <c r="E53" s="16">
        <f>C53/$C$46</f>
        <v>0.1662815473</v>
      </c>
      <c r="F53" s="16">
        <f>D53/$D$46</f>
        <v>0.1665337068</v>
      </c>
      <c r="G53" s="16"/>
      <c r="M53" s="16"/>
      <c r="N53" s="16"/>
    </row>
    <row r="54">
      <c r="E54" s="16">
        <f>C54/$C$61</f>
        <v>0.02065837308</v>
      </c>
      <c r="F54" s="16">
        <f>D54/$D$61</f>
        <v>0.02242294043</v>
      </c>
      <c r="G54" s="16"/>
      <c r="M54" s="16"/>
      <c r="N54" s="16"/>
    </row>
    <row r="55">
      <c r="E55" s="16">
        <f>C55/$C$46</f>
        <v>0.009490784963</v>
      </c>
      <c r="F55" s="16">
        <f>D55/$D$46</f>
        <v>0.01059058623</v>
      </c>
      <c r="G55" s="16"/>
      <c r="M55" s="16"/>
      <c r="N55" s="16"/>
    </row>
    <row r="56">
      <c r="E56" s="16">
        <f>C56/$C$61</f>
        <v>0.01056999182</v>
      </c>
      <c r="F56" s="16">
        <f>D56/$D$61</f>
        <v>0.01141509214</v>
      </c>
      <c r="G56" s="16"/>
      <c r="M56" s="16"/>
      <c r="N56" s="16"/>
    </row>
    <row r="57">
      <c r="E57" s="16">
        <f>C57/$C$80</f>
        <v>0.008183106889</v>
      </c>
      <c r="F57" s="16">
        <f>D57/$D$80</f>
        <v>0.008905674233</v>
      </c>
      <c r="G57" s="16"/>
      <c r="M57" s="16"/>
      <c r="N57" s="16"/>
    </row>
    <row r="58">
      <c r="E58" s="16">
        <f>C58/$C$31</f>
        <v>0.2800438217</v>
      </c>
      <c r="F58" s="16">
        <f>D58/$D$31</f>
        <v>0.2799155105</v>
      </c>
      <c r="G58" s="16"/>
      <c r="M58" s="16"/>
      <c r="N58" s="16"/>
    </row>
    <row r="59">
      <c r="E59" s="16">
        <f>C59/$C$16</f>
        <v>0.2445125097</v>
      </c>
      <c r="F59" s="16">
        <f>D59/$D$16</f>
        <v>0.2452916619</v>
      </c>
      <c r="G59" s="16"/>
      <c r="M59" s="16"/>
      <c r="N59" s="16"/>
    </row>
    <row r="60">
      <c r="E60" s="16">
        <f>C60/$C$99</f>
        <v>0.05420311826</v>
      </c>
      <c r="F60" s="16">
        <f>D60/$D$99</f>
        <v>0.06286615483</v>
      </c>
      <c r="G60" s="16"/>
      <c r="M60" s="16"/>
      <c r="N60" s="16"/>
    </row>
    <row r="61">
      <c r="E61" s="16">
        <f>C61/$C$46</f>
        <v>1.058514769</v>
      </c>
      <c r="F61" s="16">
        <f>D61/$D$46</f>
        <v>1.081901004</v>
      </c>
      <c r="G61" s="16"/>
      <c r="M61" s="16"/>
      <c r="N61" s="16"/>
    </row>
    <row r="62">
      <c r="E62" s="16">
        <f>C62/$C$80</f>
        <v>0.04403442428</v>
      </c>
      <c r="F62" s="16">
        <f>D62/$D$80</f>
        <v>0.0458973138</v>
      </c>
      <c r="G62" s="16"/>
      <c r="M62" s="16"/>
      <c r="N62" s="16"/>
    </row>
    <row r="63">
      <c r="E63" s="16">
        <f>C63/$C$61</f>
        <v>0.05059299507</v>
      </c>
      <c r="F63" s="16">
        <f>D63/$D$61</f>
        <v>0.05193883828</v>
      </c>
      <c r="G63" s="16"/>
      <c r="M63" s="16"/>
      <c r="N63" s="16"/>
    </row>
    <row r="64">
      <c r="E64" s="16">
        <f>C64/$C$31</f>
        <v>0.02794517671</v>
      </c>
      <c r="F64" s="16">
        <f>D64/$D$31</f>
        <v>0.02940478128</v>
      </c>
      <c r="G64" s="16"/>
      <c r="M64" s="16"/>
      <c r="N64" s="16"/>
    </row>
    <row r="65">
      <c r="E65" s="16">
        <f>C65/$C$16</f>
        <v>0.02698279062</v>
      </c>
      <c r="F65" s="16">
        <f>D65/$D$16</f>
        <v>0.02911591669</v>
      </c>
      <c r="G65" s="16"/>
      <c r="M65" s="16"/>
      <c r="N65" s="16"/>
    </row>
    <row r="66">
      <c r="E66" s="16">
        <f>C66/$C$31</f>
        <v>0.01889976802</v>
      </c>
      <c r="F66" s="16">
        <f>D66/$D$31</f>
        <v>0.02045420635</v>
      </c>
      <c r="G66" s="16"/>
      <c r="M66" s="16"/>
      <c r="N66" s="16"/>
    </row>
    <row r="67">
      <c r="E67" s="16">
        <f>C67/$C$16</f>
        <v>0.1809876485</v>
      </c>
      <c r="F67" s="16">
        <f>D67/$D$16</f>
        <v>0.1820994237</v>
      </c>
      <c r="G67" s="16"/>
      <c r="M67" s="16"/>
      <c r="N67" s="16"/>
    </row>
    <row r="68">
      <c r="E68" s="16">
        <f>C68/$C$99</f>
        <v>1.160438554</v>
      </c>
      <c r="F68" s="16">
        <f>D68/$D$99</f>
        <v>1.1449165</v>
      </c>
      <c r="G68" s="16"/>
      <c r="M68" s="16"/>
      <c r="N68" s="16"/>
    </row>
    <row r="69">
      <c r="E69" s="16">
        <f>C69/$C$80</f>
        <v>0.0204666629</v>
      </c>
      <c r="F69" s="16">
        <f>D69/$D$80</f>
        <v>0.02154382393</v>
      </c>
      <c r="G69" s="16"/>
      <c r="M69" s="16"/>
      <c r="N69" s="16"/>
    </row>
    <row r="70">
      <c r="E70" s="16">
        <f>C70/$C$99</f>
        <v>0.07284753999</v>
      </c>
      <c r="F70" s="16">
        <f>D70/$D$99</f>
        <v>0.07910574487</v>
      </c>
      <c r="G70" s="16"/>
      <c r="M70" s="16"/>
      <c r="N70" s="16"/>
    </row>
    <row r="71">
      <c r="E71" s="16">
        <f>C71/$C$61</f>
        <v>0.01187010008</v>
      </c>
      <c r="F71" s="16">
        <f>D71/$D$61</f>
        <v>0.01264442233</v>
      </c>
      <c r="G71" s="16"/>
      <c r="M71" s="16"/>
      <c r="N71" s="16"/>
    </row>
    <row r="72">
      <c r="E72" s="16">
        <f>C72/$C$46</f>
        <v>0.009848209984</v>
      </c>
      <c r="F72" s="16">
        <f>D72/$D$46</f>
        <v>0.01066246557</v>
      </c>
      <c r="G72" s="16"/>
      <c r="M72" s="16"/>
      <c r="N72" s="16"/>
    </row>
    <row r="73">
      <c r="E73" s="16">
        <f>C73/$C$99</f>
        <v>0.01989418671</v>
      </c>
      <c r="F73" s="16">
        <f>D73/$D$99</f>
        <v>0.02460854836</v>
      </c>
      <c r="G73" s="16"/>
      <c r="M73" s="16"/>
      <c r="N73" s="16"/>
    </row>
    <row r="74">
      <c r="E74" s="16">
        <f>C74/$C$80</f>
        <v>0.2767527859</v>
      </c>
      <c r="F74" s="16">
        <f>D74/$D$80</f>
        <v>0.2713151011</v>
      </c>
      <c r="G74" s="16"/>
      <c r="M74" s="16"/>
      <c r="N74" s="16"/>
    </row>
    <row r="75">
      <c r="E75" s="16">
        <f>C75/$C$61</f>
        <v>0.2186772751</v>
      </c>
      <c r="F75" s="16">
        <f>D75/$D$61</f>
        <v>0.2163273413</v>
      </c>
      <c r="G75" s="16"/>
      <c r="M75" s="16"/>
      <c r="N75" s="16"/>
    </row>
    <row r="76">
      <c r="E76" s="16">
        <f>C76/$C$31</f>
        <v>0.007889257473</v>
      </c>
      <c r="F76" s="16">
        <f>D76/$D$31</f>
        <v>0.008995184027</v>
      </c>
      <c r="G76" s="16"/>
      <c r="M76" s="16"/>
      <c r="N76" s="16"/>
    </row>
    <row r="77">
      <c r="E77" s="16">
        <f>C77/$C$80</f>
        <v>0.0004678552157</v>
      </c>
      <c r="F77" s="16">
        <f>D77/$D$80</f>
        <v>0.0005769672571</v>
      </c>
      <c r="G77" s="16"/>
      <c r="M77" s="16"/>
      <c r="N77" s="16"/>
    </row>
    <row r="78">
      <c r="E78" s="16">
        <f>C78/$C$61</f>
        <v>0.004848656484</v>
      </c>
      <c r="F78" s="16">
        <f>D78/$D$61</f>
        <v>0.005545785351</v>
      </c>
      <c r="G78" s="16"/>
      <c r="M78" s="16"/>
      <c r="N78" s="16"/>
    </row>
    <row r="79">
      <c r="E79" s="16">
        <f>C79/$C$16</f>
        <v>0.000560269839</v>
      </c>
      <c r="F79" s="16">
        <f>D79/$D$16</f>
        <v>0.0006666549648</v>
      </c>
      <c r="G79" s="16"/>
      <c r="M79" s="16"/>
      <c r="N79" s="16"/>
    </row>
    <row r="80">
      <c r="E80" s="16">
        <f t="shared" ref="E80:E81" si="7">C80/$C$46</f>
        <v>1.114424929</v>
      </c>
      <c r="F80" s="16">
        <f t="shared" ref="F80:F81" si="8">D80/$D$46</f>
        <v>1.135490892</v>
      </c>
      <c r="G80" s="16"/>
      <c r="M80" s="16"/>
      <c r="N80" s="16"/>
    </row>
    <row r="81">
      <c r="E81" s="16">
        <f t="shared" si="7"/>
        <v>0.006123209667</v>
      </c>
      <c r="F81" s="16">
        <f t="shared" si="8"/>
        <v>0.006173131021</v>
      </c>
      <c r="G81" s="16"/>
      <c r="M81" s="16"/>
      <c r="N81" s="16"/>
    </row>
    <row r="82">
      <c r="E82" s="16">
        <f>C82/$C$99</f>
        <v>0.05020805831</v>
      </c>
      <c r="F82" s="16">
        <f>D82/$D$99</f>
        <v>0.05041057437</v>
      </c>
      <c r="G82" s="16"/>
      <c r="M82" s="16"/>
      <c r="N82" s="16"/>
    </row>
    <row r="83">
      <c r="E83" s="16">
        <f>C83/$C$31</f>
        <v>0.00392843832</v>
      </c>
      <c r="F83" s="16">
        <f>D83/$D$31</f>
        <v>0.004097039218</v>
      </c>
      <c r="G83" s="16"/>
      <c r="M83" s="16"/>
      <c r="N83" s="16"/>
    </row>
    <row r="84">
      <c r="E84" s="16">
        <f>C84/$C$61</f>
        <v>0.002937129092</v>
      </c>
      <c r="F84" s="16">
        <f>D84/$D$61</f>
        <v>0.003055893464</v>
      </c>
      <c r="G84" s="16"/>
      <c r="M84" s="16"/>
      <c r="N84" s="16"/>
    </row>
    <row r="85">
      <c r="E85" s="16">
        <f>C85/$C$80</f>
        <v>0.002405114442</v>
      </c>
      <c r="F85" s="16">
        <f>D85/$D$80</f>
        <v>0.002488863132</v>
      </c>
      <c r="G85" s="16"/>
      <c r="M85" s="16"/>
      <c r="N85" s="16"/>
    </row>
    <row r="86">
      <c r="E86" s="16">
        <f>C86/$C$16</f>
        <v>0.022602923</v>
      </c>
      <c r="F86" s="16">
        <f>D86/$D$16</f>
        <v>0.02255430309</v>
      </c>
      <c r="G86" s="16"/>
      <c r="M86" s="16"/>
      <c r="N86" s="16"/>
    </row>
    <row r="87">
      <c r="E87" s="16">
        <f>C87/$C$46</f>
        <v>0.02054906859</v>
      </c>
      <c r="F87" s="16">
        <f>D87/$D$46</f>
        <v>0.0204540999</v>
      </c>
      <c r="G87" s="16"/>
      <c r="M87" s="16"/>
      <c r="N87" s="16"/>
    </row>
    <row r="88">
      <c r="E88" s="16">
        <f t="shared" ref="E88:E89" si="9">C88/$C$31</f>
        <v>0.003062775488</v>
      </c>
      <c r="F88" s="16">
        <f t="shared" ref="F88:F89" si="10">D88/$D$31</f>
        <v>0.003246348277</v>
      </c>
      <c r="G88" s="16"/>
      <c r="M88" s="16"/>
      <c r="N88" s="16"/>
    </row>
    <row r="89">
      <c r="E89" s="16">
        <f t="shared" si="9"/>
        <v>0.001314359941</v>
      </c>
      <c r="F89" s="16">
        <f t="shared" si="10"/>
        <v>0.001386410932</v>
      </c>
      <c r="G89" s="16"/>
      <c r="M89" s="16"/>
      <c r="N89" s="16"/>
    </row>
    <row r="90">
      <c r="E90" s="16">
        <f>C90/$C$99</f>
        <v>0.01122239085</v>
      </c>
      <c r="F90" s="16">
        <f>D90/$D$99</f>
        <v>0.0117656061</v>
      </c>
      <c r="G90" s="16"/>
      <c r="M90" s="16"/>
      <c r="N90" s="16"/>
    </row>
    <row r="91">
      <c r="E91" s="16">
        <f>C91/$C$16</f>
        <v>0.001870968962</v>
      </c>
      <c r="F91" s="16">
        <f>D91/$D$16</f>
        <v>0.001993798529</v>
      </c>
      <c r="G91" s="16"/>
      <c r="M91" s="16"/>
      <c r="N91" s="16"/>
    </row>
    <row r="92">
      <c r="E92" s="16">
        <f>C92/$C$99</f>
        <v>0.004677893716</v>
      </c>
      <c r="F92" s="16">
        <f>D92/$D$99</f>
        <v>0.005385769273</v>
      </c>
      <c r="G92" s="16"/>
      <c r="M92" s="16"/>
      <c r="N92" s="16"/>
    </row>
    <row r="93">
      <c r="E93" s="16">
        <f>C93/$C$80</f>
        <v>0.03529362605</v>
      </c>
      <c r="F93" s="16">
        <f>D93/$D$80</f>
        <v>0.03468636095</v>
      </c>
      <c r="G93" s="16"/>
      <c r="M93" s="16"/>
      <c r="N93" s="16"/>
    </row>
    <row r="94">
      <c r="E94" s="16">
        <f t="shared" ref="E94:E95" si="11">C94/$C$99</f>
        <v>0.2041432575</v>
      </c>
      <c r="F94" s="16">
        <f t="shared" ref="F94:F95" si="12">D94/$D$99</f>
        <v>0.2049803495</v>
      </c>
      <c r="G94" s="16"/>
      <c r="M94" s="16"/>
      <c r="N94" s="16"/>
    </row>
    <row r="95">
      <c r="E95" s="16">
        <f t="shared" si="11"/>
        <v>0.007408104045</v>
      </c>
      <c r="F95" s="16">
        <f t="shared" si="12"/>
        <v>0.007975971425</v>
      </c>
      <c r="G95" s="16"/>
      <c r="M95" s="16"/>
      <c r="N95" s="16"/>
    </row>
    <row r="96">
      <c r="E96" s="16">
        <f>C96/$C$80</f>
        <v>0.0003685044352</v>
      </c>
      <c r="F96" s="16">
        <f>D96/$D$80</f>
        <v>0.000448451034</v>
      </c>
      <c r="G96" s="16"/>
      <c r="M96" s="16"/>
      <c r="N96" s="16"/>
    </row>
    <row r="97">
      <c r="E97" s="16">
        <f>C97/$C$16</f>
        <v>0.0009589443027</v>
      </c>
      <c r="F97" s="16">
        <f>D97/$D$16</f>
        <v>0.001103181974</v>
      </c>
      <c r="G97" s="16"/>
      <c r="M97" s="16"/>
      <c r="N97" s="16"/>
    </row>
    <row r="98">
      <c r="E98" s="16">
        <f t="shared" ref="E98:E99" si="13">C98/$C$80</f>
        <v>0.0003892299856</v>
      </c>
      <c r="F98" s="16">
        <f t="shared" ref="F98:F99" si="14">D98/$D$80</f>
        <v>0.000434240243</v>
      </c>
      <c r="G98" s="16"/>
      <c r="M98" s="16"/>
      <c r="N98" s="16"/>
    </row>
    <row r="99">
      <c r="E99" s="16">
        <f t="shared" si="13"/>
        <v>0.1288608199</v>
      </c>
      <c r="F99" s="16">
        <f t="shared" si="14"/>
        <v>0.1282772673</v>
      </c>
      <c r="G99" s="16"/>
      <c r="M99" s="16"/>
      <c r="N99" s="16"/>
    </row>
    <row r="100">
      <c r="E100" s="16"/>
      <c r="F100" s="16"/>
      <c r="G100" s="16"/>
      <c r="M100" s="16"/>
      <c r="N100" s="16"/>
    </row>
    <row r="101">
      <c r="E101" s="16"/>
      <c r="F101" s="16"/>
      <c r="G101" s="16"/>
      <c r="M101" s="16"/>
      <c r="N101" s="16"/>
    </row>
    <row r="102">
      <c r="E102" s="16"/>
      <c r="F102" s="16"/>
      <c r="G102" s="16"/>
      <c r="M102" s="16"/>
      <c r="N102" s="16"/>
    </row>
    <row r="103">
      <c r="E103" s="16"/>
      <c r="F103" s="16"/>
      <c r="G103" s="16"/>
      <c r="M103" s="16"/>
      <c r="N103" s="16"/>
    </row>
    <row r="104">
      <c r="E104" s="16"/>
      <c r="F104" s="16"/>
      <c r="G104" s="16"/>
      <c r="M104" s="16"/>
      <c r="N104" s="16"/>
    </row>
    <row r="105">
      <c r="E105" s="16"/>
      <c r="F105" s="16"/>
      <c r="G105" s="16"/>
      <c r="M105" s="16"/>
      <c r="N105" s="16"/>
    </row>
    <row r="106">
      <c r="E106" s="16"/>
      <c r="F106" s="16"/>
      <c r="G106" s="16"/>
      <c r="M106" s="16"/>
      <c r="N106" s="16"/>
    </row>
    <row r="107">
      <c r="E107" s="16"/>
      <c r="F107" s="16"/>
      <c r="G107" s="16"/>
      <c r="M107" s="16"/>
      <c r="N107" s="16"/>
    </row>
    <row r="108">
      <c r="E108" s="16"/>
      <c r="F108" s="16"/>
      <c r="G108" s="16"/>
      <c r="M108" s="16"/>
      <c r="N108" s="16"/>
    </row>
    <row r="109">
      <c r="E109" s="16"/>
      <c r="F109" s="16"/>
      <c r="G109" s="16"/>
      <c r="M109" s="16"/>
      <c r="N109" s="16"/>
    </row>
    <row r="110">
      <c r="E110" s="16"/>
      <c r="F110" s="16"/>
      <c r="G110" s="16"/>
      <c r="M110" s="16"/>
      <c r="N110" s="16"/>
    </row>
    <row r="111">
      <c r="E111" s="16"/>
      <c r="F111" s="16"/>
      <c r="G111" s="16"/>
      <c r="M111" s="16"/>
      <c r="N111" s="16"/>
    </row>
    <row r="112">
      <c r="E112" s="16"/>
      <c r="F112" s="16"/>
      <c r="G112" s="16"/>
      <c r="M112" s="16"/>
      <c r="N112" s="16"/>
    </row>
    <row r="113">
      <c r="E113" s="16"/>
      <c r="F113" s="16"/>
      <c r="G113" s="16"/>
      <c r="M113" s="16"/>
      <c r="N113" s="16"/>
    </row>
    <row r="114">
      <c r="E114" s="16"/>
      <c r="F114" s="16"/>
      <c r="G114" s="16"/>
      <c r="M114" s="16"/>
      <c r="N114" s="16"/>
    </row>
    <row r="115">
      <c r="E115" s="16"/>
      <c r="F115" s="16"/>
      <c r="G115" s="16"/>
      <c r="M115" s="16"/>
      <c r="N115" s="16"/>
    </row>
    <row r="116">
      <c r="E116" s="16"/>
      <c r="F116" s="16"/>
      <c r="G116" s="16"/>
      <c r="M116" s="16"/>
      <c r="N116" s="16"/>
    </row>
    <row r="117">
      <c r="E117" s="16"/>
      <c r="F117" s="16"/>
      <c r="G117" s="16"/>
      <c r="M117" s="16"/>
      <c r="N117" s="16"/>
    </row>
    <row r="118">
      <c r="E118" s="16"/>
      <c r="F118" s="16"/>
      <c r="G118" s="16"/>
      <c r="M118" s="16"/>
      <c r="N118" s="16"/>
    </row>
    <row r="119">
      <c r="E119" s="16"/>
      <c r="F119" s="16"/>
      <c r="G119" s="16"/>
      <c r="M119" s="16"/>
      <c r="N119" s="16"/>
    </row>
    <row r="120">
      <c r="E120" s="16"/>
      <c r="F120" s="16"/>
      <c r="G120" s="16"/>
      <c r="M120" s="16"/>
      <c r="N120" s="16"/>
    </row>
    <row r="121">
      <c r="E121" s="16"/>
      <c r="F121" s="16"/>
      <c r="G121" s="16"/>
      <c r="M121" s="16"/>
      <c r="N121" s="16"/>
    </row>
    <row r="122">
      <c r="E122" s="16"/>
      <c r="F122" s="16"/>
      <c r="G122" s="16"/>
      <c r="M122" s="16"/>
      <c r="N122" s="16"/>
    </row>
    <row r="123">
      <c r="E123" s="16"/>
      <c r="F123" s="16"/>
      <c r="G123" s="16"/>
      <c r="M123" s="16"/>
      <c r="N123" s="16"/>
    </row>
    <row r="124">
      <c r="E124" s="16"/>
      <c r="F124" s="16"/>
      <c r="G124" s="16"/>
      <c r="M124" s="16"/>
      <c r="N124" s="16"/>
    </row>
    <row r="125">
      <c r="E125" s="16"/>
      <c r="F125" s="16"/>
      <c r="G125" s="16"/>
      <c r="M125" s="16"/>
      <c r="N125" s="16"/>
    </row>
    <row r="126">
      <c r="E126" s="16"/>
      <c r="F126" s="16"/>
      <c r="G126" s="16"/>
      <c r="M126" s="16"/>
      <c r="N126" s="16"/>
    </row>
    <row r="127">
      <c r="E127" s="16"/>
      <c r="F127" s="16"/>
      <c r="G127" s="16"/>
      <c r="M127" s="16"/>
      <c r="N127" s="16"/>
    </row>
    <row r="128">
      <c r="E128" s="16"/>
      <c r="F128" s="16"/>
      <c r="G128" s="16"/>
      <c r="M128" s="16"/>
      <c r="N128" s="16"/>
    </row>
    <row r="129">
      <c r="E129" s="16"/>
      <c r="F129" s="16"/>
      <c r="G129" s="16"/>
      <c r="M129" s="16"/>
      <c r="N129" s="16"/>
    </row>
    <row r="130">
      <c r="E130" s="16"/>
      <c r="F130" s="16"/>
      <c r="G130" s="16"/>
      <c r="M130" s="16"/>
      <c r="N130" s="16"/>
    </row>
    <row r="131">
      <c r="E131" s="16"/>
      <c r="F131" s="16"/>
      <c r="G131" s="16"/>
      <c r="M131" s="16"/>
      <c r="N131" s="16"/>
    </row>
    <row r="132">
      <c r="E132" s="16"/>
      <c r="F132" s="16"/>
      <c r="G132" s="16"/>
      <c r="M132" s="16"/>
      <c r="N132" s="16"/>
    </row>
    <row r="133">
      <c r="E133" s="16"/>
      <c r="F133" s="16"/>
      <c r="G133" s="16"/>
      <c r="M133" s="16"/>
      <c r="N133" s="16"/>
    </row>
    <row r="134">
      <c r="E134" s="16"/>
      <c r="F134" s="16"/>
      <c r="G134" s="16"/>
      <c r="M134" s="16"/>
      <c r="N134" s="16"/>
    </row>
    <row r="135">
      <c r="E135" s="16"/>
      <c r="F135" s="16"/>
      <c r="G135" s="16"/>
      <c r="M135" s="16"/>
      <c r="N135" s="16"/>
    </row>
    <row r="136">
      <c r="E136" s="16"/>
      <c r="F136" s="16"/>
      <c r="G136" s="16"/>
      <c r="M136" s="16"/>
      <c r="N136" s="16"/>
    </row>
    <row r="137">
      <c r="E137" s="16"/>
      <c r="F137" s="16"/>
      <c r="G137" s="16"/>
      <c r="M137" s="16"/>
      <c r="N137" s="16"/>
    </row>
    <row r="138">
      <c r="E138" s="16"/>
      <c r="F138" s="16"/>
      <c r="G138" s="16"/>
      <c r="M138" s="16"/>
      <c r="N138" s="16"/>
    </row>
    <row r="139">
      <c r="E139" s="16"/>
      <c r="F139" s="16"/>
      <c r="G139" s="16"/>
      <c r="M139" s="16"/>
      <c r="N139" s="16"/>
    </row>
    <row r="140">
      <c r="E140" s="16"/>
      <c r="F140" s="16"/>
      <c r="G140" s="16"/>
      <c r="M140" s="16"/>
      <c r="N140" s="16"/>
    </row>
    <row r="141">
      <c r="E141" s="16"/>
      <c r="F141" s="16"/>
      <c r="G141" s="16"/>
      <c r="M141" s="16"/>
      <c r="N141" s="16"/>
    </row>
    <row r="142">
      <c r="E142" s="16"/>
      <c r="F142" s="16"/>
      <c r="G142" s="16"/>
      <c r="M142" s="16"/>
      <c r="N142" s="16"/>
    </row>
    <row r="143">
      <c r="E143" s="16"/>
      <c r="F143" s="16"/>
      <c r="G143" s="16"/>
      <c r="M143" s="16"/>
      <c r="N143" s="16"/>
    </row>
    <row r="144">
      <c r="E144" s="16"/>
      <c r="F144" s="16"/>
      <c r="G144" s="16"/>
      <c r="M144" s="16"/>
      <c r="N144" s="16"/>
    </row>
    <row r="145">
      <c r="E145" s="16"/>
      <c r="F145" s="16"/>
      <c r="G145" s="16"/>
      <c r="M145" s="16"/>
      <c r="N145" s="16"/>
    </row>
    <row r="146">
      <c r="E146" s="16"/>
      <c r="F146" s="16"/>
      <c r="G146" s="16"/>
      <c r="M146" s="16"/>
      <c r="N146" s="16"/>
    </row>
    <row r="147">
      <c r="E147" s="16"/>
      <c r="F147" s="16"/>
      <c r="G147" s="16"/>
      <c r="M147" s="16"/>
      <c r="N147" s="16"/>
    </row>
    <row r="148">
      <c r="E148" s="16"/>
      <c r="F148" s="16"/>
      <c r="G148" s="16"/>
      <c r="M148" s="16"/>
      <c r="N148" s="16"/>
    </row>
    <row r="149">
      <c r="E149" s="16"/>
      <c r="F149" s="16"/>
      <c r="G149" s="16"/>
      <c r="M149" s="16"/>
      <c r="N149" s="16"/>
    </row>
    <row r="150">
      <c r="E150" s="16"/>
      <c r="F150" s="16"/>
      <c r="G150" s="16"/>
      <c r="M150" s="16"/>
      <c r="N150" s="16"/>
    </row>
    <row r="151">
      <c r="E151" s="16"/>
      <c r="F151" s="16"/>
      <c r="G151" s="16"/>
      <c r="M151" s="16"/>
      <c r="N151" s="16"/>
    </row>
    <row r="152">
      <c r="E152" s="16"/>
      <c r="F152" s="16"/>
      <c r="G152" s="16"/>
      <c r="M152" s="16"/>
      <c r="N152" s="16"/>
    </row>
    <row r="153">
      <c r="E153" s="16"/>
      <c r="F153" s="16"/>
      <c r="G153" s="16"/>
      <c r="M153" s="16"/>
      <c r="N153" s="16"/>
    </row>
    <row r="154">
      <c r="E154" s="16"/>
      <c r="F154" s="16"/>
      <c r="G154" s="16"/>
      <c r="M154" s="16"/>
      <c r="N154" s="16"/>
    </row>
    <row r="155">
      <c r="E155" s="16"/>
      <c r="F155" s="16"/>
      <c r="G155" s="16"/>
      <c r="M155" s="16"/>
      <c r="N155" s="16"/>
    </row>
    <row r="156">
      <c r="E156" s="16"/>
      <c r="F156" s="16"/>
      <c r="G156" s="16"/>
      <c r="M156" s="16"/>
      <c r="N156" s="16"/>
    </row>
    <row r="157">
      <c r="E157" s="16"/>
      <c r="F157" s="16"/>
      <c r="G157" s="16"/>
      <c r="M157" s="16"/>
      <c r="N157" s="16"/>
    </row>
    <row r="158">
      <c r="E158" s="16"/>
      <c r="F158" s="16"/>
      <c r="G158" s="16"/>
      <c r="M158" s="16"/>
      <c r="N158" s="16"/>
    </row>
    <row r="159">
      <c r="E159" s="16"/>
      <c r="F159" s="16"/>
      <c r="G159" s="16"/>
      <c r="M159" s="16"/>
      <c r="N159" s="16"/>
    </row>
    <row r="160">
      <c r="E160" s="16"/>
      <c r="F160" s="16"/>
      <c r="G160" s="16"/>
      <c r="M160" s="16"/>
      <c r="N160" s="16"/>
    </row>
    <row r="161">
      <c r="E161" s="16"/>
      <c r="F161" s="16"/>
      <c r="G161" s="16"/>
      <c r="M161" s="16"/>
      <c r="N161" s="16"/>
    </row>
    <row r="162">
      <c r="E162" s="16"/>
      <c r="F162" s="16"/>
      <c r="G162" s="16"/>
      <c r="M162" s="16"/>
      <c r="N162" s="16"/>
    </row>
    <row r="163">
      <c r="E163" s="16"/>
      <c r="F163" s="16"/>
      <c r="G163" s="16"/>
      <c r="M163" s="16"/>
      <c r="N163" s="16"/>
    </row>
    <row r="164">
      <c r="E164" s="16"/>
      <c r="F164" s="16"/>
      <c r="G164" s="16"/>
      <c r="M164" s="16"/>
      <c r="N164" s="16"/>
    </row>
    <row r="165">
      <c r="E165" s="16"/>
      <c r="F165" s="16"/>
      <c r="G165" s="16"/>
      <c r="M165" s="16"/>
      <c r="N165" s="16"/>
    </row>
    <row r="166">
      <c r="E166" s="16"/>
      <c r="F166" s="16"/>
      <c r="G166" s="16"/>
      <c r="M166" s="16"/>
      <c r="N166" s="16"/>
    </row>
    <row r="167">
      <c r="E167" s="16"/>
      <c r="F167" s="16"/>
      <c r="G167" s="16"/>
      <c r="M167" s="16"/>
      <c r="N167" s="16"/>
    </row>
    <row r="168">
      <c r="E168" s="16"/>
      <c r="F168" s="16"/>
      <c r="G168" s="16"/>
      <c r="M168" s="16"/>
      <c r="N168" s="16"/>
    </row>
    <row r="169">
      <c r="E169" s="16"/>
      <c r="F169" s="16"/>
      <c r="G169" s="16"/>
      <c r="M169" s="16"/>
      <c r="N169" s="16"/>
    </row>
    <row r="170">
      <c r="E170" s="16"/>
      <c r="F170" s="16"/>
      <c r="G170" s="16"/>
      <c r="M170" s="16"/>
      <c r="N170" s="16"/>
    </row>
    <row r="171">
      <c r="E171" s="16"/>
      <c r="F171" s="16"/>
      <c r="G171" s="16"/>
      <c r="M171" s="16"/>
      <c r="N171" s="16"/>
    </row>
    <row r="172">
      <c r="E172" s="16"/>
      <c r="F172" s="16"/>
      <c r="G172" s="16"/>
      <c r="M172" s="16"/>
      <c r="N172" s="16"/>
    </row>
    <row r="173">
      <c r="E173" s="16"/>
      <c r="F173" s="16"/>
      <c r="G173" s="16"/>
      <c r="M173" s="16"/>
      <c r="N173" s="16"/>
    </row>
    <row r="174">
      <c r="E174" s="16"/>
      <c r="F174" s="16"/>
      <c r="G174" s="16"/>
      <c r="M174" s="16"/>
      <c r="N174" s="16"/>
    </row>
    <row r="175">
      <c r="E175" s="16"/>
      <c r="F175" s="16"/>
      <c r="G175" s="16"/>
      <c r="M175" s="16"/>
      <c r="N175" s="16"/>
    </row>
    <row r="176">
      <c r="E176" s="16"/>
      <c r="F176" s="16"/>
      <c r="G176" s="16"/>
      <c r="M176" s="16"/>
      <c r="N176" s="16"/>
    </row>
    <row r="177">
      <c r="E177" s="16"/>
      <c r="F177" s="16"/>
      <c r="G177" s="16"/>
      <c r="M177" s="16"/>
      <c r="N177" s="16"/>
    </row>
    <row r="178">
      <c r="E178" s="16"/>
      <c r="F178" s="16"/>
      <c r="G178" s="16"/>
      <c r="M178" s="16"/>
      <c r="N178" s="16"/>
    </row>
    <row r="179">
      <c r="E179" s="16"/>
      <c r="F179" s="16"/>
      <c r="G179" s="16"/>
      <c r="M179" s="16"/>
      <c r="N179" s="16"/>
    </row>
    <row r="180">
      <c r="E180" s="16"/>
      <c r="F180" s="16"/>
      <c r="G180" s="16"/>
      <c r="M180" s="16"/>
      <c r="N180" s="16"/>
    </row>
    <row r="181">
      <c r="E181" s="16"/>
      <c r="F181" s="16"/>
      <c r="G181" s="16"/>
      <c r="M181" s="16"/>
      <c r="N181" s="16"/>
    </row>
    <row r="182">
      <c r="E182" s="16"/>
      <c r="F182" s="16"/>
      <c r="G182" s="16"/>
      <c r="M182" s="16"/>
      <c r="N182" s="16"/>
    </row>
    <row r="183">
      <c r="E183" s="16"/>
      <c r="F183" s="16"/>
      <c r="G183" s="16"/>
      <c r="M183" s="16"/>
      <c r="N183" s="16"/>
    </row>
    <row r="184">
      <c r="E184" s="16"/>
      <c r="F184" s="16"/>
      <c r="G184" s="16"/>
      <c r="M184" s="16"/>
      <c r="N184" s="16"/>
    </row>
    <row r="185">
      <c r="E185" s="16"/>
      <c r="F185" s="16"/>
      <c r="G185" s="16"/>
      <c r="M185" s="16"/>
      <c r="N185" s="16"/>
    </row>
    <row r="186">
      <c r="E186" s="16"/>
      <c r="F186" s="16"/>
      <c r="G186" s="16"/>
      <c r="M186" s="16"/>
      <c r="N186" s="16"/>
    </row>
    <row r="187">
      <c r="E187" s="16"/>
      <c r="F187" s="16"/>
      <c r="G187" s="16"/>
      <c r="M187" s="16"/>
      <c r="N187" s="16"/>
    </row>
    <row r="188">
      <c r="E188" s="16"/>
      <c r="F188" s="16"/>
      <c r="G188" s="16"/>
      <c r="M188" s="16"/>
      <c r="N188" s="16"/>
    </row>
    <row r="189">
      <c r="E189" s="16"/>
      <c r="F189" s="16"/>
      <c r="G189" s="16"/>
      <c r="M189" s="16"/>
      <c r="N189" s="16"/>
    </row>
    <row r="190">
      <c r="E190" s="16"/>
      <c r="F190" s="16"/>
      <c r="G190" s="16"/>
      <c r="M190" s="16"/>
      <c r="N190" s="16"/>
    </row>
    <row r="191">
      <c r="E191" s="16"/>
      <c r="F191" s="16"/>
      <c r="G191" s="16"/>
      <c r="M191" s="16"/>
      <c r="N191" s="16"/>
    </row>
    <row r="192">
      <c r="E192" s="16"/>
      <c r="F192" s="16"/>
      <c r="G192" s="16"/>
      <c r="M192" s="16"/>
      <c r="N192" s="16"/>
    </row>
    <row r="193">
      <c r="E193" s="16"/>
      <c r="F193" s="16"/>
      <c r="G193" s="16"/>
      <c r="M193" s="16"/>
      <c r="N193" s="16"/>
    </row>
    <row r="194">
      <c r="E194" s="16"/>
      <c r="F194" s="16"/>
      <c r="G194" s="16"/>
      <c r="M194" s="16"/>
      <c r="N194" s="16"/>
    </row>
    <row r="195">
      <c r="E195" s="16"/>
      <c r="F195" s="16"/>
      <c r="G195" s="16"/>
      <c r="M195" s="16"/>
      <c r="N195" s="16"/>
    </row>
    <row r="196">
      <c r="E196" s="16"/>
      <c r="F196" s="16"/>
      <c r="G196" s="16"/>
      <c r="M196" s="16"/>
      <c r="N196" s="16"/>
    </row>
    <row r="197">
      <c r="E197" s="16"/>
      <c r="F197" s="16"/>
      <c r="G197" s="16"/>
      <c r="M197" s="16"/>
      <c r="N197" s="16"/>
    </row>
    <row r="198">
      <c r="E198" s="16"/>
      <c r="F198" s="16"/>
      <c r="G198" s="16"/>
      <c r="M198" s="16"/>
      <c r="N198" s="16"/>
    </row>
    <row r="199">
      <c r="E199" s="16"/>
      <c r="F199" s="16"/>
      <c r="G199" s="16"/>
      <c r="M199" s="16"/>
      <c r="N199" s="16"/>
    </row>
    <row r="200">
      <c r="E200" s="16"/>
      <c r="F200" s="16"/>
      <c r="G200" s="16"/>
      <c r="M200" s="16"/>
      <c r="N200" s="16"/>
    </row>
    <row r="201">
      <c r="E201" s="16"/>
      <c r="F201" s="16"/>
      <c r="G201" s="16"/>
      <c r="M201" s="16"/>
      <c r="N201" s="16"/>
    </row>
    <row r="202">
      <c r="E202" s="16"/>
      <c r="F202" s="16"/>
      <c r="G202" s="16"/>
      <c r="M202" s="16"/>
      <c r="N202" s="16"/>
    </row>
    <row r="203">
      <c r="E203" s="16"/>
      <c r="F203" s="16"/>
      <c r="G203" s="16"/>
      <c r="M203" s="16"/>
      <c r="N203" s="16"/>
    </row>
    <row r="204">
      <c r="E204" s="16"/>
      <c r="F204" s="16"/>
      <c r="G204" s="16"/>
      <c r="M204" s="16"/>
      <c r="N204" s="16"/>
    </row>
    <row r="205">
      <c r="E205" s="16"/>
      <c r="F205" s="16"/>
      <c r="G205" s="16"/>
      <c r="M205" s="16"/>
      <c r="N205" s="16"/>
    </row>
    <row r="206">
      <c r="E206" s="16"/>
      <c r="F206" s="16"/>
      <c r="G206" s="16"/>
      <c r="M206" s="16"/>
      <c r="N206" s="16"/>
    </row>
    <row r="207">
      <c r="E207" s="16"/>
      <c r="F207" s="16"/>
      <c r="G207" s="16"/>
      <c r="M207" s="16"/>
      <c r="N207" s="16"/>
    </row>
    <row r="208">
      <c r="E208" s="16"/>
      <c r="F208" s="16"/>
      <c r="G208" s="16"/>
      <c r="M208" s="16"/>
      <c r="N208" s="16"/>
    </row>
    <row r="209">
      <c r="E209" s="16"/>
      <c r="F209" s="16"/>
      <c r="G209" s="16"/>
      <c r="M209" s="16"/>
      <c r="N209" s="16"/>
    </row>
    <row r="210">
      <c r="E210" s="16"/>
      <c r="F210" s="16"/>
      <c r="G210" s="16"/>
      <c r="M210" s="16"/>
      <c r="N210" s="16"/>
    </row>
    <row r="211">
      <c r="E211" s="16"/>
      <c r="F211" s="16"/>
      <c r="G211" s="16"/>
      <c r="M211" s="16"/>
      <c r="N211" s="16"/>
    </row>
    <row r="212">
      <c r="E212" s="16"/>
      <c r="F212" s="16"/>
      <c r="G212" s="16"/>
      <c r="M212" s="16"/>
      <c r="N212" s="16"/>
    </row>
    <row r="213">
      <c r="E213" s="16"/>
      <c r="F213" s="16"/>
      <c r="G213" s="16"/>
      <c r="M213" s="16"/>
      <c r="N213" s="16"/>
    </row>
    <row r="214">
      <c r="E214" s="16"/>
      <c r="F214" s="16"/>
      <c r="G214" s="16"/>
      <c r="M214" s="16"/>
      <c r="N214" s="16"/>
    </row>
    <row r="215">
      <c r="E215" s="16"/>
      <c r="F215" s="16"/>
      <c r="G215" s="16"/>
      <c r="M215" s="16"/>
      <c r="N215" s="16"/>
    </row>
    <row r="216">
      <c r="E216" s="16"/>
      <c r="F216" s="16"/>
      <c r="G216" s="16"/>
      <c r="M216" s="16"/>
      <c r="N216" s="16"/>
    </row>
    <row r="217">
      <c r="E217" s="16"/>
      <c r="F217" s="16"/>
      <c r="G217" s="16"/>
      <c r="M217" s="16"/>
      <c r="N217" s="16"/>
    </row>
    <row r="218">
      <c r="E218" s="16"/>
      <c r="F218" s="16"/>
      <c r="G218" s="16"/>
      <c r="M218" s="16"/>
      <c r="N218" s="16"/>
    </row>
    <row r="219">
      <c r="E219" s="16"/>
      <c r="F219" s="16"/>
      <c r="G219" s="16"/>
      <c r="M219" s="16"/>
      <c r="N219" s="16"/>
    </row>
    <row r="220">
      <c r="E220" s="16"/>
      <c r="F220" s="16"/>
      <c r="G220" s="16"/>
      <c r="M220" s="16"/>
      <c r="N220" s="16"/>
    </row>
    <row r="221">
      <c r="E221" s="16"/>
      <c r="F221" s="16"/>
      <c r="G221" s="16"/>
      <c r="M221" s="16"/>
      <c r="N221" s="16"/>
    </row>
    <row r="222">
      <c r="E222" s="16"/>
      <c r="F222" s="16"/>
      <c r="G222" s="16"/>
      <c r="M222" s="16"/>
      <c r="N222" s="16"/>
    </row>
    <row r="223">
      <c r="E223" s="16"/>
      <c r="F223" s="16"/>
      <c r="G223" s="16"/>
      <c r="M223" s="16"/>
      <c r="N223" s="16"/>
    </row>
    <row r="224">
      <c r="E224" s="16"/>
      <c r="F224" s="16"/>
      <c r="G224" s="16"/>
      <c r="M224" s="16"/>
      <c r="N224" s="16"/>
    </row>
    <row r="225">
      <c r="E225" s="16"/>
      <c r="F225" s="16"/>
      <c r="G225" s="16"/>
      <c r="M225" s="16"/>
      <c r="N225" s="16"/>
    </row>
    <row r="226">
      <c r="E226" s="16"/>
      <c r="F226" s="16"/>
      <c r="G226" s="16"/>
      <c r="M226" s="16"/>
      <c r="N226" s="16"/>
    </row>
    <row r="227">
      <c r="E227" s="16"/>
      <c r="F227" s="16"/>
      <c r="G227" s="16"/>
      <c r="M227" s="16"/>
      <c r="N227" s="16"/>
    </row>
    <row r="228">
      <c r="E228" s="16"/>
      <c r="F228" s="16"/>
      <c r="G228" s="16"/>
      <c r="M228" s="16"/>
      <c r="N228" s="16"/>
    </row>
    <row r="229">
      <c r="E229" s="16"/>
      <c r="F229" s="16"/>
      <c r="G229" s="16"/>
      <c r="M229" s="16"/>
      <c r="N229" s="16"/>
    </row>
    <row r="230">
      <c r="E230" s="16"/>
      <c r="F230" s="16"/>
      <c r="G230" s="16"/>
      <c r="M230" s="16"/>
      <c r="N230" s="16"/>
    </row>
    <row r="231">
      <c r="E231" s="16"/>
      <c r="F231" s="16"/>
      <c r="G231" s="16"/>
      <c r="M231" s="16"/>
      <c r="N231" s="16"/>
    </row>
    <row r="232">
      <c r="E232" s="16"/>
      <c r="F232" s="16"/>
      <c r="G232" s="16"/>
      <c r="M232" s="16"/>
      <c r="N232" s="16"/>
    </row>
    <row r="233">
      <c r="E233" s="16"/>
      <c r="F233" s="16"/>
      <c r="G233" s="16"/>
      <c r="M233" s="16"/>
      <c r="N233" s="16"/>
    </row>
    <row r="234">
      <c r="E234" s="16"/>
      <c r="F234" s="16"/>
      <c r="G234" s="16"/>
      <c r="M234" s="16"/>
      <c r="N234" s="16"/>
    </row>
    <row r="235">
      <c r="E235" s="16"/>
      <c r="F235" s="16"/>
      <c r="G235" s="16"/>
      <c r="M235" s="16"/>
      <c r="N235" s="16"/>
    </row>
    <row r="236">
      <c r="E236" s="16"/>
      <c r="F236" s="16"/>
      <c r="G236" s="16"/>
      <c r="M236" s="16"/>
      <c r="N236" s="16"/>
    </row>
    <row r="237">
      <c r="E237" s="16"/>
      <c r="F237" s="16"/>
      <c r="G237" s="16"/>
      <c r="M237" s="16"/>
      <c r="N237" s="16"/>
    </row>
    <row r="238">
      <c r="E238" s="16"/>
      <c r="F238" s="16"/>
      <c r="G238" s="16"/>
      <c r="M238" s="16"/>
      <c r="N238" s="16"/>
    </row>
    <row r="239">
      <c r="E239" s="16"/>
      <c r="F239" s="16"/>
      <c r="G239" s="16"/>
      <c r="M239" s="16"/>
      <c r="N239" s="16"/>
    </row>
    <row r="240">
      <c r="E240" s="16"/>
      <c r="F240" s="16"/>
      <c r="G240" s="16"/>
      <c r="M240" s="16"/>
      <c r="N240" s="16"/>
    </row>
    <row r="241">
      <c r="E241" s="16"/>
      <c r="F241" s="16"/>
      <c r="G241" s="16"/>
      <c r="M241" s="16"/>
      <c r="N241" s="16"/>
    </row>
    <row r="242">
      <c r="E242" s="16"/>
      <c r="F242" s="16"/>
      <c r="G242" s="16"/>
      <c r="M242" s="16"/>
      <c r="N242" s="16"/>
    </row>
    <row r="243">
      <c r="E243" s="16"/>
      <c r="F243" s="16"/>
      <c r="G243" s="16"/>
      <c r="M243" s="16"/>
      <c r="N243" s="16"/>
    </row>
    <row r="244">
      <c r="E244" s="16"/>
      <c r="F244" s="16"/>
      <c r="G244" s="16"/>
      <c r="M244" s="16"/>
      <c r="N244" s="16"/>
    </row>
    <row r="245">
      <c r="E245" s="16"/>
      <c r="F245" s="16"/>
      <c r="G245" s="16"/>
      <c r="M245" s="16"/>
      <c r="N245" s="16"/>
    </row>
    <row r="246">
      <c r="E246" s="16"/>
      <c r="F246" s="16"/>
      <c r="G246" s="16"/>
      <c r="M246" s="16"/>
      <c r="N246" s="16"/>
    </row>
    <row r="247">
      <c r="E247" s="16"/>
      <c r="F247" s="16"/>
      <c r="G247" s="16"/>
      <c r="M247" s="16"/>
      <c r="N247" s="16"/>
    </row>
    <row r="248">
      <c r="E248" s="16"/>
      <c r="F248" s="16"/>
      <c r="G248" s="16"/>
      <c r="M248" s="16"/>
      <c r="N248" s="16"/>
    </row>
    <row r="249">
      <c r="E249" s="16"/>
      <c r="F249" s="16"/>
      <c r="G249" s="16"/>
      <c r="M249" s="16"/>
      <c r="N249" s="16"/>
    </row>
    <row r="250">
      <c r="E250" s="16"/>
      <c r="F250" s="16"/>
      <c r="G250" s="16"/>
      <c r="M250" s="16"/>
      <c r="N250" s="16"/>
    </row>
    <row r="251">
      <c r="E251" s="16"/>
      <c r="F251" s="16"/>
      <c r="G251" s="16"/>
      <c r="M251" s="16"/>
      <c r="N251" s="16"/>
    </row>
    <row r="252">
      <c r="E252" s="16"/>
      <c r="F252" s="16"/>
      <c r="G252" s="16"/>
      <c r="M252" s="16"/>
      <c r="N252" s="16"/>
    </row>
    <row r="253">
      <c r="E253" s="16"/>
      <c r="F253" s="16"/>
      <c r="G253" s="16"/>
      <c r="M253" s="16"/>
      <c r="N253" s="16"/>
    </row>
    <row r="254">
      <c r="E254" s="16"/>
      <c r="F254" s="16"/>
      <c r="G254" s="16"/>
      <c r="M254" s="16"/>
      <c r="N254" s="16"/>
    </row>
    <row r="255">
      <c r="E255" s="16"/>
      <c r="F255" s="16"/>
      <c r="G255" s="16"/>
      <c r="M255" s="16"/>
      <c r="N255" s="16"/>
    </row>
    <row r="256">
      <c r="E256" s="16"/>
      <c r="F256" s="16"/>
      <c r="G256" s="16"/>
      <c r="M256" s="16"/>
      <c r="N256" s="16"/>
    </row>
    <row r="257">
      <c r="E257" s="16"/>
      <c r="F257" s="16"/>
      <c r="G257" s="16"/>
      <c r="M257" s="16"/>
      <c r="N257" s="16"/>
    </row>
    <row r="258">
      <c r="E258" s="16"/>
      <c r="F258" s="16"/>
      <c r="G258" s="16"/>
      <c r="M258" s="16"/>
      <c r="N258" s="16"/>
    </row>
    <row r="259">
      <c r="E259" s="16"/>
      <c r="F259" s="16"/>
      <c r="G259" s="16"/>
      <c r="M259" s="16"/>
      <c r="N259" s="16"/>
    </row>
    <row r="260">
      <c r="E260" s="16"/>
      <c r="F260" s="16"/>
      <c r="G260" s="16"/>
      <c r="M260" s="16"/>
      <c r="N260" s="16"/>
    </row>
    <row r="261">
      <c r="E261" s="16"/>
      <c r="F261" s="16"/>
      <c r="G261" s="16"/>
      <c r="M261" s="16"/>
      <c r="N261" s="16"/>
    </row>
    <row r="262">
      <c r="E262" s="16"/>
      <c r="F262" s="16"/>
      <c r="G262" s="16"/>
      <c r="M262" s="16"/>
      <c r="N262" s="16"/>
    </row>
    <row r="263">
      <c r="E263" s="16"/>
      <c r="F263" s="16"/>
      <c r="G263" s="16"/>
      <c r="M263" s="16"/>
      <c r="N263" s="16"/>
    </row>
    <row r="264">
      <c r="E264" s="16"/>
      <c r="F264" s="16"/>
      <c r="G264" s="16"/>
      <c r="M264" s="16"/>
      <c r="N264" s="16"/>
    </row>
    <row r="265">
      <c r="E265" s="16"/>
      <c r="F265" s="16"/>
      <c r="G265" s="16"/>
      <c r="M265" s="16"/>
      <c r="N265" s="16"/>
    </row>
    <row r="266">
      <c r="E266" s="16"/>
      <c r="F266" s="16"/>
      <c r="G266" s="16"/>
      <c r="M266" s="16"/>
      <c r="N266" s="16"/>
    </row>
    <row r="267">
      <c r="E267" s="16"/>
      <c r="F267" s="16"/>
      <c r="G267" s="16"/>
      <c r="M267" s="16"/>
      <c r="N267" s="16"/>
    </row>
    <row r="268">
      <c r="E268" s="16"/>
      <c r="F268" s="16"/>
      <c r="G268" s="16"/>
      <c r="M268" s="16"/>
      <c r="N268" s="16"/>
    </row>
    <row r="269">
      <c r="E269" s="16"/>
      <c r="F269" s="16"/>
      <c r="G269" s="16"/>
      <c r="M269" s="16"/>
      <c r="N269" s="16"/>
    </row>
    <row r="270">
      <c r="E270" s="16"/>
      <c r="F270" s="16"/>
      <c r="G270" s="16"/>
      <c r="M270" s="16"/>
      <c r="N270" s="16"/>
    </row>
    <row r="271">
      <c r="E271" s="16"/>
      <c r="F271" s="16"/>
      <c r="G271" s="16"/>
      <c r="M271" s="16"/>
      <c r="N271" s="16"/>
    </row>
    <row r="272">
      <c r="E272" s="16"/>
      <c r="F272" s="16"/>
      <c r="G272" s="16"/>
      <c r="M272" s="16"/>
      <c r="N272" s="16"/>
    </row>
    <row r="273">
      <c r="E273" s="16"/>
      <c r="F273" s="16"/>
      <c r="G273" s="16"/>
      <c r="M273" s="16"/>
      <c r="N273" s="16"/>
    </row>
    <row r="274">
      <c r="E274" s="16"/>
      <c r="F274" s="16"/>
      <c r="G274" s="16"/>
      <c r="M274" s="16"/>
      <c r="N274" s="16"/>
    </row>
    <row r="275">
      <c r="E275" s="16"/>
      <c r="F275" s="16"/>
      <c r="G275" s="16"/>
      <c r="M275" s="16"/>
      <c r="N275" s="16"/>
    </row>
    <row r="276">
      <c r="E276" s="16"/>
      <c r="F276" s="16"/>
      <c r="G276" s="16"/>
      <c r="M276" s="16"/>
      <c r="N276" s="16"/>
    </row>
    <row r="277">
      <c r="E277" s="16"/>
      <c r="F277" s="16"/>
      <c r="G277" s="16"/>
      <c r="M277" s="16"/>
      <c r="N277" s="16"/>
    </row>
    <row r="278">
      <c r="E278" s="16"/>
      <c r="F278" s="16"/>
      <c r="G278" s="16"/>
      <c r="M278" s="16"/>
      <c r="N278" s="16"/>
    </row>
    <row r="279">
      <c r="E279" s="16"/>
      <c r="F279" s="16"/>
      <c r="G279" s="16"/>
      <c r="M279" s="16"/>
      <c r="N279" s="16"/>
    </row>
    <row r="280">
      <c r="E280" s="16"/>
      <c r="F280" s="16"/>
      <c r="G280" s="16"/>
      <c r="M280" s="16"/>
      <c r="N280" s="16"/>
    </row>
    <row r="281">
      <c r="E281" s="16"/>
      <c r="F281" s="16"/>
      <c r="G281" s="16"/>
      <c r="M281" s="16"/>
      <c r="N281" s="16"/>
    </row>
    <row r="282">
      <c r="E282" s="16"/>
      <c r="F282" s="16"/>
      <c r="G282" s="16"/>
      <c r="M282" s="16"/>
      <c r="N282" s="16"/>
    </row>
    <row r="283">
      <c r="E283" s="16"/>
      <c r="F283" s="16"/>
      <c r="G283" s="16"/>
      <c r="M283" s="16"/>
      <c r="N283" s="16"/>
    </row>
    <row r="284">
      <c r="E284" s="16"/>
      <c r="F284" s="16"/>
      <c r="G284" s="16"/>
      <c r="M284" s="16"/>
      <c r="N284" s="16"/>
    </row>
    <row r="285">
      <c r="E285" s="16"/>
      <c r="F285" s="16"/>
      <c r="G285" s="16"/>
      <c r="M285" s="16"/>
      <c r="N285" s="16"/>
    </row>
    <row r="286">
      <c r="E286" s="16"/>
      <c r="F286" s="16"/>
      <c r="G286" s="16"/>
      <c r="M286" s="16"/>
      <c r="N286" s="16"/>
    </row>
    <row r="287">
      <c r="E287" s="16"/>
      <c r="F287" s="16"/>
      <c r="G287" s="16"/>
      <c r="M287" s="16"/>
      <c r="N287" s="16"/>
    </row>
    <row r="288">
      <c r="E288" s="16"/>
      <c r="F288" s="16"/>
      <c r="G288" s="16"/>
      <c r="M288" s="16"/>
      <c r="N288" s="16"/>
    </row>
    <row r="289">
      <c r="E289" s="16"/>
      <c r="F289" s="16"/>
      <c r="G289" s="16"/>
      <c r="M289" s="16"/>
      <c r="N289" s="16"/>
    </row>
    <row r="290">
      <c r="E290" s="16"/>
      <c r="F290" s="16"/>
      <c r="G290" s="16"/>
      <c r="M290" s="16"/>
      <c r="N290" s="16"/>
    </row>
    <row r="291">
      <c r="E291" s="16"/>
      <c r="F291" s="16"/>
      <c r="G291" s="16"/>
      <c r="M291" s="16"/>
      <c r="N291" s="16"/>
    </row>
    <row r="292">
      <c r="E292" s="16"/>
      <c r="F292" s="16"/>
      <c r="G292" s="16"/>
      <c r="M292" s="16"/>
      <c r="N292" s="16"/>
    </row>
    <row r="293">
      <c r="E293" s="16"/>
      <c r="F293" s="16"/>
      <c r="G293" s="16"/>
      <c r="M293" s="16"/>
      <c r="N293" s="16"/>
    </row>
    <row r="294">
      <c r="E294" s="16"/>
      <c r="F294" s="16"/>
      <c r="G294" s="16"/>
      <c r="M294" s="16"/>
      <c r="N294" s="16"/>
    </row>
    <row r="295">
      <c r="E295" s="16"/>
      <c r="F295" s="16"/>
      <c r="G295" s="16"/>
      <c r="M295" s="16"/>
      <c r="N295" s="16"/>
    </row>
    <row r="296">
      <c r="E296" s="16"/>
      <c r="F296" s="16"/>
      <c r="G296" s="16"/>
      <c r="M296" s="16"/>
      <c r="N296" s="16"/>
    </row>
    <row r="297">
      <c r="E297" s="16"/>
      <c r="F297" s="16"/>
      <c r="G297" s="16"/>
      <c r="M297" s="16"/>
      <c r="N297" s="16"/>
    </row>
    <row r="298">
      <c r="E298" s="16"/>
      <c r="F298" s="16"/>
      <c r="G298" s="16"/>
      <c r="M298" s="16"/>
      <c r="N298" s="16"/>
    </row>
    <row r="299">
      <c r="E299" s="16"/>
      <c r="F299" s="16"/>
      <c r="G299" s="16"/>
      <c r="M299" s="16"/>
      <c r="N299" s="16"/>
    </row>
    <row r="300">
      <c r="E300" s="16"/>
      <c r="F300" s="16"/>
      <c r="G300" s="16"/>
      <c r="M300" s="16"/>
      <c r="N300" s="16"/>
    </row>
    <row r="301">
      <c r="E301" s="16"/>
      <c r="F301" s="16"/>
      <c r="G301" s="16"/>
      <c r="M301" s="16"/>
      <c r="N301" s="16"/>
    </row>
    <row r="302">
      <c r="E302" s="16"/>
      <c r="F302" s="16"/>
      <c r="G302" s="16"/>
      <c r="M302" s="16"/>
      <c r="N302" s="16"/>
    </row>
    <row r="303">
      <c r="E303" s="16"/>
      <c r="F303" s="16"/>
      <c r="G303" s="16"/>
      <c r="M303" s="16"/>
      <c r="N303" s="16"/>
    </row>
    <row r="304">
      <c r="E304" s="16"/>
      <c r="F304" s="16"/>
      <c r="G304" s="16"/>
      <c r="M304" s="16"/>
      <c r="N304" s="16"/>
    </row>
    <row r="305">
      <c r="E305" s="16"/>
      <c r="F305" s="16"/>
      <c r="G305" s="16"/>
      <c r="M305" s="16"/>
      <c r="N305" s="16"/>
    </row>
    <row r="306">
      <c r="E306" s="16"/>
      <c r="F306" s="16"/>
      <c r="G306" s="16"/>
      <c r="M306" s="16"/>
      <c r="N306" s="16"/>
    </row>
    <row r="307">
      <c r="E307" s="16"/>
      <c r="F307" s="16"/>
      <c r="G307" s="16"/>
      <c r="M307" s="16"/>
      <c r="N307" s="16"/>
    </row>
    <row r="308">
      <c r="E308" s="16"/>
      <c r="F308" s="16"/>
      <c r="G308" s="16"/>
      <c r="M308" s="16"/>
      <c r="N308" s="16"/>
    </row>
    <row r="309">
      <c r="E309" s="16"/>
      <c r="F309" s="16"/>
      <c r="G309" s="16"/>
      <c r="M309" s="16"/>
      <c r="N309" s="16"/>
    </row>
    <row r="310">
      <c r="E310" s="16"/>
      <c r="F310" s="16"/>
      <c r="G310" s="16"/>
      <c r="M310" s="16"/>
      <c r="N310" s="16"/>
    </row>
    <row r="311">
      <c r="E311" s="16"/>
      <c r="F311" s="16"/>
      <c r="G311" s="16"/>
      <c r="M311" s="16"/>
      <c r="N311" s="16"/>
    </row>
    <row r="312">
      <c r="E312" s="16"/>
      <c r="F312" s="16"/>
      <c r="G312" s="16"/>
      <c r="M312" s="16"/>
      <c r="N312" s="16"/>
    </row>
    <row r="313">
      <c r="E313" s="16"/>
      <c r="F313" s="16"/>
      <c r="G313" s="16"/>
      <c r="M313" s="16"/>
      <c r="N313" s="16"/>
    </row>
    <row r="314">
      <c r="E314" s="16"/>
      <c r="F314" s="16"/>
      <c r="G314" s="16"/>
      <c r="M314" s="16"/>
      <c r="N314" s="16"/>
    </row>
    <row r="315">
      <c r="E315" s="16"/>
      <c r="F315" s="16"/>
      <c r="G315" s="16"/>
      <c r="M315" s="16"/>
      <c r="N315" s="16"/>
    </row>
    <row r="316">
      <c r="E316" s="16"/>
      <c r="F316" s="16"/>
      <c r="G316" s="16"/>
      <c r="M316" s="16"/>
      <c r="N316" s="16"/>
    </row>
    <row r="317">
      <c r="E317" s="16"/>
      <c r="F317" s="16"/>
      <c r="G317" s="16"/>
      <c r="M317" s="16"/>
      <c r="N317" s="16"/>
    </row>
    <row r="318">
      <c r="E318" s="16"/>
      <c r="F318" s="16"/>
      <c r="G318" s="16"/>
      <c r="M318" s="16"/>
      <c r="N318" s="16"/>
    </row>
    <row r="319">
      <c r="E319" s="16"/>
      <c r="F319" s="16"/>
      <c r="G319" s="16"/>
      <c r="M319" s="16"/>
      <c r="N319" s="16"/>
    </row>
    <row r="320">
      <c r="E320" s="16"/>
      <c r="F320" s="16"/>
      <c r="G320" s="16"/>
      <c r="M320" s="16"/>
      <c r="N320" s="16"/>
    </row>
    <row r="321">
      <c r="E321" s="16"/>
      <c r="F321" s="16"/>
      <c r="G321" s="16"/>
      <c r="M321" s="16"/>
      <c r="N321" s="16"/>
    </row>
    <row r="322">
      <c r="E322" s="16"/>
      <c r="F322" s="16"/>
      <c r="G322" s="16"/>
      <c r="M322" s="16"/>
      <c r="N322" s="16"/>
    </row>
    <row r="323">
      <c r="E323" s="16"/>
      <c r="F323" s="16"/>
      <c r="G323" s="16"/>
      <c r="M323" s="16"/>
      <c r="N323" s="16"/>
    </row>
    <row r="324">
      <c r="E324" s="16"/>
      <c r="F324" s="16"/>
      <c r="G324" s="16"/>
      <c r="M324" s="16"/>
      <c r="N324" s="16"/>
    </row>
    <row r="325">
      <c r="E325" s="16"/>
      <c r="F325" s="16"/>
      <c r="G325" s="16"/>
      <c r="M325" s="16"/>
      <c r="N325" s="16"/>
    </row>
    <row r="326">
      <c r="E326" s="16"/>
      <c r="F326" s="16"/>
      <c r="G326" s="16"/>
      <c r="M326" s="16"/>
      <c r="N326" s="16"/>
    </row>
    <row r="327">
      <c r="E327" s="16"/>
      <c r="F327" s="16"/>
      <c r="G327" s="16"/>
      <c r="M327" s="16"/>
      <c r="N327" s="16"/>
    </row>
    <row r="328">
      <c r="E328" s="16"/>
      <c r="F328" s="16"/>
      <c r="G328" s="16"/>
      <c r="M328" s="16"/>
      <c r="N328" s="16"/>
    </row>
    <row r="329">
      <c r="E329" s="16"/>
      <c r="F329" s="16"/>
      <c r="G329" s="16"/>
      <c r="M329" s="16"/>
      <c r="N329" s="16"/>
    </row>
    <row r="330">
      <c r="E330" s="16"/>
      <c r="F330" s="16"/>
      <c r="G330" s="16"/>
      <c r="M330" s="16"/>
      <c r="N330" s="16"/>
    </row>
    <row r="331">
      <c r="E331" s="16"/>
      <c r="F331" s="16"/>
      <c r="G331" s="16"/>
      <c r="M331" s="16"/>
      <c r="N331" s="16"/>
    </row>
    <row r="332">
      <c r="E332" s="16"/>
      <c r="F332" s="16"/>
      <c r="G332" s="16"/>
      <c r="M332" s="16"/>
      <c r="N332" s="16"/>
    </row>
    <row r="333">
      <c r="E333" s="16"/>
      <c r="F333" s="16"/>
      <c r="G333" s="16"/>
      <c r="M333" s="16"/>
      <c r="N333" s="16"/>
    </row>
    <row r="334">
      <c r="E334" s="16"/>
      <c r="F334" s="16"/>
      <c r="G334" s="16"/>
      <c r="M334" s="16"/>
      <c r="N334" s="16"/>
    </row>
    <row r="335">
      <c r="E335" s="16"/>
      <c r="F335" s="16"/>
      <c r="G335" s="16"/>
      <c r="M335" s="16"/>
      <c r="N335" s="16"/>
    </row>
    <row r="336">
      <c r="E336" s="16"/>
      <c r="F336" s="16"/>
      <c r="G336" s="16"/>
      <c r="M336" s="16"/>
      <c r="N336" s="16"/>
    </row>
    <row r="337">
      <c r="E337" s="16"/>
      <c r="F337" s="16"/>
      <c r="G337" s="16"/>
      <c r="M337" s="16"/>
      <c r="N337" s="16"/>
    </row>
    <row r="338">
      <c r="E338" s="16"/>
      <c r="F338" s="16"/>
      <c r="G338" s="16"/>
      <c r="M338" s="16"/>
      <c r="N338" s="16"/>
    </row>
    <row r="339">
      <c r="E339" s="16"/>
      <c r="F339" s="16"/>
      <c r="G339" s="16"/>
      <c r="M339" s="16"/>
      <c r="N339" s="16"/>
    </row>
    <row r="340">
      <c r="E340" s="16"/>
      <c r="F340" s="16"/>
      <c r="G340" s="16"/>
      <c r="M340" s="16"/>
      <c r="N340" s="16"/>
    </row>
    <row r="341">
      <c r="E341" s="16"/>
      <c r="F341" s="16"/>
      <c r="G341" s="16"/>
      <c r="M341" s="16"/>
      <c r="N341" s="16"/>
    </row>
    <row r="342">
      <c r="E342" s="16"/>
      <c r="F342" s="16"/>
      <c r="G342" s="16"/>
      <c r="M342" s="16"/>
      <c r="N342" s="16"/>
    </row>
    <row r="343">
      <c r="E343" s="16"/>
      <c r="F343" s="16"/>
      <c r="G343" s="16"/>
      <c r="M343" s="16"/>
      <c r="N343" s="16"/>
    </row>
    <row r="344">
      <c r="E344" s="16"/>
      <c r="F344" s="16"/>
      <c r="G344" s="16"/>
      <c r="M344" s="16"/>
      <c r="N344" s="16"/>
    </row>
    <row r="345">
      <c r="E345" s="16"/>
      <c r="F345" s="16"/>
      <c r="G345" s="16"/>
      <c r="M345" s="16"/>
      <c r="N345" s="16"/>
    </row>
    <row r="346">
      <c r="E346" s="16"/>
      <c r="F346" s="16"/>
      <c r="G346" s="16"/>
      <c r="M346" s="16"/>
      <c r="N346" s="16"/>
    </row>
    <row r="347">
      <c r="E347" s="16"/>
      <c r="F347" s="16"/>
      <c r="G347" s="16"/>
      <c r="M347" s="16"/>
      <c r="N347" s="16"/>
    </row>
    <row r="348">
      <c r="E348" s="16"/>
      <c r="F348" s="16"/>
      <c r="G348" s="16"/>
      <c r="M348" s="16"/>
      <c r="N348" s="16"/>
    </row>
    <row r="349">
      <c r="E349" s="16"/>
      <c r="F349" s="16"/>
      <c r="G349" s="16"/>
      <c r="M349" s="16"/>
      <c r="N349" s="16"/>
    </row>
    <row r="350">
      <c r="E350" s="16"/>
      <c r="F350" s="16"/>
      <c r="G350" s="16"/>
      <c r="M350" s="16"/>
      <c r="N350" s="16"/>
    </row>
    <row r="351">
      <c r="E351" s="16"/>
      <c r="F351" s="16"/>
      <c r="G351" s="16"/>
      <c r="M351" s="16"/>
      <c r="N351" s="16"/>
    </row>
    <row r="352">
      <c r="E352" s="16"/>
      <c r="F352" s="16"/>
      <c r="G352" s="16"/>
      <c r="M352" s="16"/>
      <c r="N352" s="16"/>
    </row>
    <row r="353">
      <c r="E353" s="16"/>
      <c r="F353" s="16"/>
      <c r="G353" s="16"/>
      <c r="M353" s="16"/>
      <c r="N353" s="16"/>
    </row>
    <row r="354">
      <c r="E354" s="16"/>
      <c r="F354" s="16"/>
      <c r="G354" s="16"/>
      <c r="M354" s="16"/>
      <c r="N354" s="16"/>
    </row>
    <row r="355">
      <c r="E355" s="16"/>
      <c r="F355" s="16"/>
      <c r="G355" s="16"/>
      <c r="M355" s="16"/>
      <c r="N355" s="16"/>
    </row>
    <row r="356">
      <c r="E356" s="16"/>
      <c r="F356" s="16"/>
      <c r="G356" s="16"/>
      <c r="M356" s="16"/>
      <c r="N356" s="16"/>
    </row>
    <row r="357">
      <c r="E357" s="16"/>
      <c r="F357" s="16"/>
      <c r="G357" s="16"/>
      <c r="M357" s="16"/>
      <c r="N357" s="16"/>
    </row>
    <row r="358">
      <c r="E358" s="16"/>
      <c r="F358" s="16"/>
      <c r="G358" s="16"/>
      <c r="M358" s="16"/>
      <c r="N358" s="16"/>
    </row>
    <row r="359">
      <c r="E359" s="16"/>
      <c r="F359" s="16"/>
      <c r="G359" s="16"/>
      <c r="M359" s="16"/>
      <c r="N359" s="16"/>
    </row>
    <row r="360">
      <c r="E360" s="16"/>
      <c r="F360" s="16"/>
      <c r="G360" s="16"/>
      <c r="M360" s="16"/>
      <c r="N360" s="16"/>
    </row>
    <row r="361">
      <c r="E361" s="16"/>
      <c r="F361" s="16"/>
      <c r="G361" s="16"/>
      <c r="M361" s="16"/>
      <c r="N361" s="16"/>
    </row>
    <row r="362">
      <c r="E362" s="16"/>
      <c r="F362" s="16"/>
      <c r="G362" s="16"/>
      <c r="M362" s="16"/>
      <c r="N362" s="16"/>
    </row>
    <row r="363">
      <c r="E363" s="16"/>
      <c r="F363" s="16"/>
      <c r="G363" s="16"/>
      <c r="M363" s="16"/>
      <c r="N363" s="16"/>
    </row>
    <row r="364">
      <c r="E364" s="16"/>
      <c r="F364" s="16"/>
      <c r="G364" s="16"/>
      <c r="M364" s="16"/>
      <c r="N364" s="16"/>
    </row>
    <row r="365">
      <c r="E365" s="16"/>
      <c r="F365" s="16"/>
      <c r="G365" s="16"/>
      <c r="M365" s="16"/>
      <c r="N365" s="16"/>
    </row>
    <row r="366">
      <c r="E366" s="16"/>
      <c r="F366" s="16"/>
      <c r="G366" s="16"/>
      <c r="M366" s="16"/>
      <c r="N366" s="16"/>
    </row>
    <row r="367">
      <c r="E367" s="16"/>
      <c r="F367" s="16"/>
      <c r="G367" s="16"/>
      <c r="M367" s="16"/>
      <c r="N367" s="16"/>
    </row>
    <row r="368">
      <c r="E368" s="16"/>
      <c r="F368" s="16"/>
      <c r="G368" s="16"/>
      <c r="M368" s="16"/>
      <c r="N368" s="16"/>
    </row>
    <row r="369">
      <c r="E369" s="16"/>
      <c r="F369" s="16"/>
      <c r="G369" s="16"/>
      <c r="M369" s="16"/>
      <c r="N369" s="16"/>
    </row>
    <row r="370">
      <c r="E370" s="16"/>
      <c r="F370" s="16"/>
      <c r="G370" s="16"/>
      <c r="M370" s="16"/>
      <c r="N370" s="16"/>
    </row>
    <row r="371">
      <c r="E371" s="16"/>
      <c r="F371" s="16"/>
      <c r="G371" s="16"/>
      <c r="M371" s="16"/>
      <c r="N371" s="16"/>
    </row>
    <row r="372">
      <c r="E372" s="16"/>
      <c r="F372" s="16"/>
      <c r="G372" s="16"/>
      <c r="M372" s="16"/>
      <c r="N372" s="16"/>
    </row>
    <row r="373">
      <c r="E373" s="16"/>
      <c r="F373" s="16"/>
      <c r="G373" s="16"/>
      <c r="M373" s="16"/>
      <c r="N373" s="16"/>
    </row>
    <row r="374">
      <c r="E374" s="16"/>
      <c r="F374" s="16"/>
      <c r="G374" s="16"/>
      <c r="M374" s="16"/>
      <c r="N374" s="16"/>
    </row>
    <row r="375">
      <c r="E375" s="16"/>
      <c r="F375" s="16"/>
      <c r="G375" s="16"/>
      <c r="M375" s="16"/>
      <c r="N375" s="16"/>
    </row>
    <row r="376">
      <c r="E376" s="16"/>
      <c r="F376" s="16"/>
      <c r="G376" s="16"/>
      <c r="M376" s="16"/>
      <c r="N376" s="16"/>
    </row>
    <row r="377">
      <c r="E377" s="16"/>
      <c r="F377" s="16"/>
      <c r="G377" s="16"/>
      <c r="M377" s="16"/>
      <c r="N377" s="16"/>
    </row>
    <row r="378">
      <c r="E378" s="16"/>
      <c r="F378" s="16"/>
      <c r="G378" s="16"/>
      <c r="M378" s="16"/>
      <c r="N378" s="16"/>
    </row>
    <row r="379">
      <c r="E379" s="16"/>
      <c r="F379" s="16"/>
      <c r="G379" s="16"/>
      <c r="M379" s="16"/>
      <c r="N379" s="16"/>
    </row>
    <row r="380">
      <c r="E380" s="16"/>
      <c r="F380" s="16"/>
      <c r="G380" s="16"/>
      <c r="M380" s="16"/>
      <c r="N380" s="16"/>
    </row>
    <row r="381">
      <c r="E381" s="16"/>
      <c r="F381" s="16"/>
      <c r="G381" s="16"/>
      <c r="M381" s="16"/>
      <c r="N381" s="16"/>
    </row>
    <row r="382">
      <c r="E382" s="16"/>
      <c r="F382" s="16"/>
      <c r="G382" s="16"/>
      <c r="M382" s="16"/>
      <c r="N382" s="16"/>
    </row>
    <row r="383">
      <c r="E383" s="16"/>
      <c r="F383" s="16"/>
      <c r="G383" s="16"/>
      <c r="M383" s="16"/>
      <c r="N383" s="16"/>
    </row>
    <row r="384">
      <c r="E384" s="16"/>
      <c r="F384" s="16"/>
      <c r="G384" s="16"/>
      <c r="M384" s="16"/>
      <c r="N384" s="16"/>
    </row>
    <row r="385">
      <c r="E385" s="16"/>
      <c r="F385" s="16"/>
      <c r="G385" s="16"/>
      <c r="M385" s="16"/>
      <c r="N385" s="16"/>
    </row>
    <row r="386">
      <c r="E386" s="16"/>
      <c r="F386" s="16"/>
      <c r="G386" s="16"/>
      <c r="M386" s="16"/>
      <c r="N386" s="16"/>
    </row>
    <row r="387">
      <c r="E387" s="16"/>
      <c r="F387" s="16"/>
      <c r="G387" s="16"/>
      <c r="M387" s="16"/>
      <c r="N387" s="16"/>
    </row>
    <row r="388">
      <c r="E388" s="16"/>
      <c r="F388" s="16"/>
      <c r="G388" s="16"/>
      <c r="M388" s="16"/>
      <c r="N388" s="16"/>
    </row>
    <row r="389">
      <c r="E389" s="16"/>
      <c r="F389" s="16"/>
      <c r="G389" s="16"/>
      <c r="M389" s="16"/>
      <c r="N389" s="16"/>
    </row>
    <row r="390">
      <c r="E390" s="16"/>
      <c r="F390" s="16"/>
      <c r="G390" s="16"/>
      <c r="M390" s="16"/>
      <c r="N390" s="16"/>
    </row>
    <row r="391">
      <c r="E391" s="16"/>
      <c r="F391" s="16"/>
      <c r="G391" s="16"/>
      <c r="M391" s="16"/>
      <c r="N391" s="16"/>
    </row>
    <row r="392">
      <c r="E392" s="16"/>
      <c r="F392" s="16"/>
      <c r="G392" s="16"/>
      <c r="M392" s="16"/>
      <c r="N392" s="16"/>
    </row>
    <row r="393">
      <c r="E393" s="16"/>
      <c r="F393" s="16"/>
      <c r="G393" s="16"/>
      <c r="M393" s="16"/>
      <c r="N393" s="16"/>
    </row>
    <row r="394">
      <c r="E394" s="16"/>
      <c r="F394" s="16"/>
      <c r="G394" s="16"/>
      <c r="M394" s="16"/>
      <c r="N394" s="16"/>
    </row>
    <row r="395">
      <c r="E395" s="16"/>
      <c r="F395" s="16"/>
      <c r="G395" s="16"/>
      <c r="M395" s="16"/>
      <c r="N395" s="16"/>
    </row>
    <row r="396">
      <c r="E396" s="16"/>
      <c r="F396" s="16"/>
      <c r="G396" s="16"/>
      <c r="M396" s="16"/>
      <c r="N396" s="16"/>
    </row>
    <row r="397">
      <c r="E397" s="16"/>
      <c r="F397" s="16"/>
      <c r="G397" s="16"/>
      <c r="M397" s="16"/>
      <c r="N397" s="16"/>
    </row>
    <row r="398">
      <c r="E398" s="16"/>
      <c r="F398" s="16"/>
      <c r="G398" s="16"/>
      <c r="M398" s="16"/>
      <c r="N398" s="16"/>
    </row>
    <row r="399">
      <c r="E399" s="16"/>
      <c r="F399" s="16"/>
      <c r="G399" s="16"/>
      <c r="M399" s="16"/>
      <c r="N399" s="16"/>
    </row>
    <row r="400">
      <c r="E400" s="16"/>
      <c r="F400" s="16"/>
      <c r="G400" s="16"/>
      <c r="M400" s="16"/>
      <c r="N400" s="16"/>
    </row>
    <row r="401">
      <c r="E401" s="16"/>
      <c r="F401" s="16"/>
      <c r="G401" s="16"/>
      <c r="M401" s="16"/>
      <c r="N401" s="16"/>
    </row>
    <row r="402">
      <c r="E402" s="16"/>
      <c r="F402" s="16"/>
      <c r="G402" s="16"/>
      <c r="M402" s="16"/>
      <c r="N402" s="16"/>
    </row>
    <row r="403">
      <c r="E403" s="16"/>
      <c r="F403" s="16"/>
      <c r="G403" s="16"/>
      <c r="M403" s="16"/>
      <c r="N403" s="16"/>
    </row>
    <row r="404">
      <c r="E404" s="16"/>
      <c r="F404" s="16"/>
      <c r="G404" s="16"/>
      <c r="M404" s="16"/>
      <c r="N404" s="16"/>
    </row>
    <row r="405">
      <c r="E405" s="16"/>
      <c r="F405" s="16"/>
      <c r="G405" s="16"/>
      <c r="M405" s="16"/>
      <c r="N405" s="16"/>
    </row>
    <row r="406">
      <c r="E406" s="16"/>
      <c r="F406" s="16"/>
      <c r="G406" s="16"/>
      <c r="M406" s="16"/>
      <c r="N406" s="16"/>
    </row>
    <row r="407">
      <c r="E407" s="16"/>
      <c r="F407" s="16"/>
      <c r="G407" s="16"/>
      <c r="M407" s="16"/>
      <c r="N407" s="16"/>
    </row>
    <row r="408">
      <c r="E408" s="16"/>
      <c r="F408" s="16"/>
      <c r="G408" s="16"/>
      <c r="M408" s="16"/>
      <c r="N408" s="16"/>
    </row>
    <row r="409">
      <c r="E409" s="16"/>
      <c r="F409" s="16"/>
      <c r="G409" s="16"/>
      <c r="M409" s="16"/>
      <c r="N409" s="16"/>
    </row>
    <row r="410">
      <c r="E410" s="16"/>
      <c r="F410" s="16"/>
      <c r="G410" s="16"/>
      <c r="M410" s="16"/>
      <c r="N410" s="16"/>
    </row>
    <row r="411">
      <c r="E411" s="16"/>
      <c r="F411" s="16"/>
      <c r="G411" s="16"/>
      <c r="M411" s="16"/>
      <c r="N411" s="16"/>
    </row>
    <row r="412">
      <c r="E412" s="16"/>
      <c r="F412" s="16"/>
      <c r="G412" s="16"/>
      <c r="M412" s="16"/>
      <c r="N412" s="16"/>
    </row>
    <row r="413">
      <c r="E413" s="16"/>
      <c r="F413" s="16"/>
      <c r="G413" s="16"/>
      <c r="M413" s="16"/>
      <c r="N413" s="16"/>
    </row>
    <row r="414">
      <c r="E414" s="16"/>
      <c r="F414" s="16"/>
      <c r="G414" s="16"/>
      <c r="M414" s="16"/>
      <c r="N414" s="16"/>
    </row>
    <row r="415">
      <c r="E415" s="16"/>
      <c r="F415" s="16"/>
      <c r="G415" s="16"/>
      <c r="M415" s="16"/>
      <c r="N415" s="16"/>
    </row>
    <row r="416">
      <c r="E416" s="16"/>
      <c r="F416" s="16"/>
      <c r="G416" s="16"/>
      <c r="M416" s="16"/>
      <c r="N416" s="16"/>
    </row>
    <row r="417">
      <c r="E417" s="16"/>
      <c r="F417" s="16"/>
      <c r="G417" s="16"/>
      <c r="M417" s="16"/>
      <c r="N417" s="16"/>
    </row>
    <row r="418">
      <c r="E418" s="16"/>
      <c r="F418" s="16"/>
      <c r="G418" s="16"/>
      <c r="M418" s="16"/>
      <c r="N418" s="16"/>
    </row>
    <row r="419">
      <c r="E419" s="16"/>
      <c r="F419" s="16"/>
      <c r="G419" s="16"/>
      <c r="M419" s="16"/>
      <c r="N419" s="16"/>
    </row>
    <row r="420">
      <c r="E420" s="16"/>
      <c r="F420" s="16"/>
      <c r="G420" s="16"/>
      <c r="M420" s="16"/>
      <c r="N420" s="16"/>
    </row>
    <row r="421">
      <c r="E421" s="16"/>
      <c r="F421" s="16"/>
      <c r="G421" s="16"/>
      <c r="M421" s="16"/>
      <c r="N421" s="16"/>
    </row>
    <row r="422">
      <c r="E422" s="16"/>
      <c r="F422" s="16"/>
      <c r="G422" s="16"/>
      <c r="M422" s="16"/>
      <c r="N422" s="16"/>
    </row>
    <row r="423">
      <c r="E423" s="16"/>
      <c r="F423" s="16"/>
      <c r="G423" s="16"/>
      <c r="M423" s="16"/>
      <c r="N423" s="16"/>
    </row>
    <row r="424">
      <c r="E424" s="16"/>
      <c r="F424" s="16"/>
      <c r="G424" s="16"/>
      <c r="M424" s="16"/>
      <c r="N424" s="16"/>
    </row>
    <row r="425">
      <c r="E425" s="16"/>
      <c r="F425" s="16"/>
      <c r="G425" s="16"/>
      <c r="M425" s="16"/>
      <c r="N425" s="16"/>
    </row>
    <row r="426">
      <c r="E426" s="16"/>
      <c r="F426" s="16"/>
      <c r="G426" s="16"/>
      <c r="M426" s="16"/>
      <c r="N426" s="16"/>
    </row>
    <row r="427">
      <c r="E427" s="16"/>
      <c r="F427" s="16"/>
      <c r="G427" s="16"/>
      <c r="M427" s="16"/>
      <c r="N427" s="16"/>
    </row>
    <row r="428">
      <c r="E428" s="16"/>
      <c r="F428" s="16"/>
      <c r="G428" s="16"/>
      <c r="M428" s="16"/>
      <c r="N428" s="16"/>
    </row>
    <row r="429">
      <c r="E429" s="16"/>
      <c r="F429" s="16"/>
      <c r="G429" s="16"/>
      <c r="M429" s="16"/>
      <c r="N429" s="16"/>
    </row>
    <row r="430">
      <c r="E430" s="16"/>
      <c r="F430" s="16"/>
      <c r="G430" s="16"/>
      <c r="M430" s="16"/>
      <c r="N430" s="16"/>
    </row>
    <row r="431">
      <c r="E431" s="16"/>
      <c r="F431" s="16"/>
      <c r="G431" s="16"/>
      <c r="M431" s="16"/>
      <c r="N431" s="16"/>
    </row>
    <row r="432">
      <c r="E432" s="16"/>
      <c r="F432" s="16"/>
      <c r="G432" s="16"/>
      <c r="M432" s="16"/>
      <c r="N432" s="16"/>
    </row>
    <row r="433">
      <c r="E433" s="16"/>
      <c r="F433" s="16"/>
      <c r="G433" s="16"/>
      <c r="M433" s="16"/>
      <c r="N433" s="16"/>
    </row>
    <row r="434">
      <c r="E434" s="16"/>
      <c r="F434" s="16"/>
      <c r="G434" s="16"/>
      <c r="M434" s="16"/>
      <c r="N434" s="16"/>
    </row>
    <row r="435">
      <c r="E435" s="16"/>
      <c r="F435" s="16"/>
      <c r="G435" s="16"/>
      <c r="M435" s="16"/>
      <c r="N435" s="16"/>
    </row>
    <row r="436">
      <c r="E436" s="16"/>
      <c r="F436" s="16"/>
      <c r="G436" s="16"/>
      <c r="M436" s="16"/>
      <c r="N436" s="16"/>
    </row>
    <row r="437">
      <c r="E437" s="16"/>
      <c r="F437" s="16"/>
      <c r="G437" s="16"/>
      <c r="M437" s="16"/>
      <c r="N437" s="16"/>
    </row>
    <row r="438">
      <c r="E438" s="16"/>
      <c r="F438" s="16"/>
      <c r="G438" s="16"/>
      <c r="M438" s="16"/>
      <c r="N438" s="16"/>
    </row>
    <row r="439">
      <c r="E439" s="16"/>
      <c r="F439" s="16"/>
      <c r="G439" s="16"/>
      <c r="M439" s="16"/>
      <c r="N439" s="16"/>
    </row>
    <row r="440">
      <c r="E440" s="16"/>
      <c r="F440" s="16"/>
      <c r="G440" s="16"/>
      <c r="M440" s="16"/>
      <c r="N440" s="16"/>
    </row>
    <row r="441">
      <c r="E441" s="16"/>
      <c r="F441" s="16"/>
      <c r="G441" s="16"/>
      <c r="M441" s="16"/>
      <c r="N441" s="16"/>
    </row>
    <row r="442">
      <c r="E442" s="16"/>
      <c r="F442" s="16"/>
      <c r="G442" s="16"/>
      <c r="M442" s="16"/>
      <c r="N442" s="16"/>
    </row>
    <row r="443">
      <c r="E443" s="16"/>
      <c r="F443" s="16"/>
      <c r="G443" s="16"/>
      <c r="M443" s="16"/>
      <c r="N443" s="16"/>
    </row>
    <row r="444">
      <c r="E444" s="16"/>
      <c r="F444" s="16"/>
      <c r="G444" s="16"/>
      <c r="M444" s="16"/>
      <c r="N444" s="16"/>
    </row>
    <row r="445">
      <c r="E445" s="16"/>
      <c r="F445" s="16"/>
      <c r="G445" s="16"/>
      <c r="M445" s="16"/>
      <c r="N445" s="16"/>
    </row>
    <row r="446">
      <c r="E446" s="16"/>
      <c r="F446" s="16"/>
      <c r="G446" s="16"/>
      <c r="M446" s="16"/>
      <c r="N446" s="16"/>
    </row>
    <row r="447">
      <c r="E447" s="16"/>
      <c r="F447" s="16"/>
      <c r="G447" s="16"/>
      <c r="M447" s="16"/>
      <c r="N447" s="16"/>
    </row>
    <row r="448">
      <c r="E448" s="16"/>
      <c r="F448" s="16"/>
      <c r="G448" s="16"/>
      <c r="M448" s="16"/>
      <c r="N448" s="16"/>
    </row>
    <row r="449">
      <c r="E449" s="16"/>
      <c r="F449" s="16"/>
      <c r="G449" s="16"/>
      <c r="M449" s="16"/>
      <c r="N449" s="16"/>
    </row>
    <row r="450">
      <c r="E450" s="16"/>
      <c r="F450" s="16"/>
      <c r="G450" s="16"/>
      <c r="M450" s="16"/>
      <c r="N450" s="16"/>
    </row>
    <row r="451">
      <c r="E451" s="16"/>
      <c r="F451" s="16"/>
      <c r="G451" s="16"/>
      <c r="M451" s="16"/>
      <c r="N451" s="16"/>
    </row>
    <row r="452">
      <c r="E452" s="16"/>
      <c r="F452" s="16"/>
      <c r="G452" s="16"/>
      <c r="M452" s="16"/>
      <c r="N452" s="16"/>
    </row>
    <row r="453">
      <c r="E453" s="16"/>
      <c r="F453" s="16"/>
      <c r="G453" s="16"/>
      <c r="M453" s="16"/>
      <c r="N453" s="16"/>
    </row>
    <row r="454">
      <c r="E454" s="16"/>
      <c r="F454" s="16"/>
      <c r="G454" s="16"/>
      <c r="M454" s="16"/>
      <c r="N454" s="16"/>
    </row>
    <row r="455">
      <c r="E455" s="16"/>
      <c r="F455" s="16"/>
      <c r="G455" s="16"/>
      <c r="M455" s="16"/>
      <c r="N455" s="16"/>
    </row>
    <row r="456">
      <c r="E456" s="16"/>
      <c r="F456" s="16"/>
      <c r="G456" s="16"/>
      <c r="M456" s="16"/>
      <c r="N456" s="16"/>
    </row>
    <row r="457">
      <c r="E457" s="16"/>
      <c r="F457" s="16"/>
      <c r="G457" s="16"/>
      <c r="M457" s="16"/>
      <c r="N457" s="16"/>
    </row>
    <row r="458">
      <c r="E458" s="16"/>
      <c r="F458" s="16"/>
      <c r="G458" s="16"/>
      <c r="M458" s="16"/>
      <c r="N458" s="16"/>
    </row>
    <row r="459">
      <c r="E459" s="16"/>
      <c r="F459" s="16"/>
      <c r="G459" s="16"/>
      <c r="M459" s="16"/>
      <c r="N459" s="16"/>
    </row>
    <row r="460">
      <c r="E460" s="16"/>
      <c r="F460" s="16"/>
      <c r="G460" s="16"/>
      <c r="M460" s="16"/>
      <c r="N460" s="16"/>
    </row>
    <row r="461">
      <c r="E461" s="16"/>
      <c r="F461" s="16"/>
      <c r="G461" s="16"/>
      <c r="M461" s="16"/>
      <c r="N461" s="16"/>
    </row>
    <row r="462">
      <c r="E462" s="16"/>
      <c r="F462" s="16"/>
      <c r="G462" s="16"/>
      <c r="M462" s="16"/>
      <c r="N462" s="16"/>
    </row>
    <row r="463">
      <c r="E463" s="16"/>
      <c r="F463" s="16"/>
      <c r="G463" s="16"/>
      <c r="M463" s="16"/>
      <c r="N463" s="16"/>
    </row>
    <row r="464">
      <c r="E464" s="16"/>
      <c r="F464" s="16"/>
      <c r="G464" s="16"/>
      <c r="M464" s="16"/>
      <c r="N464" s="16"/>
    </row>
    <row r="465">
      <c r="E465" s="16"/>
      <c r="F465" s="16"/>
      <c r="G465" s="16"/>
      <c r="M465" s="16"/>
      <c r="N465" s="16"/>
    </row>
    <row r="466">
      <c r="E466" s="16"/>
      <c r="F466" s="16"/>
      <c r="G466" s="16"/>
      <c r="M466" s="16"/>
      <c r="N466" s="16"/>
    </row>
    <row r="467">
      <c r="E467" s="16"/>
      <c r="F467" s="16"/>
      <c r="G467" s="16"/>
      <c r="M467" s="16"/>
      <c r="N467" s="16"/>
    </row>
    <row r="468">
      <c r="E468" s="16"/>
      <c r="F468" s="16"/>
      <c r="G468" s="16"/>
      <c r="M468" s="16"/>
      <c r="N468" s="16"/>
    </row>
    <row r="469">
      <c r="E469" s="16"/>
      <c r="F469" s="16"/>
      <c r="G469" s="16"/>
      <c r="M469" s="16"/>
      <c r="N469" s="16"/>
    </row>
    <row r="470">
      <c r="E470" s="16"/>
      <c r="F470" s="16"/>
      <c r="G470" s="16"/>
      <c r="M470" s="16"/>
      <c r="N470" s="16"/>
    </row>
    <row r="471">
      <c r="E471" s="16"/>
      <c r="F471" s="16"/>
      <c r="G471" s="16"/>
      <c r="M471" s="16"/>
      <c r="N471" s="16"/>
    </row>
    <row r="472">
      <c r="E472" s="16"/>
      <c r="F472" s="16"/>
      <c r="G472" s="16"/>
      <c r="M472" s="16"/>
      <c r="N472" s="16"/>
    </row>
    <row r="473">
      <c r="E473" s="16"/>
      <c r="F473" s="16"/>
      <c r="G473" s="16"/>
      <c r="M473" s="16"/>
      <c r="N473" s="16"/>
    </row>
    <row r="474">
      <c r="E474" s="16"/>
      <c r="F474" s="16"/>
      <c r="G474" s="16"/>
      <c r="M474" s="16"/>
      <c r="N474" s="16"/>
    </row>
    <row r="475">
      <c r="E475" s="16"/>
      <c r="F475" s="16"/>
      <c r="G475" s="16"/>
      <c r="M475" s="16"/>
      <c r="N475" s="16"/>
    </row>
    <row r="476">
      <c r="E476" s="16"/>
      <c r="F476" s="16"/>
      <c r="G476" s="16"/>
      <c r="M476" s="16"/>
      <c r="N476" s="16"/>
    </row>
    <row r="477">
      <c r="E477" s="16"/>
      <c r="F477" s="16"/>
      <c r="G477" s="16"/>
      <c r="M477" s="16"/>
      <c r="N477" s="16"/>
    </row>
    <row r="478">
      <c r="E478" s="16"/>
      <c r="F478" s="16"/>
      <c r="G478" s="16"/>
      <c r="M478" s="16"/>
      <c r="N478" s="16"/>
    </row>
    <row r="479">
      <c r="E479" s="16"/>
      <c r="F479" s="16"/>
      <c r="G479" s="16"/>
      <c r="M479" s="16"/>
      <c r="N479" s="16"/>
    </row>
    <row r="480">
      <c r="E480" s="16"/>
      <c r="F480" s="16"/>
      <c r="G480" s="16"/>
      <c r="M480" s="16"/>
      <c r="N480" s="16"/>
    </row>
    <row r="481">
      <c r="E481" s="16"/>
      <c r="F481" s="16"/>
      <c r="G481" s="16"/>
      <c r="M481" s="16"/>
      <c r="N481" s="16"/>
    </row>
    <row r="482">
      <c r="E482" s="16"/>
      <c r="F482" s="16"/>
      <c r="G482" s="16"/>
      <c r="M482" s="16"/>
      <c r="N482" s="16"/>
    </row>
    <row r="483">
      <c r="E483" s="16"/>
      <c r="F483" s="16"/>
      <c r="G483" s="16"/>
      <c r="M483" s="16"/>
      <c r="N483" s="16"/>
    </row>
    <row r="484">
      <c r="E484" s="16"/>
      <c r="F484" s="16"/>
      <c r="G484" s="16"/>
      <c r="M484" s="16"/>
      <c r="N484" s="16"/>
    </row>
    <row r="485">
      <c r="E485" s="16"/>
      <c r="F485" s="16"/>
      <c r="G485" s="16"/>
      <c r="M485" s="16"/>
      <c r="N485" s="16"/>
    </row>
    <row r="486">
      <c r="E486" s="16"/>
      <c r="F486" s="16"/>
      <c r="G486" s="16"/>
      <c r="M486" s="16"/>
      <c r="N486" s="16"/>
    </row>
    <row r="487">
      <c r="E487" s="16"/>
      <c r="F487" s="16"/>
      <c r="G487" s="16"/>
      <c r="M487" s="16"/>
      <c r="N487" s="16"/>
    </row>
    <row r="488">
      <c r="E488" s="16"/>
      <c r="F488" s="16"/>
      <c r="G488" s="16"/>
      <c r="M488" s="16"/>
      <c r="N488" s="16"/>
    </row>
    <row r="489">
      <c r="E489" s="16"/>
      <c r="F489" s="16"/>
      <c r="G489" s="16"/>
      <c r="M489" s="16"/>
      <c r="N489" s="16"/>
    </row>
    <row r="490">
      <c r="E490" s="16"/>
      <c r="F490" s="16"/>
      <c r="G490" s="16"/>
      <c r="M490" s="16"/>
      <c r="N490" s="16"/>
    </row>
    <row r="491">
      <c r="E491" s="16"/>
      <c r="F491" s="16"/>
      <c r="G491" s="16"/>
      <c r="M491" s="16"/>
      <c r="N491" s="16"/>
    </row>
    <row r="492">
      <c r="E492" s="16"/>
      <c r="F492" s="16"/>
      <c r="G492" s="16"/>
      <c r="M492" s="16"/>
      <c r="N492" s="16"/>
    </row>
    <row r="493">
      <c r="E493" s="16"/>
      <c r="F493" s="16"/>
      <c r="G493" s="16"/>
      <c r="M493" s="16"/>
      <c r="N493" s="16"/>
    </row>
    <row r="494">
      <c r="E494" s="16"/>
      <c r="F494" s="16"/>
      <c r="G494" s="16"/>
      <c r="M494" s="16"/>
      <c r="N494" s="16"/>
    </row>
    <row r="495">
      <c r="E495" s="16"/>
      <c r="F495" s="16"/>
      <c r="G495" s="16"/>
      <c r="M495" s="16"/>
      <c r="N495" s="16"/>
    </row>
    <row r="496">
      <c r="E496" s="16"/>
      <c r="F496" s="16"/>
      <c r="G496" s="16"/>
      <c r="M496" s="16"/>
      <c r="N496" s="16"/>
    </row>
    <row r="497">
      <c r="E497" s="16"/>
      <c r="F497" s="16"/>
      <c r="G497" s="16"/>
      <c r="M497" s="16"/>
      <c r="N497" s="16"/>
    </row>
    <row r="498">
      <c r="E498" s="16"/>
      <c r="F498" s="16"/>
      <c r="G498" s="16"/>
      <c r="M498" s="16"/>
      <c r="N498" s="16"/>
    </row>
    <row r="499">
      <c r="E499" s="16"/>
      <c r="F499" s="16"/>
      <c r="G499" s="16"/>
      <c r="M499" s="16"/>
      <c r="N499" s="16"/>
    </row>
    <row r="500">
      <c r="E500" s="16"/>
      <c r="F500" s="16"/>
      <c r="G500" s="16"/>
      <c r="M500" s="16"/>
      <c r="N500" s="16"/>
    </row>
    <row r="501">
      <c r="E501" s="16"/>
      <c r="F501" s="16"/>
      <c r="G501" s="16"/>
      <c r="M501" s="16"/>
      <c r="N501" s="16"/>
    </row>
    <row r="502">
      <c r="E502" s="16"/>
      <c r="F502" s="16"/>
      <c r="G502" s="16"/>
      <c r="M502" s="16"/>
      <c r="N502" s="16"/>
    </row>
    <row r="503">
      <c r="E503" s="16"/>
      <c r="F503" s="16"/>
      <c r="G503" s="16"/>
      <c r="M503" s="16"/>
      <c r="N503" s="16"/>
    </row>
    <row r="504">
      <c r="E504" s="16"/>
      <c r="F504" s="16"/>
      <c r="G504" s="16"/>
      <c r="M504" s="16"/>
      <c r="N504" s="16"/>
    </row>
    <row r="505">
      <c r="E505" s="16"/>
      <c r="F505" s="16"/>
      <c r="G505" s="16"/>
      <c r="M505" s="16"/>
      <c r="N505" s="16"/>
    </row>
    <row r="506">
      <c r="E506" s="16"/>
      <c r="F506" s="16"/>
      <c r="G506" s="16"/>
      <c r="M506" s="16"/>
      <c r="N506" s="16"/>
    </row>
    <row r="507">
      <c r="E507" s="16"/>
      <c r="F507" s="16"/>
      <c r="G507" s="16"/>
      <c r="M507" s="16"/>
      <c r="N507" s="16"/>
    </row>
    <row r="508">
      <c r="E508" s="16"/>
      <c r="F508" s="16"/>
      <c r="G508" s="16"/>
      <c r="M508" s="16"/>
      <c r="N508" s="16"/>
    </row>
    <row r="509">
      <c r="E509" s="16"/>
      <c r="F509" s="16"/>
      <c r="G509" s="16"/>
      <c r="M509" s="16"/>
      <c r="N509" s="16"/>
    </row>
    <row r="510">
      <c r="E510" s="16"/>
      <c r="F510" s="16"/>
      <c r="G510" s="16"/>
      <c r="M510" s="16"/>
      <c r="N510" s="16"/>
    </row>
    <row r="511">
      <c r="E511" s="16"/>
      <c r="F511" s="16"/>
      <c r="G511" s="16"/>
      <c r="M511" s="16"/>
      <c r="N511" s="16"/>
    </row>
    <row r="512">
      <c r="E512" s="16"/>
      <c r="F512" s="16"/>
      <c r="G512" s="16"/>
      <c r="M512" s="16"/>
      <c r="N512" s="16"/>
    </row>
    <row r="513">
      <c r="E513" s="16"/>
      <c r="F513" s="16"/>
      <c r="G513" s="16"/>
      <c r="M513" s="16"/>
      <c r="N513" s="16"/>
    </row>
    <row r="514">
      <c r="E514" s="16"/>
      <c r="F514" s="16"/>
      <c r="G514" s="16"/>
      <c r="M514" s="16"/>
      <c r="N514" s="16"/>
    </row>
    <row r="515">
      <c r="E515" s="16"/>
      <c r="F515" s="16"/>
      <c r="G515" s="16"/>
      <c r="M515" s="16"/>
      <c r="N515" s="16"/>
    </row>
    <row r="516">
      <c r="E516" s="16"/>
      <c r="F516" s="16"/>
      <c r="G516" s="16"/>
      <c r="M516" s="16"/>
      <c r="N516" s="16"/>
    </row>
    <row r="517">
      <c r="E517" s="16"/>
      <c r="F517" s="16"/>
      <c r="G517" s="16"/>
      <c r="M517" s="16"/>
      <c r="N517" s="16"/>
    </row>
    <row r="518">
      <c r="E518" s="16"/>
      <c r="F518" s="16"/>
      <c r="G518" s="16"/>
      <c r="M518" s="16"/>
      <c r="N518" s="16"/>
    </row>
    <row r="519">
      <c r="E519" s="16"/>
      <c r="F519" s="16"/>
      <c r="G519" s="16"/>
      <c r="M519" s="16"/>
      <c r="N519" s="16"/>
    </row>
    <row r="520">
      <c r="E520" s="16"/>
      <c r="F520" s="16"/>
      <c r="G520" s="16"/>
      <c r="M520" s="16"/>
      <c r="N520" s="16"/>
    </row>
    <row r="521">
      <c r="E521" s="16"/>
      <c r="F521" s="16"/>
      <c r="G521" s="16"/>
      <c r="M521" s="16"/>
      <c r="N521" s="16"/>
    </row>
    <row r="522">
      <c r="E522" s="16"/>
      <c r="F522" s="16"/>
      <c r="G522" s="16"/>
      <c r="M522" s="16"/>
      <c r="N522" s="16"/>
    </row>
    <row r="523">
      <c r="E523" s="16"/>
      <c r="F523" s="16"/>
      <c r="G523" s="16"/>
      <c r="M523" s="16"/>
      <c r="N523" s="16"/>
    </row>
    <row r="524">
      <c r="E524" s="16"/>
      <c r="F524" s="16"/>
      <c r="G524" s="16"/>
      <c r="M524" s="16"/>
      <c r="N524" s="16"/>
    </row>
    <row r="525">
      <c r="E525" s="16"/>
      <c r="F525" s="16"/>
      <c r="G525" s="16"/>
      <c r="M525" s="16"/>
      <c r="N525" s="16"/>
    </row>
    <row r="526">
      <c r="E526" s="16"/>
      <c r="F526" s="16"/>
      <c r="G526" s="16"/>
      <c r="M526" s="16"/>
      <c r="N526" s="16"/>
    </row>
    <row r="527">
      <c r="E527" s="16"/>
      <c r="F527" s="16"/>
      <c r="G527" s="16"/>
      <c r="M527" s="16"/>
      <c r="N527" s="16"/>
    </row>
    <row r="528">
      <c r="E528" s="16"/>
      <c r="F528" s="16"/>
      <c r="G528" s="16"/>
      <c r="M528" s="16"/>
      <c r="N528" s="16"/>
    </row>
    <row r="529">
      <c r="E529" s="16"/>
      <c r="F529" s="16"/>
      <c r="G529" s="16"/>
      <c r="M529" s="16"/>
      <c r="N529" s="16"/>
    </row>
    <row r="530">
      <c r="E530" s="16"/>
      <c r="F530" s="16"/>
      <c r="G530" s="16"/>
      <c r="M530" s="16"/>
      <c r="N530" s="16"/>
    </row>
    <row r="531">
      <c r="E531" s="16"/>
      <c r="F531" s="16"/>
      <c r="G531" s="16"/>
      <c r="M531" s="16"/>
      <c r="N531" s="16"/>
    </row>
    <row r="532">
      <c r="E532" s="16"/>
      <c r="F532" s="16"/>
      <c r="G532" s="16"/>
      <c r="M532" s="16"/>
      <c r="N532" s="16"/>
    </row>
    <row r="533">
      <c r="E533" s="16"/>
      <c r="F533" s="16"/>
      <c r="G533" s="16"/>
      <c r="M533" s="16"/>
      <c r="N533" s="16"/>
    </row>
    <row r="534">
      <c r="E534" s="16"/>
      <c r="F534" s="16"/>
      <c r="G534" s="16"/>
      <c r="M534" s="16"/>
      <c r="N534" s="16"/>
    </row>
    <row r="535">
      <c r="E535" s="16"/>
      <c r="F535" s="16"/>
      <c r="G535" s="16"/>
      <c r="M535" s="16"/>
      <c r="N535" s="16"/>
    </row>
    <row r="536">
      <c r="E536" s="16"/>
      <c r="F536" s="16"/>
      <c r="G536" s="16"/>
      <c r="M536" s="16"/>
      <c r="N536" s="16"/>
    </row>
    <row r="537">
      <c r="E537" s="16"/>
      <c r="F537" s="16"/>
      <c r="G537" s="16"/>
      <c r="M537" s="16"/>
      <c r="N537" s="16"/>
    </row>
    <row r="538">
      <c r="E538" s="16"/>
      <c r="F538" s="16"/>
      <c r="G538" s="16"/>
      <c r="M538" s="16"/>
      <c r="N538" s="16"/>
    </row>
    <row r="539">
      <c r="E539" s="16"/>
      <c r="F539" s="16"/>
      <c r="G539" s="16"/>
      <c r="M539" s="16"/>
      <c r="N539" s="16"/>
    </row>
    <row r="540">
      <c r="E540" s="16"/>
      <c r="F540" s="16"/>
      <c r="G540" s="16"/>
      <c r="M540" s="16"/>
      <c r="N540" s="16"/>
    </row>
    <row r="541">
      <c r="E541" s="16"/>
      <c r="F541" s="16"/>
      <c r="G541" s="16"/>
      <c r="M541" s="16"/>
      <c r="N541" s="16"/>
    </row>
    <row r="542">
      <c r="E542" s="16"/>
      <c r="F542" s="16"/>
      <c r="G542" s="16"/>
      <c r="M542" s="16"/>
      <c r="N542" s="16"/>
    </row>
    <row r="543">
      <c r="E543" s="16"/>
      <c r="F543" s="16"/>
      <c r="G543" s="16"/>
      <c r="M543" s="16"/>
      <c r="N543" s="16"/>
    </row>
    <row r="544">
      <c r="E544" s="16"/>
      <c r="F544" s="16"/>
      <c r="G544" s="16"/>
      <c r="M544" s="16"/>
      <c r="N544" s="16"/>
    </row>
    <row r="545">
      <c r="E545" s="16"/>
      <c r="F545" s="16"/>
      <c r="G545" s="16"/>
      <c r="M545" s="16"/>
      <c r="N545" s="16"/>
    </row>
    <row r="546">
      <c r="E546" s="16"/>
      <c r="F546" s="16"/>
      <c r="G546" s="16"/>
      <c r="M546" s="16"/>
      <c r="N546" s="16"/>
    </row>
    <row r="547">
      <c r="E547" s="16"/>
      <c r="F547" s="16"/>
      <c r="G547" s="16"/>
      <c r="M547" s="16"/>
      <c r="N547" s="16"/>
    </row>
    <row r="548">
      <c r="E548" s="16"/>
      <c r="F548" s="16"/>
      <c r="G548" s="16"/>
      <c r="M548" s="16"/>
      <c r="N548" s="16"/>
    </row>
    <row r="549">
      <c r="E549" s="16"/>
      <c r="F549" s="16"/>
      <c r="G549" s="16"/>
      <c r="M549" s="16"/>
      <c r="N549" s="16"/>
    </row>
    <row r="550">
      <c r="E550" s="16"/>
      <c r="F550" s="16"/>
      <c r="G550" s="16"/>
      <c r="M550" s="16"/>
      <c r="N550" s="16"/>
    </row>
    <row r="551">
      <c r="E551" s="16"/>
      <c r="F551" s="16"/>
      <c r="G551" s="16"/>
      <c r="M551" s="16"/>
      <c r="N551" s="16"/>
    </row>
    <row r="552">
      <c r="E552" s="16"/>
      <c r="F552" s="16"/>
      <c r="G552" s="16"/>
      <c r="M552" s="16"/>
      <c r="N552" s="16"/>
    </row>
    <row r="553">
      <c r="E553" s="16"/>
      <c r="F553" s="16"/>
      <c r="G553" s="16"/>
      <c r="M553" s="16"/>
      <c r="N553" s="16"/>
    </row>
    <row r="554">
      <c r="E554" s="16"/>
      <c r="F554" s="16"/>
      <c r="G554" s="16"/>
      <c r="M554" s="16"/>
      <c r="N554" s="16"/>
    </row>
    <row r="555">
      <c r="E555" s="16"/>
      <c r="F555" s="16"/>
      <c r="G555" s="16"/>
      <c r="M555" s="16"/>
      <c r="N555" s="16"/>
    </row>
    <row r="556">
      <c r="E556" s="16"/>
      <c r="F556" s="16"/>
      <c r="G556" s="16"/>
      <c r="M556" s="16"/>
      <c r="N556" s="16"/>
    </row>
    <row r="557">
      <c r="E557" s="16"/>
      <c r="F557" s="16"/>
      <c r="G557" s="16"/>
      <c r="M557" s="16"/>
      <c r="N557" s="16"/>
    </row>
    <row r="558">
      <c r="E558" s="16"/>
      <c r="F558" s="16"/>
      <c r="G558" s="16"/>
      <c r="M558" s="16"/>
      <c r="N558" s="16"/>
    </row>
    <row r="559">
      <c r="E559" s="16"/>
      <c r="F559" s="16"/>
      <c r="G559" s="16"/>
      <c r="M559" s="16"/>
      <c r="N559" s="16"/>
    </row>
    <row r="560">
      <c r="E560" s="16"/>
      <c r="F560" s="16"/>
      <c r="G560" s="16"/>
      <c r="M560" s="16"/>
      <c r="N560" s="16"/>
    </row>
    <row r="561">
      <c r="E561" s="16"/>
      <c r="F561" s="16"/>
      <c r="G561" s="16"/>
      <c r="M561" s="16"/>
      <c r="N561" s="16"/>
    </row>
    <row r="562">
      <c r="E562" s="16"/>
      <c r="F562" s="16"/>
      <c r="G562" s="16"/>
      <c r="M562" s="16"/>
      <c r="N562" s="16"/>
    </row>
    <row r="563">
      <c r="E563" s="16"/>
      <c r="F563" s="16"/>
      <c r="G563" s="16"/>
      <c r="M563" s="16"/>
      <c r="N563" s="16"/>
    </row>
    <row r="564">
      <c r="E564" s="16"/>
      <c r="F564" s="16"/>
      <c r="G564" s="16"/>
      <c r="M564" s="16"/>
      <c r="N564" s="16"/>
    </row>
    <row r="565">
      <c r="E565" s="16"/>
      <c r="F565" s="16"/>
      <c r="G565" s="16"/>
      <c r="M565" s="16"/>
      <c r="N565" s="16"/>
    </row>
    <row r="566">
      <c r="E566" s="16"/>
      <c r="F566" s="16"/>
      <c r="G566" s="16"/>
      <c r="M566" s="16"/>
      <c r="N566" s="16"/>
    </row>
    <row r="567">
      <c r="E567" s="16"/>
      <c r="F567" s="16"/>
      <c r="G567" s="16"/>
      <c r="M567" s="16"/>
      <c r="N567" s="16"/>
    </row>
    <row r="568">
      <c r="E568" s="16"/>
      <c r="F568" s="16"/>
      <c r="G568" s="16"/>
      <c r="M568" s="16"/>
      <c r="N568" s="16"/>
    </row>
    <row r="569">
      <c r="E569" s="16"/>
      <c r="F569" s="16"/>
      <c r="G569" s="16"/>
      <c r="M569" s="16"/>
      <c r="N569" s="16"/>
    </row>
    <row r="570">
      <c r="E570" s="16"/>
      <c r="F570" s="16"/>
      <c r="G570" s="16"/>
      <c r="M570" s="16"/>
      <c r="N570" s="16"/>
    </row>
    <row r="571">
      <c r="E571" s="16"/>
      <c r="F571" s="16"/>
      <c r="G571" s="16"/>
      <c r="M571" s="16"/>
      <c r="N571" s="16"/>
    </row>
    <row r="572">
      <c r="E572" s="16"/>
      <c r="F572" s="16"/>
      <c r="G572" s="16"/>
      <c r="M572" s="16"/>
      <c r="N572" s="16"/>
    </row>
    <row r="573">
      <c r="E573" s="16"/>
      <c r="F573" s="16"/>
      <c r="G573" s="16"/>
      <c r="M573" s="16"/>
      <c r="N573" s="16"/>
    </row>
    <row r="574">
      <c r="E574" s="16"/>
      <c r="F574" s="16"/>
      <c r="G574" s="16"/>
      <c r="M574" s="16"/>
      <c r="N574" s="16"/>
    </row>
    <row r="575">
      <c r="E575" s="16"/>
      <c r="F575" s="16"/>
      <c r="G575" s="16"/>
      <c r="M575" s="16"/>
      <c r="N575" s="16"/>
    </row>
    <row r="576">
      <c r="E576" s="16"/>
      <c r="F576" s="16"/>
      <c r="G576" s="16"/>
      <c r="M576" s="16"/>
      <c r="N576" s="16"/>
    </row>
    <row r="577">
      <c r="E577" s="16"/>
      <c r="F577" s="16"/>
      <c r="G577" s="16"/>
      <c r="M577" s="16"/>
      <c r="N577" s="16"/>
    </row>
    <row r="578">
      <c r="E578" s="16"/>
      <c r="F578" s="16"/>
      <c r="G578" s="16"/>
      <c r="M578" s="16"/>
      <c r="N578" s="16"/>
    </row>
    <row r="579">
      <c r="E579" s="16"/>
      <c r="F579" s="16"/>
      <c r="G579" s="16"/>
      <c r="M579" s="16"/>
      <c r="N579" s="16"/>
    </row>
    <row r="580">
      <c r="E580" s="16"/>
      <c r="F580" s="16"/>
      <c r="G580" s="16"/>
      <c r="M580" s="16"/>
      <c r="N580" s="16"/>
    </row>
    <row r="581">
      <c r="E581" s="16"/>
      <c r="F581" s="16"/>
      <c r="G581" s="16"/>
      <c r="M581" s="16"/>
      <c r="N581" s="16"/>
    </row>
    <row r="582">
      <c r="E582" s="16"/>
      <c r="F582" s="16"/>
      <c r="G582" s="16"/>
      <c r="M582" s="16"/>
      <c r="N582" s="16"/>
    </row>
    <row r="583">
      <c r="E583" s="16"/>
      <c r="F583" s="16"/>
      <c r="G583" s="16"/>
      <c r="M583" s="16"/>
      <c r="N583" s="16"/>
    </row>
    <row r="584">
      <c r="E584" s="16"/>
      <c r="F584" s="16"/>
      <c r="G584" s="16"/>
      <c r="M584" s="16"/>
      <c r="N584" s="16"/>
    </row>
    <row r="585">
      <c r="E585" s="16"/>
      <c r="F585" s="16"/>
      <c r="G585" s="16"/>
      <c r="M585" s="16"/>
      <c r="N585" s="16"/>
    </row>
    <row r="586">
      <c r="E586" s="16"/>
      <c r="F586" s="16"/>
      <c r="G586" s="16"/>
      <c r="M586" s="16"/>
      <c r="N586" s="16"/>
    </row>
    <row r="587">
      <c r="E587" s="16"/>
      <c r="F587" s="16"/>
      <c r="G587" s="16"/>
      <c r="M587" s="16"/>
      <c r="N587" s="16"/>
    </row>
    <row r="588">
      <c r="E588" s="16"/>
      <c r="F588" s="16"/>
      <c r="G588" s="16"/>
      <c r="M588" s="16"/>
      <c r="N588" s="16"/>
    </row>
    <row r="589">
      <c r="E589" s="16"/>
      <c r="F589" s="16"/>
      <c r="G589" s="16"/>
      <c r="M589" s="16"/>
      <c r="N589" s="16"/>
    </row>
    <row r="590">
      <c r="E590" s="16"/>
      <c r="F590" s="16"/>
      <c r="G590" s="16"/>
      <c r="M590" s="16"/>
      <c r="N590" s="16"/>
    </row>
    <row r="591">
      <c r="E591" s="16"/>
      <c r="F591" s="16"/>
      <c r="G591" s="16"/>
      <c r="M591" s="16"/>
      <c r="N591" s="16"/>
    </row>
    <row r="592">
      <c r="E592" s="16"/>
      <c r="F592" s="16"/>
      <c r="G592" s="16"/>
      <c r="M592" s="16"/>
      <c r="N592" s="16"/>
    </row>
    <row r="593">
      <c r="E593" s="16"/>
      <c r="F593" s="16"/>
      <c r="G593" s="16"/>
      <c r="M593" s="16"/>
      <c r="N593" s="16"/>
    </row>
    <row r="594">
      <c r="E594" s="16"/>
      <c r="F594" s="16"/>
      <c r="G594" s="16"/>
      <c r="M594" s="16"/>
      <c r="N594" s="16"/>
    </row>
    <row r="595">
      <c r="E595" s="16"/>
      <c r="F595" s="16"/>
      <c r="G595" s="16"/>
      <c r="M595" s="16"/>
      <c r="N595" s="16"/>
    </row>
    <row r="596">
      <c r="E596" s="16"/>
      <c r="F596" s="16"/>
      <c r="G596" s="16"/>
      <c r="M596" s="16"/>
      <c r="N596" s="16"/>
    </row>
    <row r="597">
      <c r="E597" s="16"/>
      <c r="F597" s="16"/>
      <c r="G597" s="16"/>
      <c r="M597" s="16"/>
      <c r="N597" s="16"/>
    </row>
    <row r="598">
      <c r="E598" s="16"/>
      <c r="F598" s="16"/>
      <c r="G598" s="16"/>
      <c r="M598" s="16"/>
      <c r="N598" s="16"/>
    </row>
    <row r="599">
      <c r="E599" s="16"/>
      <c r="F599" s="16"/>
      <c r="G599" s="16"/>
      <c r="M599" s="16"/>
      <c r="N599" s="16"/>
    </row>
    <row r="600">
      <c r="E600" s="16"/>
      <c r="F600" s="16"/>
      <c r="G600" s="16"/>
      <c r="M600" s="16"/>
      <c r="N600" s="16"/>
    </row>
    <row r="601">
      <c r="E601" s="16"/>
      <c r="F601" s="16"/>
      <c r="G601" s="16"/>
      <c r="M601" s="16"/>
      <c r="N601" s="16"/>
    </row>
    <row r="602">
      <c r="E602" s="16"/>
      <c r="F602" s="16"/>
      <c r="G602" s="16"/>
      <c r="M602" s="16"/>
      <c r="N602" s="16"/>
    </row>
    <row r="603">
      <c r="E603" s="16"/>
      <c r="F603" s="16"/>
      <c r="G603" s="16"/>
      <c r="M603" s="16"/>
      <c r="N603" s="16"/>
    </row>
    <row r="604">
      <c r="E604" s="16"/>
      <c r="F604" s="16"/>
      <c r="G604" s="16"/>
      <c r="M604" s="16"/>
      <c r="N604" s="16"/>
    </row>
    <row r="605">
      <c r="E605" s="16"/>
      <c r="F605" s="16"/>
      <c r="G605" s="16"/>
      <c r="M605" s="16"/>
      <c r="N605" s="16"/>
    </row>
    <row r="606">
      <c r="E606" s="16"/>
      <c r="F606" s="16"/>
      <c r="G606" s="16"/>
      <c r="M606" s="16"/>
      <c r="N606" s="16"/>
    </row>
    <row r="607">
      <c r="E607" s="16"/>
      <c r="F607" s="16"/>
      <c r="G607" s="16"/>
      <c r="M607" s="16"/>
      <c r="N607" s="16"/>
    </row>
    <row r="608">
      <c r="E608" s="16"/>
      <c r="F608" s="16"/>
      <c r="G608" s="16"/>
      <c r="M608" s="16"/>
      <c r="N608" s="16"/>
    </row>
    <row r="609">
      <c r="E609" s="16"/>
      <c r="F609" s="16"/>
      <c r="G609" s="16"/>
      <c r="M609" s="16"/>
      <c r="N609" s="16"/>
    </row>
    <row r="610">
      <c r="E610" s="16"/>
      <c r="F610" s="16"/>
      <c r="G610" s="16"/>
      <c r="M610" s="16"/>
      <c r="N610" s="16"/>
    </row>
    <row r="611">
      <c r="E611" s="16"/>
      <c r="F611" s="16"/>
      <c r="G611" s="16"/>
      <c r="M611" s="16"/>
      <c r="N611" s="16"/>
    </row>
    <row r="612">
      <c r="E612" s="16"/>
      <c r="F612" s="16"/>
      <c r="G612" s="16"/>
      <c r="M612" s="16"/>
      <c r="N612" s="16"/>
    </row>
    <row r="613">
      <c r="E613" s="16"/>
      <c r="F613" s="16"/>
      <c r="G613" s="16"/>
      <c r="M613" s="16"/>
      <c r="N613" s="16"/>
    </row>
    <row r="614">
      <c r="E614" s="16"/>
      <c r="F614" s="16"/>
      <c r="G614" s="16"/>
      <c r="M614" s="16"/>
      <c r="N614" s="16"/>
    </row>
    <row r="615">
      <c r="E615" s="16"/>
      <c r="F615" s="16"/>
      <c r="G615" s="16"/>
      <c r="M615" s="16"/>
      <c r="N615" s="16"/>
    </row>
    <row r="616">
      <c r="E616" s="16"/>
      <c r="F616" s="16"/>
      <c r="G616" s="16"/>
      <c r="M616" s="16"/>
      <c r="N616" s="16"/>
    </row>
    <row r="617">
      <c r="E617" s="16"/>
      <c r="F617" s="16"/>
      <c r="G617" s="16"/>
      <c r="M617" s="16"/>
      <c r="N617" s="16"/>
    </row>
    <row r="618">
      <c r="E618" s="16"/>
      <c r="F618" s="16"/>
      <c r="G618" s="16"/>
      <c r="M618" s="16"/>
      <c r="N618" s="16"/>
    </row>
    <row r="619">
      <c r="E619" s="16"/>
      <c r="F619" s="16"/>
      <c r="G619" s="16"/>
      <c r="M619" s="16"/>
      <c r="N619" s="16"/>
    </row>
    <row r="620">
      <c r="E620" s="16"/>
      <c r="F620" s="16"/>
      <c r="G620" s="16"/>
      <c r="M620" s="16"/>
      <c r="N620" s="16"/>
    </row>
    <row r="621">
      <c r="E621" s="16"/>
      <c r="F621" s="16"/>
      <c r="G621" s="16"/>
      <c r="M621" s="16"/>
      <c r="N621" s="16"/>
    </row>
    <row r="622">
      <c r="E622" s="16"/>
      <c r="F622" s="16"/>
      <c r="G622" s="16"/>
      <c r="M622" s="16"/>
      <c r="N622" s="16"/>
    </row>
    <row r="623">
      <c r="E623" s="16"/>
      <c r="F623" s="16"/>
      <c r="G623" s="16"/>
      <c r="M623" s="16"/>
      <c r="N623" s="16"/>
    </row>
    <row r="624">
      <c r="E624" s="16"/>
      <c r="F624" s="16"/>
      <c r="G624" s="16"/>
      <c r="M624" s="16"/>
      <c r="N624" s="16"/>
    </row>
    <row r="625">
      <c r="E625" s="16"/>
      <c r="F625" s="16"/>
      <c r="G625" s="16"/>
      <c r="M625" s="16"/>
      <c r="N625" s="16"/>
    </row>
    <row r="626">
      <c r="E626" s="16"/>
      <c r="F626" s="16"/>
      <c r="G626" s="16"/>
      <c r="M626" s="16"/>
      <c r="N626" s="16"/>
    </row>
    <row r="627">
      <c r="E627" s="16"/>
      <c r="F627" s="16"/>
      <c r="G627" s="16"/>
      <c r="M627" s="16"/>
      <c r="N627" s="16"/>
    </row>
    <row r="628">
      <c r="E628" s="16"/>
      <c r="F628" s="16"/>
      <c r="G628" s="16"/>
      <c r="M628" s="16"/>
      <c r="N628" s="16"/>
    </row>
    <row r="629">
      <c r="E629" s="16"/>
      <c r="F629" s="16"/>
      <c r="G629" s="16"/>
      <c r="M629" s="16"/>
      <c r="N629" s="16"/>
    </row>
    <row r="630">
      <c r="E630" s="16"/>
      <c r="F630" s="16"/>
      <c r="G630" s="16"/>
      <c r="M630" s="16"/>
      <c r="N630" s="16"/>
    </row>
    <row r="631">
      <c r="E631" s="16"/>
      <c r="F631" s="16"/>
      <c r="G631" s="16"/>
      <c r="M631" s="16"/>
      <c r="N631" s="16"/>
    </row>
    <row r="632">
      <c r="E632" s="16"/>
      <c r="F632" s="16"/>
      <c r="G632" s="16"/>
      <c r="M632" s="16"/>
      <c r="N632" s="16"/>
    </row>
    <row r="633">
      <c r="E633" s="16"/>
      <c r="F633" s="16"/>
      <c r="G633" s="16"/>
      <c r="M633" s="16"/>
      <c r="N633" s="16"/>
    </row>
    <row r="634">
      <c r="E634" s="16"/>
      <c r="F634" s="16"/>
      <c r="G634" s="16"/>
      <c r="M634" s="16"/>
      <c r="N634" s="16"/>
    </row>
    <row r="635">
      <c r="E635" s="16"/>
      <c r="F635" s="16"/>
      <c r="G635" s="16"/>
      <c r="M635" s="16"/>
      <c r="N635" s="16"/>
    </row>
    <row r="636">
      <c r="E636" s="16"/>
      <c r="F636" s="16"/>
      <c r="G636" s="16"/>
      <c r="M636" s="16"/>
      <c r="N636" s="16"/>
    </row>
    <row r="637">
      <c r="E637" s="16"/>
      <c r="F637" s="16"/>
      <c r="G637" s="16"/>
      <c r="M637" s="16"/>
      <c r="N637" s="16"/>
    </row>
    <row r="638">
      <c r="E638" s="16"/>
      <c r="F638" s="16"/>
      <c r="G638" s="16"/>
      <c r="M638" s="16"/>
      <c r="N638" s="16"/>
    </row>
    <row r="639">
      <c r="E639" s="16"/>
      <c r="F639" s="16"/>
      <c r="G639" s="16"/>
      <c r="M639" s="16"/>
      <c r="N639" s="16"/>
    </row>
    <row r="640">
      <c r="E640" s="16"/>
      <c r="F640" s="16"/>
      <c r="G640" s="16"/>
      <c r="M640" s="16"/>
      <c r="N640" s="16"/>
    </row>
    <row r="641">
      <c r="E641" s="16"/>
      <c r="F641" s="16"/>
      <c r="G641" s="16"/>
      <c r="M641" s="16"/>
      <c r="N641" s="16"/>
    </row>
    <row r="642">
      <c r="E642" s="16"/>
      <c r="F642" s="16"/>
      <c r="G642" s="16"/>
      <c r="M642" s="16"/>
      <c r="N642" s="16"/>
    </row>
    <row r="643">
      <c r="E643" s="16"/>
      <c r="F643" s="16"/>
      <c r="G643" s="16"/>
      <c r="M643" s="16"/>
      <c r="N643" s="16"/>
    </row>
    <row r="644">
      <c r="E644" s="16"/>
      <c r="F644" s="16"/>
      <c r="G644" s="16"/>
      <c r="M644" s="16"/>
      <c r="N644" s="16"/>
    </row>
    <row r="645">
      <c r="E645" s="16"/>
      <c r="F645" s="16"/>
      <c r="G645" s="16"/>
      <c r="M645" s="16"/>
      <c r="N645" s="16"/>
    </row>
    <row r="646">
      <c r="E646" s="16"/>
      <c r="F646" s="16"/>
      <c r="G646" s="16"/>
      <c r="M646" s="16"/>
      <c r="N646" s="16"/>
    </row>
    <row r="647">
      <c r="E647" s="16"/>
      <c r="F647" s="16"/>
      <c r="G647" s="16"/>
      <c r="M647" s="16"/>
      <c r="N647" s="16"/>
    </row>
    <row r="648">
      <c r="E648" s="16"/>
      <c r="F648" s="16"/>
      <c r="G648" s="16"/>
      <c r="M648" s="16"/>
      <c r="N648" s="16"/>
    </row>
    <row r="649">
      <c r="E649" s="16"/>
      <c r="F649" s="16"/>
      <c r="G649" s="16"/>
      <c r="M649" s="16"/>
      <c r="N649" s="16"/>
    </row>
    <row r="650">
      <c r="E650" s="16"/>
      <c r="F650" s="16"/>
      <c r="G650" s="16"/>
      <c r="M650" s="16"/>
      <c r="N650" s="16"/>
    </row>
    <row r="651">
      <c r="E651" s="16"/>
      <c r="F651" s="16"/>
      <c r="G651" s="16"/>
      <c r="M651" s="16"/>
      <c r="N651" s="16"/>
    </row>
    <row r="652">
      <c r="E652" s="16"/>
      <c r="F652" s="16"/>
      <c r="G652" s="16"/>
      <c r="M652" s="16"/>
      <c r="N652" s="16"/>
    </row>
    <row r="653">
      <c r="E653" s="16"/>
      <c r="F653" s="16"/>
      <c r="G653" s="16"/>
      <c r="M653" s="16"/>
      <c r="N653" s="16"/>
    </row>
    <row r="654">
      <c r="E654" s="16"/>
      <c r="F654" s="16"/>
      <c r="G654" s="16"/>
      <c r="M654" s="16"/>
      <c r="N654" s="16"/>
    </row>
    <row r="655">
      <c r="E655" s="16"/>
      <c r="F655" s="16"/>
      <c r="G655" s="16"/>
      <c r="M655" s="16"/>
      <c r="N655" s="16"/>
    </row>
    <row r="656">
      <c r="E656" s="16"/>
      <c r="F656" s="16"/>
      <c r="G656" s="16"/>
      <c r="M656" s="16"/>
      <c r="N656" s="16"/>
    </row>
    <row r="657">
      <c r="E657" s="16"/>
      <c r="F657" s="16"/>
      <c r="G657" s="16"/>
      <c r="M657" s="16"/>
      <c r="N657" s="16"/>
    </row>
    <row r="658">
      <c r="E658" s="16"/>
      <c r="F658" s="16"/>
      <c r="G658" s="16"/>
      <c r="M658" s="16"/>
      <c r="N658" s="16"/>
    </row>
    <row r="659">
      <c r="E659" s="16"/>
      <c r="F659" s="16"/>
      <c r="G659" s="16"/>
      <c r="M659" s="16"/>
      <c r="N659" s="16"/>
    </row>
    <row r="660">
      <c r="E660" s="16"/>
      <c r="F660" s="16"/>
      <c r="G660" s="16"/>
      <c r="M660" s="16"/>
      <c r="N660" s="16"/>
    </row>
    <row r="661">
      <c r="E661" s="16"/>
      <c r="F661" s="16"/>
      <c r="G661" s="16"/>
      <c r="M661" s="16"/>
      <c r="N661" s="16"/>
    </row>
    <row r="662">
      <c r="E662" s="16"/>
      <c r="F662" s="16"/>
      <c r="G662" s="16"/>
      <c r="M662" s="16"/>
      <c r="N662" s="16"/>
    </row>
    <row r="663">
      <c r="E663" s="16"/>
      <c r="F663" s="16"/>
      <c r="G663" s="16"/>
      <c r="M663" s="16"/>
      <c r="N663" s="16"/>
    </row>
    <row r="664">
      <c r="E664" s="16"/>
      <c r="F664" s="16"/>
      <c r="G664" s="16"/>
      <c r="M664" s="16"/>
      <c r="N664" s="16"/>
    </row>
    <row r="665">
      <c r="E665" s="16"/>
      <c r="F665" s="16"/>
      <c r="G665" s="16"/>
      <c r="M665" s="16"/>
      <c r="N665" s="16"/>
    </row>
    <row r="666">
      <c r="E666" s="16"/>
      <c r="F666" s="16"/>
      <c r="G666" s="16"/>
      <c r="M666" s="16"/>
      <c r="N666" s="16"/>
    </row>
    <row r="667">
      <c r="E667" s="16"/>
      <c r="F667" s="16"/>
      <c r="G667" s="16"/>
      <c r="M667" s="16"/>
      <c r="N667" s="16"/>
    </row>
    <row r="668">
      <c r="E668" s="16"/>
      <c r="F668" s="16"/>
      <c r="G668" s="16"/>
      <c r="M668" s="16"/>
      <c r="N668" s="16"/>
    </row>
    <row r="669">
      <c r="E669" s="16"/>
      <c r="F669" s="16"/>
      <c r="G669" s="16"/>
      <c r="M669" s="16"/>
      <c r="N669" s="16"/>
    </row>
    <row r="670">
      <c r="E670" s="16"/>
      <c r="F670" s="16"/>
      <c r="G670" s="16"/>
      <c r="M670" s="16"/>
      <c r="N670" s="16"/>
    </row>
    <row r="671">
      <c r="E671" s="16"/>
      <c r="F671" s="16"/>
      <c r="G671" s="16"/>
      <c r="M671" s="16"/>
      <c r="N671" s="16"/>
    </row>
    <row r="672">
      <c r="E672" s="16"/>
      <c r="F672" s="16"/>
      <c r="G672" s="16"/>
      <c r="M672" s="16"/>
      <c r="N672" s="16"/>
    </row>
    <row r="673">
      <c r="E673" s="16"/>
      <c r="F673" s="16"/>
      <c r="G673" s="16"/>
      <c r="M673" s="16"/>
      <c r="N673" s="16"/>
    </row>
    <row r="674">
      <c r="E674" s="16"/>
      <c r="F674" s="16"/>
      <c r="G674" s="16"/>
      <c r="M674" s="16"/>
      <c r="N674" s="16"/>
    </row>
    <row r="675">
      <c r="E675" s="16"/>
      <c r="F675" s="16"/>
      <c r="G675" s="16"/>
      <c r="M675" s="16"/>
      <c r="N675" s="16"/>
    </row>
    <row r="676">
      <c r="E676" s="16"/>
      <c r="F676" s="16"/>
      <c r="G676" s="16"/>
      <c r="M676" s="16"/>
      <c r="N676" s="16"/>
    </row>
    <row r="677">
      <c r="E677" s="16"/>
      <c r="F677" s="16"/>
      <c r="G677" s="16"/>
      <c r="M677" s="16"/>
      <c r="N677" s="16"/>
    </row>
    <row r="678">
      <c r="E678" s="16"/>
      <c r="F678" s="16"/>
      <c r="G678" s="16"/>
      <c r="M678" s="16"/>
      <c r="N678" s="16"/>
    </row>
    <row r="679">
      <c r="E679" s="16"/>
      <c r="F679" s="16"/>
      <c r="G679" s="16"/>
      <c r="M679" s="16"/>
      <c r="N679" s="16"/>
    </row>
    <row r="680">
      <c r="E680" s="16"/>
      <c r="F680" s="16"/>
      <c r="G680" s="16"/>
      <c r="M680" s="16"/>
      <c r="N680" s="16"/>
    </row>
    <row r="681">
      <c r="E681" s="16"/>
      <c r="F681" s="16"/>
      <c r="G681" s="16"/>
      <c r="M681" s="16"/>
      <c r="N681" s="16"/>
    </row>
    <row r="682">
      <c r="E682" s="16"/>
      <c r="F682" s="16"/>
      <c r="G682" s="16"/>
      <c r="M682" s="16"/>
      <c r="N682" s="16"/>
    </row>
    <row r="683">
      <c r="E683" s="16"/>
      <c r="F683" s="16"/>
      <c r="G683" s="16"/>
      <c r="M683" s="16"/>
      <c r="N683" s="16"/>
    </row>
    <row r="684">
      <c r="E684" s="16"/>
      <c r="F684" s="16"/>
      <c r="G684" s="16"/>
      <c r="M684" s="16"/>
      <c r="N684" s="16"/>
    </row>
    <row r="685">
      <c r="E685" s="16"/>
      <c r="F685" s="16"/>
      <c r="G685" s="16"/>
      <c r="M685" s="16"/>
      <c r="N685" s="16"/>
    </row>
    <row r="686">
      <c r="E686" s="16"/>
      <c r="F686" s="16"/>
      <c r="G686" s="16"/>
      <c r="M686" s="16"/>
      <c r="N686" s="16"/>
    </row>
    <row r="687">
      <c r="E687" s="16"/>
      <c r="F687" s="16"/>
      <c r="G687" s="16"/>
      <c r="M687" s="16"/>
      <c r="N687" s="16"/>
    </row>
    <row r="688">
      <c r="E688" s="16"/>
      <c r="F688" s="16"/>
      <c r="G688" s="16"/>
      <c r="M688" s="16"/>
      <c r="N688" s="16"/>
    </row>
    <row r="689">
      <c r="E689" s="16"/>
      <c r="F689" s="16"/>
      <c r="G689" s="16"/>
      <c r="M689" s="16"/>
      <c r="N689" s="16"/>
    </row>
    <row r="690">
      <c r="E690" s="16"/>
      <c r="F690" s="16"/>
      <c r="G690" s="16"/>
      <c r="M690" s="16"/>
      <c r="N690" s="16"/>
    </row>
    <row r="691">
      <c r="E691" s="16"/>
      <c r="F691" s="16"/>
      <c r="G691" s="16"/>
      <c r="M691" s="16"/>
      <c r="N691" s="16"/>
    </row>
    <row r="692">
      <c r="E692" s="16"/>
      <c r="F692" s="16"/>
      <c r="G692" s="16"/>
      <c r="M692" s="16"/>
      <c r="N692" s="16"/>
    </row>
    <row r="693">
      <c r="E693" s="16"/>
      <c r="F693" s="16"/>
      <c r="G693" s="16"/>
      <c r="M693" s="16"/>
      <c r="N693" s="16"/>
    </row>
    <row r="694">
      <c r="E694" s="16"/>
      <c r="F694" s="16"/>
      <c r="G694" s="16"/>
      <c r="M694" s="16"/>
      <c r="N694" s="16"/>
    </row>
    <row r="695">
      <c r="E695" s="16"/>
      <c r="F695" s="16"/>
      <c r="G695" s="16"/>
      <c r="M695" s="16"/>
      <c r="N695" s="16"/>
    </row>
    <row r="696">
      <c r="E696" s="16"/>
      <c r="F696" s="16"/>
      <c r="G696" s="16"/>
      <c r="M696" s="16"/>
      <c r="N696" s="16"/>
    </row>
    <row r="697">
      <c r="E697" s="16"/>
      <c r="F697" s="16"/>
      <c r="G697" s="16"/>
      <c r="M697" s="16"/>
      <c r="N697" s="16"/>
    </row>
    <row r="698">
      <c r="E698" s="16"/>
      <c r="F698" s="16"/>
      <c r="G698" s="16"/>
      <c r="M698" s="16"/>
      <c r="N698" s="16"/>
    </row>
    <row r="699">
      <c r="E699" s="16"/>
      <c r="F699" s="16"/>
      <c r="G699" s="16"/>
      <c r="M699" s="16"/>
      <c r="N699" s="16"/>
    </row>
    <row r="700">
      <c r="E700" s="16"/>
      <c r="F700" s="16"/>
      <c r="G700" s="16"/>
      <c r="M700" s="16"/>
      <c r="N700" s="16"/>
    </row>
    <row r="701">
      <c r="E701" s="16"/>
      <c r="F701" s="16"/>
      <c r="G701" s="16"/>
      <c r="M701" s="16"/>
      <c r="N701" s="16"/>
    </row>
    <row r="702">
      <c r="E702" s="16"/>
      <c r="F702" s="16"/>
      <c r="G702" s="16"/>
      <c r="M702" s="16"/>
      <c r="N702" s="16"/>
    </row>
    <row r="703">
      <c r="E703" s="16"/>
      <c r="F703" s="16"/>
      <c r="G703" s="16"/>
      <c r="M703" s="16"/>
      <c r="N703" s="16"/>
    </row>
    <row r="704">
      <c r="E704" s="16"/>
      <c r="F704" s="16"/>
      <c r="G704" s="16"/>
      <c r="M704" s="16"/>
      <c r="N704" s="16"/>
    </row>
    <row r="705">
      <c r="E705" s="16"/>
      <c r="F705" s="16"/>
      <c r="G705" s="16"/>
      <c r="M705" s="16"/>
      <c r="N705" s="16"/>
    </row>
    <row r="706">
      <c r="E706" s="16"/>
      <c r="F706" s="16"/>
      <c r="G706" s="16"/>
      <c r="M706" s="16"/>
      <c r="N706" s="16"/>
    </row>
    <row r="707">
      <c r="E707" s="16"/>
      <c r="F707" s="16"/>
      <c r="G707" s="16"/>
      <c r="M707" s="16"/>
      <c r="N707" s="16"/>
    </row>
    <row r="708">
      <c r="E708" s="16"/>
      <c r="F708" s="16"/>
      <c r="G708" s="16"/>
      <c r="M708" s="16"/>
      <c r="N708" s="16"/>
    </row>
    <row r="709">
      <c r="E709" s="16"/>
      <c r="F709" s="16"/>
      <c r="G709" s="16"/>
      <c r="M709" s="16"/>
      <c r="N709" s="16"/>
    </row>
    <row r="710">
      <c r="E710" s="16"/>
      <c r="F710" s="16"/>
      <c r="G710" s="16"/>
      <c r="M710" s="16"/>
      <c r="N710" s="16"/>
    </row>
    <row r="711">
      <c r="E711" s="16"/>
      <c r="F711" s="16"/>
      <c r="G711" s="16"/>
      <c r="M711" s="16"/>
      <c r="N711" s="16"/>
    </row>
    <row r="712">
      <c r="E712" s="16"/>
      <c r="F712" s="16"/>
      <c r="G712" s="16"/>
      <c r="M712" s="16"/>
      <c r="N712" s="16"/>
    </row>
    <row r="713">
      <c r="E713" s="16"/>
      <c r="F713" s="16"/>
      <c r="G713" s="16"/>
      <c r="M713" s="16"/>
      <c r="N713" s="16"/>
    </row>
    <row r="714">
      <c r="E714" s="16"/>
      <c r="F714" s="16"/>
      <c r="G714" s="16"/>
      <c r="M714" s="16"/>
      <c r="N714" s="16"/>
    </row>
    <row r="715">
      <c r="E715" s="16"/>
      <c r="F715" s="16"/>
      <c r="G715" s="16"/>
      <c r="M715" s="16"/>
      <c r="N715" s="16"/>
    </row>
    <row r="716">
      <c r="E716" s="16"/>
      <c r="F716" s="16"/>
      <c r="G716" s="16"/>
      <c r="M716" s="16"/>
      <c r="N716" s="16"/>
    </row>
    <row r="717">
      <c r="E717" s="16"/>
      <c r="F717" s="16"/>
      <c r="G717" s="16"/>
      <c r="M717" s="16"/>
      <c r="N717" s="16"/>
    </row>
    <row r="718">
      <c r="E718" s="16"/>
      <c r="F718" s="16"/>
      <c r="G718" s="16"/>
      <c r="M718" s="16"/>
      <c r="N718" s="16"/>
    </row>
    <row r="719">
      <c r="E719" s="16"/>
      <c r="F719" s="16"/>
      <c r="G719" s="16"/>
      <c r="M719" s="16"/>
      <c r="N719" s="16"/>
    </row>
    <row r="720">
      <c r="E720" s="16"/>
      <c r="F720" s="16"/>
      <c r="G720" s="16"/>
      <c r="M720" s="16"/>
      <c r="N720" s="16"/>
    </row>
    <row r="721">
      <c r="E721" s="16"/>
      <c r="F721" s="16"/>
      <c r="G721" s="16"/>
      <c r="M721" s="16"/>
      <c r="N721" s="16"/>
    </row>
    <row r="722">
      <c r="E722" s="16"/>
      <c r="F722" s="16"/>
      <c r="G722" s="16"/>
      <c r="M722" s="16"/>
      <c r="N722" s="16"/>
    </row>
    <row r="723">
      <c r="E723" s="16"/>
      <c r="F723" s="16"/>
      <c r="G723" s="16"/>
      <c r="M723" s="16"/>
      <c r="N723" s="16"/>
    </row>
    <row r="724">
      <c r="E724" s="16"/>
      <c r="F724" s="16"/>
      <c r="G724" s="16"/>
      <c r="M724" s="16"/>
      <c r="N724" s="16"/>
    </row>
    <row r="725">
      <c r="E725" s="16"/>
      <c r="F725" s="16"/>
      <c r="G725" s="16"/>
      <c r="M725" s="16"/>
      <c r="N725" s="16"/>
    </row>
    <row r="726">
      <c r="E726" s="16"/>
      <c r="F726" s="16"/>
      <c r="G726" s="16"/>
      <c r="M726" s="16"/>
      <c r="N726" s="16"/>
    </row>
    <row r="727">
      <c r="E727" s="16"/>
      <c r="F727" s="16"/>
      <c r="G727" s="16"/>
      <c r="M727" s="16"/>
      <c r="N727" s="16"/>
    </row>
    <row r="728">
      <c r="E728" s="16"/>
      <c r="F728" s="16"/>
      <c r="G728" s="16"/>
      <c r="M728" s="16"/>
      <c r="N728" s="16"/>
    </row>
    <row r="729">
      <c r="E729" s="16"/>
      <c r="F729" s="16"/>
      <c r="G729" s="16"/>
      <c r="M729" s="16"/>
      <c r="N729" s="16"/>
    </row>
    <row r="730">
      <c r="E730" s="16"/>
      <c r="F730" s="16"/>
      <c r="G730" s="16"/>
      <c r="M730" s="16"/>
      <c r="N730" s="16"/>
    </row>
    <row r="731">
      <c r="E731" s="16"/>
      <c r="F731" s="16"/>
      <c r="G731" s="16"/>
      <c r="M731" s="16"/>
      <c r="N731" s="16"/>
    </row>
    <row r="732">
      <c r="E732" s="16"/>
      <c r="F732" s="16"/>
      <c r="G732" s="16"/>
      <c r="M732" s="16"/>
      <c r="N732" s="16"/>
    </row>
    <row r="733">
      <c r="E733" s="16"/>
      <c r="F733" s="16"/>
      <c r="G733" s="16"/>
      <c r="M733" s="16"/>
      <c r="N733" s="16"/>
    </row>
    <row r="734">
      <c r="E734" s="16"/>
      <c r="F734" s="16"/>
      <c r="G734" s="16"/>
      <c r="M734" s="16"/>
      <c r="N734" s="16"/>
    </row>
    <row r="735">
      <c r="E735" s="16"/>
      <c r="F735" s="16"/>
      <c r="G735" s="16"/>
      <c r="M735" s="16"/>
      <c r="N735" s="16"/>
    </row>
    <row r="736">
      <c r="E736" s="16"/>
      <c r="F736" s="16"/>
      <c r="G736" s="16"/>
      <c r="M736" s="16"/>
      <c r="N736" s="16"/>
    </row>
    <row r="737">
      <c r="E737" s="16"/>
      <c r="F737" s="16"/>
      <c r="G737" s="16"/>
      <c r="M737" s="16"/>
      <c r="N737" s="16"/>
    </row>
    <row r="738">
      <c r="E738" s="16"/>
      <c r="F738" s="16"/>
      <c r="G738" s="16"/>
      <c r="M738" s="16"/>
      <c r="N738" s="16"/>
    </row>
    <row r="739">
      <c r="E739" s="16"/>
      <c r="F739" s="16"/>
      <c r="G739" s="16"/>
      <c r="M739" s="16"/>
      <c r="N739" s="16"/>
    </row>
    <row r="740">
      <c r="E740" s="16"/>
      <c r="F740" s="16"/>
      <c r="G740" s="16"/>
      <c r="M740" s="16"/>
      <c r="N740" s="16"/>
    </row>
    <row r="741">
      <c r="E741" s="16"/>
      <c r="F741" s="16"/>
      <c r="G741" s="16"/>
      <c r="M741" s="16"/>
      <c r="N741" s="16"/>
    </row>
    <row r="742">
      <c r="E742" s="16"/>
      <c r="F742" s="16"/>
      <c r="G742" s="16"/>
      <c r="M742" s="16"/>
      <c r="N742" s="16"/>
    </row>
    <row r="743">
      <c r="E743" s="16"/>
      <c r="F743" s="16"/>
      <c r="G743" s="16"/>
      <c r="M743" s="16"/>
      <c r="N743" s="16"/>
    </row>
    <row r="744">
      <c r="E744" s="16"/>
      <c r="F744" s="16"/>
      <c r="G744" s="16"/>
      <c r="M744" s="16"/>
      <c r="N744" s="16"/>
    </row>
    <row r="745">
      <c r="E745" s="16"/>
      <c r="F745" s="16"/>
      <c r="G745" s="16"/>
      <c r="M745" s="16"/>
      <c r="N745" s="16"/>
    </row>
    <row r="746">
      <c r="E746" s="16"/>
      <c r="F746" s="16"/>
      <c r="G746" s="16"/>
      <c r="M746" s="16"/>
      <c r="N746" s="16"/>
    </row>
    <row r="747">
      <c r="E747" s="16"/>
      <c r="F747" s="16"/>
      <c r="G747" s="16"/>
      <c r="M747" s="16"/>
      <c r="N747" s="16"/>
    </row>
    <row r="748">
      <c r="E748" s="16"/>
      <c r="F748" s="16"/>
      <c r="G748" s="16"/>
      <c r="M748" s="16"/>
      <c r="N748" s="16"/>
    </row>
    <row r="749">
      <c r="E749" s="16"/>
      <c r="F749" s="16"/>
      <c r="G749" s="16"/>
      <c r="M749" s="16"/>
      <c r="N749" s="16"/>
    </row>
    <row r="750">
      <c r="E750" s="16"/>
      <c r="F750" s="16"/>
      <c r="G750" s="16"/>
      <c r="M750" s="16"/>
      <c r="N750" s="16"/>
    </row>
    <row r="751">
      <c r="E751" s="16"/>
      <c r="F751" s="16"/>
      <c r="G751" s="16"/>
      <c r="M751" s="16"/>
      <c r="N751" s="16"/>
    </row>
    <row r="752">
      <c r="E752" s="16"/>
      <c r="F752" s="16"/>
      <c r="G752" s="16"/>
      <c r="M752" s="16"/>
      <c r="N752" s="16"/>
    </row>
    <row r="753">
      <c r="E753" s="16"/>
      <c r="F753" s="16"/>
      <c r="G753" s="16"/>
      <c r="M753" s="16"/>
      <c r="N753" s="16"/>
    </row>
    <row r="754">
      <c r="E754" s="16"/>
      <c r="F754" s="16"/>
      <c r="G754" s="16"/>
      <c r="M754" s="16"/>
      <c r="N754" s="16"/>
    </row>
    <row r="755">
      <c r="E755" s="16"/>
      <c r="F755" s="16"/>
      <c r="G755" s="16"/>
      <c r="M755" s="16"/>
      <c r="N755" s="16"/>
    </row>
    <row r="756">
      <c r="E756" s="16"/>
      <c r="F756" s="16"/>
      <c r="G756" s="16"/>
      <c r="M756" s="16"/>
      <c r="N756" s="16"/>
    </row>
    <row r="757">
      <c r="E757" s="16"/>
      <c r="F757" s="16"/>
      <c r="G757" s="16"/>
      <c r="M757" s="16"/>
      <c r="N757" s="16"/>
    </row>
    <row r="758">
      <c r="E758" s="16"/>
      <c r="F758" s="16"/>
      <c r="G758" s="16"/>
      <c r="M758" s="16"/>
      <c r="N758" s="16"/>
    </row>
    <row r="759">
      <c r="E759" s="16"/>
      <c r="F759" s="16"/>
      <c r="G759" s="16"/>
      <c r="M759" s="16"/>
      <c r="N759" s="16"/>
    </row>
    <row r="760">
      <c r="E760" s="16"/>
      <c r="F760" s="16"/>
      <c r="G760" s="16"/>
      <c r="M760" s="16"/>
      <c r="N760" s="16"/>
    </row>
    <row r="761">
      <c r="E761" s="16"/>
      <c r="F761" s="16"/>
      <c r="G761" s="16"/>
      <c r="M761" s="16"/>
      <c r="N761" s="16"/>
    </row>
    <row r="762">
      <c r="E762" s="16"/>
      <c r="F762" s="16"/>
      <c r="G762" s="16"/>
      <c r="M762" s="16"/>
      <c r="N762" s="16"/>
    </row>
    <row r="763">
      <c r="E763" s="16"/>
      <c r="F763" s="16"/>
      <c r="G763" s="16"/>
      <c r="M763" s="16"/>
      <c r="N763" s="16"/>
    </row>
    <row r="764">
      <c r="E764" s="16"/>
      <c r="F764" s="16"/>
      <c r="G764" s="16"/>
      <c r="M764" s="16"/>
      <c r="N764" s="16"/>
    </row>
    <row r="765">
      <c r="E765" s="16"/>
      <c r="F765" s="16"/>
      <c r="G765" s="16"/>
      <c r="M765" s="16"/>
      <c r="N765" s="16"/>
    </row>
    <row r="766">
      <c r="E766" s="16"/>
      <c r="F766" s="16"/>
      <c r="G766" s="16"/>
      <c r="M766" s="16"/>
      <c r="N766" s="16"/>
    </row>
    <row r="767">
      <c r="E767" s="16"/>
      <c r="F767" s="16"/>
      <c r="G767" s="16"/>
      <c r="M767" s="16"/>
      <c r="N767" s="16"/>
    </row>
    <row r="768">
      <c r="E768" s="16"/>
      <c r="F768" s="16"/>
      <c r="G768" s="16"/>
      <c r="M768" s="16"/>
      <c r="N768" s="16"/>
    </row>
    <row r="769">
      <c r="E769" s="16"/>
      <c r="F769" s="16"/>
      <c r="G769" s="16"/>
      <c r="M769" s="16"/>
      <c r="N769" s="16"/>
    </row>
    <row r="770">
      <c r="E770" s="16"/>
      <c r="F770" s="16"/>
      <c r="G770" s="16"/>
      <c r="M770" s="16"/>
      <c r="N770" s="16"/>
    </row>
    <row r="771">
      <c r="E771" s="16"/>
      <c r="F771" s="16"/>
      <c r="G771" s="16"/>
      <c r="M771" s="16"/>
      <c r="N771" s="16"/>
    </row>
    <row r="772">
      <c r="E772" s="16"/>
      <c r="F772" s="16"/>
      <c r="G772" s="16"/>
      <c r="M772" s="16"/>
      <c r="N772" s="16"/>
    </row>
    <row r="773">
      <c r="E773" s="16"/>
      <c r="F773" s="16"/>
      <c r="G773" s="16"/>
      <c r="M773" s="16"/>
      <c r="N773" s="16"/>
    </row>
    <row r="774">
      <c r="E774" s="16"/>
      <c r="F774" s="16"/>
      <c r="G774" s="16"/>
      <c r="M774" s="16"/>
      <c r="N774" s="16"/>
    </row>
    <row r="775">
      <c r="E775" s="16"/>
      <c r="F775" s="16"/>
      <c r="G775" s="16"/>
      <c r="M775" s="16"/>
      <c r="N775" s="16"/>
    </row>
    <row r="776">
      <c r="E776" s="16"/>
      <c r="F776" s="16"/>
      <c r="G776" s="16"/>
      <c r="M776" s="16"/>
      <c r="N776" s="16"/>
    </row>
    <row r="777">
      <c r="E777" s="16"/>
      <c r="F777" s="16"/>
      <c r="G777" s="16"/>
      <c r="M777" s="16"/>
      <c r="N777" s="16"/>
    </row>
    <row r="778">
      <c r="E778" s="16"/>
      <c r="F778" s="16"/>
      <c r="G778" s="16"/>
      <c r="M778" s="16"/>
      <c r="N778" s="16"/>
    </row>
    <row r="779">
      <c r="E779" s="16"/>
      <c r="F779" s="16"/>
      <c r="G779" s="16"/>
      <c r="M779" s="16"/>
      <c r="N779" s="16"/>
    </row>
    <row r="780">
      <c r="E780" s="16"/>
      <c r="F780" s="16"/>
      <c r="G780" s="16"/>
      <c r="M780" s="16"/>
      <c r="N780" s="16"/>
    </row>
    <row r="781">
      <c r="E781" s="16"/>
      <c r="F781" s="16"/>
      <c r="G781" s="16"/>
      <c r="M781" s="16"/>
      <c r="N781" s="16"/>
    </row>
    <row r="782">
      <c r="E782" s="16"/>
      <c r="F782" s="16"/>
      <c r="G782" s="16"/>
      <c r="M782" s="16"/>
      <c r="N782" s="16"/>
    </row>
    <row r="783">
      <c r="E783" s="16"/>
      <c r="F783" s="16"/>
      <c r="G783" s="16"/>
      <c r="M783" s="16"/>
      <c r="N783" s="16"/>
    </row>
    <row r="784">
      <c r="E784" s="16"/>
      <c r="F784" s="16"/>
      <c r="G784" s="16"/>
      <c r="M784" s="16"/>
      <c r="N784" s="16"/>
    </row>
    <row r="785">
      <c r="E785" s="16"/>
      <c r="F785" s="16"/>
      <c r="G785" s="16"/>
      <c r="M785" s="16"/>
      <c r="N785" s="16"/>
    </row>
    <row r="786">
      <c r="E786" s="16"/>
      <c r="F786" s="16"/>
      <c r="G786" s="16"/>
      <c r="M786" s="16"/>
      <c r="N786" s="16"/>
    </row>
    <row r="787">
      <c r="E787" s="16"/>
      <c r="F787" s="16"/>
      <c r="G787" s="16"/>
      <c r="M787" s="16"/>
      <c r="N787" s="16"/>
    </row>
    <row r="788">
      <c r="E788" s="16"/>
      <c r="F788" s="16"/>
      <c r="G788" s="16"/>
      <c r="M788" s="16"/>
      <c r="N788" s="16"/>
    </row>
    <row r="789">
      <c r="E789" s="16"/>
      <c r="F789" s="16"/>
      <c r="G789" s="16"/>
      <c r="M789" s="16"/>
      <c r="N789" s="16"/>
    </row>
    <row r="790">
      <c r="E790" s="16"/>
      <c r="F790" s="16"/>
      <c r="G790" s="16"/>
      <c r="M790" s="16"/>
      <c r="N790" s="16"/>
    </row>
    <row r="791">
      <c r="E791" s="16"/>
      <c r="F791" s="16"/>
      <c r="G791" s="16"/>
      <c r="M791" s="16"/>
      <c r="N791" s="16"/>
    </row>
    <row r="792">
      <c r="E792" s="16"/>
      <c r="F792" s="16"/>
      <c r="G792" s="16"/>
      <c r="M792" s="16"/>
      <c r="N792" s="16"/>
    </row>
    <row r="793">
      <c r="E793" s="16"/>
      <c r="F793" s="16"/>
      <c r="G793" s="16"/>
      <c r="M793" s="16"/>
      <c r="N793" s="16"/>
    </row>
    <row r="794">
      <c r="E794" s="16"/>
      <c r="F794" s="16"/>
      <c r="G794" s="16"/>
      <c r="M794" s="16"/>
      <c r="N794" s="16"/>
    </row>
    <row r="795">
      <c r="E795" s="16"/>
      <c r="F795" s="16"/>
      <c r="G795" s="16"/>
      <c r="M795" s="16"/>
      <c r="N795" s="16"/>
    </row>
    <row r="796">
      <c r="E796" s="16"/>
      <c r="F796" s="16"/>
      <c r="G796" s="16"/>
      <c r="M796" s="16"/>
      <c r="N796" s="16"/>
    </row>
    <row r="797">
      <c r="E797" s="16"/>
      <c r="F797" s="16"/>
      <c r="G797" s="16"/>
      <c r="M797" s="16"/>
      <c r="N797" s="16"/>
    </row>
    <row r="798">
      <c r="E798" s="16"/>
      <c r="F798" s="16"/>
      <c r="G798" s="16"/>
      <c r="M798" s="16"/>
      <c r="N798" s="16"/>
    </row>
    <row r="799">
      <c r="E799" s="16"/>
      <c r="F799" s="16"/>
      <c r="G799" s="16"/>
      <c r="M799" s="16"/>
      <c r="N799" s="16"/>
    </row>
    <row r="800">
      <c r="E800" s="16"/>
      <c r="F800" s="16"/>
      <c r="G800" s="16"/>
      <c r="M800" s="16"/>
      <c r="N800" s="16"/>
    </row>
    <row r="801">
      <c r="E801" s="16"/>
      <c r="F801" s="16"/>
      <c r="G801" s="16"/>
      <c r="M801" s="16"/>
      <c r="N801" s="16"/>
    </row>
    <row r="802">
      <c r="E802" s="16"/>
      <c r="F802" s="16"/>
      <c r="G802" s="16"/>
      <c r="M802" s="16"/>
      <c r="N802" s="16"/>
    </row>
    <row r="803">
      <c r="E803" s="16"/>
      <c r="F803" s="16"/>
      <c r="G803" s="16"/>
      <c r="M803" s="16"/>
      <c r="N803" s="16"/>
    </row>
    <row r="804">
      <c r="E804" s="16"/>
      <c r="F804" s="16"/>
      <c r="G804" s="16"/>
      <c r="M804" s="16"/>
      <c r="N804" s="16"/>
    </row>
    <row r="805">
      <c r="E805" s="16"/>
      <c r="F805" s="16"/>
      <c r="G805" s="16"/>
      <c r="M805" s="16"/>
      <c r="N805" s="16"/>
    </row>
    <row r="806">
      <c r="E806" s="16"/>
      <c r="F806" s="16"/>
      <c r="G806" s="16"/>
      <c r="M806" s="16"/>
      <c r="N806" s="16"/>
    </row>
    <row r="807">
      <c r="E807" s="16"/>
      <c r="F807" s="16"/>
      <c r="G807" s="16"/>
      <c r="M807" s="16"/>
      <c r="N807" s="16"/>
    </row>
    <row r="808">
      <c r="E808" s="16"/>
      <c r="F808" s="16"/>
      <c r="G808" s="16"/>
      <c r="M808" s="16"/>
      <c r="N808" s="16"/>
    </row>
    <row r="809">
      <c r="E809" s="16"/>
      <c r="F809" s="16"/>
      <c r="G809" s="16"/>
      <c r="M809" s="16"/>
      <c r="N809" s="16"/>
    </row>
    <row r="810">
      <c r="E810" s="16"/>
      <c r="F810" s="16"/>
      <c r="G810" s="16"/>
      <c r="M810" s="16"/>
      <c r="N810" s="16"/>
    </row>
    <row r="811">
      <c r="E811" s="16"/>
      <c r="F811" s="16"/>
      <c r="G811" s="16"/>
      <c r="M811" s="16"/>
      <c r="N811" s="16"/>
    </row>
    <row r="812">
      <c r="E812" s="16"/>
      <c r="F812" s="16"/>
      <c r="G812" s="16"/>
      <c r="M812" s="16"/>
      <c r="N812" s="16"/>
    </row>
    <row r="813">
      <c r="E813" s="16"/>
      <c r="F813" s="16"/>
      <c r="G813" s="16"/>
      <c r="M813" s="16"/>
      <c r="N813" s="16"/>
    </row>
    <row r="814">
      <c r="E814" s="16"/>
      <c r="F814" s="16"/>
      <c r="G814" s="16"/>
      <c r="M814" s="16"/>
      <c r="N814" s="16"/>
    </row>
    <row r="815">
      <c r="E815" s="16"/>
      <c r="F815" s="16"/>
      <c r="G815" s="16"/>
      <c r="M815" s="16"/>
      <c r="N815" s="16"/>
    </row>
    <row r="816">
      <c r="E816" s="16"/>
      <c r="F816" s="16"/>
      <c r="G816" s="16"/>
      <c r="M816" s="16"/>
      <c r="N816" s="16"/>
    </row>
    <row r="817">
      <c r="E817" s="16"/>
      <c r="F817" s="16"/>
      <c r="G817" s="16"/>
      <c r="M817" s="16"/>
      <c r="N817" s="16"/>
    </row>
    <row r="818">
      <c r="E818" s="16"/>
      <c r="F818" s="16"/>
      <c r="G818" s="16"/>
      <c r="M818" s="16"/>
      <c r="N818" s="16"/>
    </row>
    <row r="819">
      <c r="E819" s="16"/>
      <c r="F819" s="16"/>
      <c r="G819" s="16"/>
      <c r="M819" s="16"/>
      <c r="N819" s="16"/>
    </row>
    <row r="820">
      <c r="E820" s="16"/>
      <c r="F820" s="16"/>
      <c r="G820" s="16"/>
      <c r="M820" s="16"/>
      <c r="N820" s="16"/>
    </row>
    <row r="821">
      <c r="E821" s="16"/>
      <c r="F821" s="16"/>
      <c r="G821" s="16"/>
      <c r="M821" s="16"/>
      <c r="N821" s="16"/>
    </row>
    <row r="822">
      <c r="E822" s="16"/>
      <c r="F822" s="16"/>
      <c r="G822" s="16"/>
      <c r="M822" s="16"/>
      <c r="N822" s="16"/>
    </row>
    <row r="823">
      <c r="E823" s="16"/>
      <c r="F823" s="16"/>
      <c r="G823" s="16"/>
      <c r="M823" s="16"/>
      <c r="N823" s="16"/>
    </row>
    <row r="824">
      <c r="E824" s="16"/>
      <c r="F824" s="16"/>
      <c r="G824" s="16"/>
      <c r="M824" s="16"/>
      <c r="N824" s="16"/>
    </row>
    <row r="825">
      <c r="E825" s="16"/>
      <c r="F825" s="16"/>
      <c r="G825" s="16"/>
      <c r="M825" s="16"/>
      <c r="N825" s="16"/>
    </row>
    <row r="826">
      <c r="E826" s="16"/>
      <c r="F826" s="16"/>
      <c r="G826" s="16"/>
      <c r="M826" s="16"/>
      <c r="N826" s="16"/>
    </row>
    <row r="827">
      <c r="E827" s="16"/>
      <c r="F827" s="16"/>
      <c r="G827" s="16"/>
      <c r="M827" s="16"/>
      <c r="N827" s="16"/>
    </row>
    <row r="828">
      <c r="E828" s="16"/>
      <c r="F828" s="16"/>
      <c r="G828" s="16"/>
      <c r="M828" s="16"/>
      <c r="N828" s="16"/>
    </row>
    <row r="829">
      <c r="E829" s="16"/>
      <c r="F829" s="16"/>
      <c r="G829" s="16"/>
      <c r="M829" s="16"/>
      <c r="N829" s="16"/>
    </row>
    <row r="830">
      <c r="E830" s="16"/>
      <c r="F830" s="16"/>
      <c r="G830" s="16"/>
      <c r="M830" s="16"/>
      <c r="N830" s="16"/>
    </row>
    <row r="831">
      <c r="E831" s="16"/>
      <c r="F831" s="16"/>
      <c r="G831" s="16"/>
      <c r="M831" s="16"/>
      <c r="N831" s="16"/>
    </row>
    <row r="832">
      <c r="E832" s="16"/>
      <c r="F832" s="16"/>
      <c r="G832" s="16"/>
      <c r="M832" s="16"/>
      <c r="N832" s="16"/>
    </row>
    <row r="833">
      <c r="E833" s="16"/>
      <c r="F833" s="16"/>
      <c r="G833" s="16"/>
      <c r="M833" s="16"/>
      <c r="N833" s="16"/>
    </row>
    <row r="834">
      <c r="E834" s="16"/>
      <c r="F834" s="16"/>
      <c r="G834" s="16"/>
      <c r="M834" s="16"/>
      <c r="N834" s="16"/>
    </row>
    <row r="835">
      <c r="E835" s="16"/>
      <c r="F835" s="16"/>
      <c r="G835" s="16"/>
      <c r="M835" s="16"/>
      <c r="N835" s="16"/>
    </row>
    <row r="836">
      <c r="E836" s="16"/>
      <c r="F836" s="16"/>
      <c r="G836" s="16"/>
      <c r="M836" s="16"/>
      <c r="N836" s="16"/>
    </row>
    <row r="837">
      <c r="E837" s="16"/>
      <c r="F837" s="16"/>
      <c r="G837" s="16"/>
      <c r="M837" s="16"/>
      <c r="N837" s="16"/>
    </row>
    <row r="838">
      <c r="E838" s="16"/>
      <c r="F838" s="16"/>
      <c r="G838" s="16"/>
      <c r="M838" s="16"/>
      <c r="N838" s="16"/>
    </row>
    <row r="839">
      <c r="E839" s="16"/>
      <c r="F839" s="16"/>
      <c r="G839" s="16"/>
      <c r="M839" s="16"/>
      <c r="N839" s="16"/>
    </row>
    <row r="840">
      <c r="E840" s="16"/>
      <c r="F840" s="16"/>
      <c r="G840" s="16"/>
      <c r="M840" s="16"/>
      <c r="N840" s="16"/>
    </row>
    <row r="841">
      <c r="E841" s="16"/>
      <c r="F841" s="16"/>
      <c r="G841" s="16"/>
      <c r="M841" s="16"/>
      <c r="N841" s="16"/>
    </row>
    <row r="842">
      <c r="E842" s="16"/>
      <c r="F842" s="16"/>
      <c r="G842" s="16"/>
      <c r="M842" s="16"/>
      <c r="N842" s="16"/>
    </row>
    <row r="843">
      <c r="E843" s="16"/>
      <c r="F843" s="16"/>
      <c r="G843" s="16"/>
      <c r="M843" s="16"/>
      <c r="N843" s="16"/>
    </row>
    <row r="844">
      <c r="E844" s="16"/>
      <c r="F844" s="16"/>
      <c r="G844" s="16"/>
      <c r="M844" s="16"/>
      <c r="N844" s="16"/>
    </row>
    <row r="845">
      <c r="E845" s="16"/>
      <c r="F845" s="16"/>
      <c r="G845" s="16"/>
      <c r="M845" s="16"/>
      <c r="N845" s="16"/>
    </row>
    <row r="846">
      <c r="E846" s="16"/>
      <c r="F846" s="16"/>
      <c r="G846" s="16"/>
      <c r="M846" s="16"/>
      <c r="N846" s="16"/>
    </row>
    <row r="847">
      <c r="E847" s="16"/>
      <c r="F847" s="16"/>
      <c r="G847" s="16"/>
      <c r="M847" s="16"/>
      <c r="N847" s="16"/>
    </row>
    <row r="848">
      <c r="E848" s="16"/>
      <c r="F848" s="16"/>
      <c r="G848" s="16"/>
      <c r="M848" s="16"/>
      <c r="N848" s="16"/>
    </row>
    <row r="849">
      <c r="E849" s="16"/>
      <c r="F849" s="16"/>
      <c r="G849" s="16"/>
      <c r="M849" s="16"/>
      <c r="N849" s="16"/>
    </row>
    <row r="850">
      <c r="E850" s="16"/>
      <c r="F850" s="16"/>
      <c r="G850" s="16"/>
      <c r="M850" s="16"/>
      <c r="N850" s="16"/>
    </row>
    <row r="851">
      <c r="E851" s="16"/>
      <c r="F851" s="16"/>
      <c r="G851" s="16"/>
      <c r="M851" s="16"/>
      <c r="N851" s="16"/>
    </row>
    <row r="852">
      <c r="E852" s="16"/>
      <c r="F852" s="16"/>
      <c r="G852" s="16"/>
      <c r="M852" s="16"/>
      <c r="N852" s="16"/>
    </row>
    <row r="853">
      <c r="E853" s="16"/>
      <c r="F853" s="16"/>
      <c r="G853" s="16"/>
      <c r="M853" s="16"/>
      <c r="N853" s="16"/>
    </row>
    <row r="854">
      <c r="E854" s="16"/>
      <c r="F854" s="16"/>
      <c r="G854" s="16"/>
      <c r="M854" s="16"/>
      <c r="N854" s="16"/>
    </row>
    <row r="855">
      <c r="E855" s="16"/>
      <c r="F855" s="16"/>
      <c r="G855" s="16"/>
      <c r="M855" s="16"/>
      <c r="N855" s="16"/>
    </row>
    <row r="856">
      <c r="E856" s="16"/>
      <c r="F856" s="16"/>
      <c r="G856" s="16"/>
      <c r="M856" s="16"/>
      <c r="N856" s="16"/>
    </row>
    <row r="857">
      <c r="E857" s="16"/>
      <c r="F857" s="16"/>
      <c r="G857" s="16"/>
      <c r="M857" s="16"/>
      <c r="N857" s="16"/>
    </row>
    <row r="858">
      <c r="E858" s="16"/>
      <c r="F858" s="16"/>
      <c r="G858" s="16"/>
      <c r="M858" s="16"/>
      <c r="N858" s="16"/>
    </row>
    <row r="859">
      <c r="E859" s="16"/>
      <c r="F859" s="16"/>
      <c r="G859" s="16"/>
      <c r="M859" s="16"/>
      <c r="N859" s="16"/>
    </row>
    <row r="860">
      <c r="E860" s="16"/>
      <c r="F860" s="16"/>
      <c r="G860" s="16"/>
      <c r="M860" s="16"/>
      <c r="N860" s="16"/>
    </row>
    <row r="861">
      <c r="E861" s="16"/>
      <c r="F861" s="16"/>
      <c r="G861" s="16"/>
      <c r="M861" s="16"/>
      <c r="N861" s="16"/>
    </row>
    <row r="862">
      <c r="E862" s="16"/>
      <c r="F862" s="16"/>
      <c r="G862" s="16"/>
      <c r="M862" s="16"/>
      <c r="N862" s="16"/>
    </row>
    <row r="863">
      <c r="E863" s="16"/>
      <c r="F863" s="16"/>
      <c r="G863" s="16"/>
      <c r="M863" s="16"/>
      <c r="N863" s="16"/>
    </row>
    <row r="864">
      <c r="E864" s="16"/>
      <c r="F864" s="16"/>
      <c r="G864" s="16"/>
      <c r="M864" s="16"/>
      <c r="N864" s="16"/>
    </row>
    <row r="865">
      <c r="E865" s="16"/>
      <c r="F865" s="16"/>
      <c r="G865" s="16"/>
      <c r="M865" s="16"/>
      <c r="N865" s="16"/>
    </row>
    <row r="866">
      <c r="E866" s="16"/>
      <c r="F866" s="16"/>
      <c r="G866" s="16"/>
      <c r="M866" s="16"/>
      <c r="N866" s="16"/>
    </row>
    <row r="867">
      <c r="E867" s="16"/>
      <c r="F867" s="16"/>
      <c r="G867" s="16"/>
      <c r="M867" s="16"/>
      <c r="N867" s="16"/>
    </row>
    <row r="868">
      <c r="E868" s="16"/>
      <c r="F868" s="16"/>
      <c r="G868" s="16"/>
      <c r="M868" s="16"/>
      <c r="N868" s="16"/>
    </row>
    <row r="869">
      <c r="E869" s="16"/>
      <c r="F869" s="16"/>
      <c r="G869" s="16"/>
      <c r="M869" s="16"/>
      <c r="N869" s="16"/>
    </row>
    <row r="870">
      <c r="E870" s="16"/>
      <c r="F870" s="16"/>
      <c r="G870" s="16"/>
      <c r="M870" s="16"/>
      <c r="N870" s="16"/>
    </row>
    <row r="871">
      <c r="E871" s="16"/>
      <c r="F871" s="16"/>
      <c r="G871" s="16"/>
      <c r="M871" s="16"/>
      <c r="N871" s="16"/>
    </row>
    <row r="872">
      <c r="E872" s="16"/>
      <c r="F872" s="16"/>
      <c r="G872" s="16"/>
      <c r="M872" s="16"/>
      <c r="N872" s="16"/>
    </row>
    <row r="873">
      <c r="E873" s="16"/>
      <c r="F873" s="16"/>
      <c r="G873" s="16"/>
      <c r="M873" s="16"/>
      <c r="N873" s="16"/>
    </row>
    <row r="874">
      <c r="E874" s="16"/>
      <c r="F874" s="16"/>
      <c r="G874" s="16"/>
      <c r="M874" s="16"/>
      <c r="N874" s="16"/>
    </row>
    <row r="875">
      <c r="E875" s="16"/>
      <c r="F875" s="16"/>
      <c r="G875" s="16"/>
      <c r="M875" s="16"/>
      <c r="N875" s="16"/>
    </row>
    <row r="876">
      <c r="E876" s="16"/>
      <c r="F876" s="16"/>
      <c r="G876" s="16"/>
      <c r="M876" s="16"/>
      <c r="N876" s="16"/>
    </row>
    <row r="877">
      <c r="E877" s="16"/>
      <c r="F877" s="16"/>
      <c r="G877" s="16"/>
      <c r="M877" s="16"/>
      <c r="N877" s="16"/>
    </row>
    <row r="878">
      <c r="E878" s="16"/>
      <c r="F878" s="16"/>
      <c r="G878" s="16"/>
      <c r="M878" s="16"/>
      <c r="N878" s="16"/>
    </row>
    <row r="879">
      <c r="E879" s="16"/>
      <c r="F879" s="16"/>
      <c r="G879" s="16"/>
      <c r="M879" s="16"/>
      <c r="N879" s="16"/>
    </row>
    <row r="880">
      <c r="E880" s="16"/>
      <c r="F880" s="16"/>
      <c r="G880" s="16"/>
      <c r="M880" s="16"/>
      <c r="N880" s="16"/>
    </row>
    <row r="881">
      <c r="E881" s="16"/>
      <c r="F881" s="16"/>
      <c r="G881" s="16"/>
      <c r="M881" s="16"/>
      <c r="N881" s="16"/>
    </row>
    <row r="882">
      <c r="E882" s="16"/>
      <c r="F882" s="16"/>
      <c r="G882" s="16"/>
      <c r="M882" s="16"/>
      <c r="N882" s="16"/>
    </row>
    <row r="883">
      <c r="E883" s="16"/>
      <c r="F883" s="16"/>
      <c r="G883" s="16"/>
      <c r="M883" s="16"/>
      <c r="N883" s="16"/>
    </row>
    <row r="884">
      <c r="E884" s="16"/>
      <c r="F884" s="16"/>
      <c r="G884" s="16"/>
      <c r="M884" s="16"/>
      <c r="N884" s="16"/>
    </row>
    <row r="885">
      <c r="E885" s="16"/>
      <c r="F885" s="16"/>
      <c r="G885" s="16"/>
      <c r="M885" s="16"/>
      <c r="N885" s="16"/>
    </row>
    <row r="886">
      <c r="E886" s="16"/>
      <c r="F886" s="16"/>
      <c r="G886" s="16"/>
      <c r="M886" s="16"/>
      <c r="N886" s="16"/>
    </row>
    <row r="887">
      <c r="E887" s="16"/>
      <c r="F887" s="16"/>
      <c r="G887" s="16"/>
      <c r="M887" s="16"/>
      <c r="N887" s="16"/>
    </row>
    <row r="888">
      <c r="E888" s="16"/>
      <c r="F888" s="16"/>
      <c r="G888" s="16"/>
      <c r="M888" s="16"/>
      <c r="N888" s="16"/>
    </row>
    <row r="889">
      <c r="E889" s="16"/>
      <c r="F889" s="16"/>
      <c r="G889" s="16"/>
      <c r="M889" s="16"/>
      <c r="N889" s="16"/>
    </row>
    <row r="890">
      <c r="E890" s="16"/>
      <c r="F890" s="16"/>
      <c r="G890" s="16"/>
      <c r="M890" s="16"/>
      <c r="N890" s="16"/>
    </row>
    <row r="891">
      <c r="E891" s="16"/>
      <c r="F891" s="16"/>
      <c r="G891" s="16"/>
      <c r="M891" s="16"/>
      <c r="N891" s="16"/>
    </row>
    <row r="892">
      <c r="E892" s="16"/>
      <c r="F892" s="16"/>
      <c r="G892" s="16"/>
      <c r="M892" s="16"/>
      <c r="N892" s="16"/>
    </row>
    <row r="893">
      <c r="E893" s="16"/>
      <c r="F893" s="16"/>
      <c r="G893" s="16"/>
      <c r="M893" s="16"/>
      <c r="N893" s="16"/>
    </row>
    <row r="894">
      <c r="E894" s="16"/>
      <c r="F894" s="16"/>
      <c r="G894" s="16"/>
      <c r="M894" s="16"/>
      <c r="N894" s="16"/>
    </row>
    <row r="895">
      <c r="E895" s="16"/>
      <c r="F895" s="16"/>
      <c r="G895" s="16"/>
      <c r="M895" s="16"/>
      <c r="N895" s="16"/>
    </row>
    <row r="896">
      <c r="E896" s="16"/>
      <c r="F896" s="16"/>
      <c r="G896" s="16"/>
      <c r="M896" s="16"/>
      <c r="N896" s="16"/>
    </row>
    <row r="897">
      <c r="E897" s="16"/>
      <c r="F897" s="16"/>
      <c r="G897" s="16"/>
      <c r="M897" s="16"/>
      <c r="N897" s="16"/>
    </row>
    <row r="898">
      <c r="E898" s="16"/>
      <c r="F898" s="16"/>
      <c r="G898" s="16"/>
      <c r="M898" s="16"/>
      <c r="N898" s="16"/>
    </row>
    <row r="899">
      <c r="E899" s="16"/>
      <c r="F899" s="16"/>
      <c r="G899" s="16"/>
      <c r="M899" s="16"/>
      <c r="N899" s="16"/>
    </row>
    <row r="900">
      <c r="E900" s="16"/>
      <c r="F900" s="16"/>
      <c r="G900" s="16"/>
      <c r="M900" s="16"/>
      <c r="N900" s="16"/>
    </row>
    <row r="901">
      <c r="E901" s="16"/>
      <c r="F901" s="16"/>
      <c r="G901" s="16"/>
      <c r="M901" s="16"/>
      <c r="N901" s="16"/>
    </row>
    <row r="902">
      <c r="E902" s="16"/>
      <c r="F902" s="16"/>
      <c r="G902" s="16"/>
      <c r="M902" s="16"/>
      <c r="N902" s="16"/>
    </row>
    <row r="903">
      <c r="E903" s="16"/>
      <c r="F903" s="16"/>
      <c r="G903" s="16"/>
      <c r="M903" s="16"/>
      <c r="N903" s="16"/>
    </row>
    <row r="904">
      <c r="E904" s="16"/>
      <c r="F904" s="16"/>
      <c r="G904" s="16"/>
      <c r="M904" s="16"/>
      <c r="N904" s="16"/>
    </row>
    <row r="905">
      <c r="E905" s="16"/>
      <c r="F905" s="16"/>
      <c r="G905" s="16"/>
      <c r="M905" s="16"/>
      <c r="N905" s="16"/>
    </row>
    <row r="906">
      <c r="E906" s="16"/>
      <c r="F906" s="16"/>
      <c r="G906" s="16"/>
      <c r="M906" s="16"/>
      <c r="N906" s="16"/>
    </row>
    <row r="907">
      <c r="E907" s="16"/>
      <c r="F907" s="16"/>
      <c r="G907" s="16"/>
      <c r="M907" s="16"/>
      <c r="N907" s="16"/>
    </row>
    <row r="908">
      <c r="E908" s="16"/>
      <c r="F908" s="16"/>
      <c r="G908" s="16"/>
      <c r="M908" s="16"/>
      <c r="N908" s="16"/>
    </row>
    <row r="909">
      <c r="E909" s="16"/>
      <c r="F909" s="16"/>
      <c r="G909" s="16"/>
      <c r="M909" s="16"/>
      <c r="N909" s="16"/>
    </row>
    <row r="910">
      <c r="E910" s="16"/>
      <c r="F910" s="16"/>
      <c r="G910" s="16"/>
      <c r="M910" s="16"/>
      <c r="N910" s="16"/>
    </row>
    <row r="911">
      <c r="E911" s="16"/>
      <c r="F911" s="16"/>
      <c r="G911" s="16"/>
      <c r="M911" s="16"/>
      <c r="N911" s="16"/>
    </row>
    <row r="912">
      <c r="E912" s="16"/>
      <c r="F912" s="16"/>
      <c r="G912" s="16"/>
      <c r="M912" s="16"/>
      <c r="N912" s="16"/>
    </row>
    <row r="913">
      <c r="E913" s="16"/>
      <c r="F913" s="16"/>
      <c r="G913" s="16"/>
      <c r="M913" s="16"/>
      <c r="N913" s="16"/>
    </row>
    <row r="914">
      <c r="E914" s="16"/>
      <c r="F914" s="16"/>
      <c r="G914" s="16"/>
      <c r="M914" s="16"/>
      <c r="N914" s="16"/>
    </row>
    <row r="915">
      <c r="E915" s="16"/>
      <c r="F915" s="16"/>
      <c r="G915" s="16"/>
      <c r="M915" s="16"/>
      <c r="N915" s="16"/>
    </row>
    <row r="916">
      <c r="E916" s="16"/>
      <c r="F916" s="16"/>
      <c r="G916" s="16"/>
      <c r="M916" s="16"/>
      <c r="N916" s="16"/>
    </row>
    <row r="917">
      <c r="E917" s="16"/>
      <c r="F917" s="16"/>
      <c r="G917" s="16"/>
      <c r="M917" s="16"/>
      <c r="N917" s="16"/>
    </row>
    <row r="918">
      <c r="E918" s="16"/>
      <c r="F918" s="16"/>
      <c r="G918" s="16"/>
      <c r="M918" s="16"/>
      <c r="N918" s="16"/>
    </row>
    <row r="919">
      <c r="E919" s="16"/>
      <c r="F919" s="16"/>
      <c r="G919" s="16"/>
      <c r="M919" s="16"/>
      <c r="N919" s="16"/>
    </row>
    <row r="920">
      <c r="E920" s="16"/>
      <c r="F920" s="16"/>
      <c r="G920" s="16"/>
      <c r="M920" s="16"/>
      <c r="N920" s="16"/>
    </row>
    <row r="921">
      <c r="E921" s="16"/>
      <c r="F921" s="16"/>
      <c r="G921" s="16"/>
      <c r="M921" s="16"/>
      <c r="N921" s="16"/>
    </row>
    <row r="922">
      <c r="E922" s="16"/>
      <c r="F922" s="16"/>
      <c r="G922" s="16"/>
      <c r="M922" s="16"/>
      <c r="N922" s="16"/>
    </row>
    <row r="923">
      <c r="E923" s="16"/>
      <c r="F923" s="16"/>
      <c r="G923" s="16"/>
      <c r="M923" s="16"/>
      <c r="N923" s="16"/>
    </row>
    <row r="924">
      <c r="E924" s="16"/>
      <c r="F924" s="16"/>
      <c r="G924" s="16"/>
      <c r="M924" s="16"/>
      <c r="N924" s="16"/>
    </row>
    <row r="925">
      <c r="E925" s="16"/>
      <c r="F925" s="16"/>
      <c r="G925" s="16"/>
      <c r="M925" s="16"/>
      <c r="N925" s="16"/>
    </row>
    <row r="926">
      <c r="E926" s="16"/>
      <c r="F926" s="16"/>
      <c r="G926" s="16"/>
      <c r="M926" s="16"/>
      <c r="N926" s="16"/>
    </row>
    <row r="927">
      <c r="E927" s="16"/>
      <c r="F927" s="16"/>
      <c r="G927" s="16"/>
      <c r="M927" s="16"/>
      <c r="N927" s="16"/>
    </row>
    <row r="928">
      <c r="E928" s="16"/>
      <c r="F928" s="16"/>
      <c r="G928" s="16"/>
      <c r="M928" s="16"/>
      <c r="N928" s="16"/>
    </row>
    <row r="929">
      <c r="E929" s="16"/>
      <c r="F929" s="16"/>
      <c r="G929" s="16"/>
      <c r="M929" s="16"/>
      <c r="N929" s="16"/>
    </row>
    <row r="930">
      <c r="E930" s="16"/>
      <c r="F930" s="16"/>
      <c r="G930" s="16"/>
      <c r="M930" s="16"/>
      <c r="N930" s="16"/>
    </row>
    <row r="931">
      <c r="E931" s="16"/>
      <c r="F931" s="16"/>
      <c r="G931" s="16"/>
      <c r="M931" s="16"/>
      <c r="N931" s="16"/>
    </row>
    <row r="932">
      <c r="E932" s="16"/>
      <c r="F932" s="16"/>
      <c r="G932" s="16"/>
      <c r="M932" s="16"/>
      <c r="N932" s="16"/>
    </row>
    <row r="933">
      <c r="E933" s="16"/>
      <c r="F933" s="16"/>
      <c r="G933" s="16"/>
      <c r="M933" s="16"/>
      <c r="N933" s="16"/>
    </row>
    <row r="934">
      <c r="E934" s="16"/>
      <c r="F934" s="16"/>
      <c r="G934" s="16"/>
      <c r="M934" s="16"/>
      <c r="N934" s="16"/>
    </row>
    <row r="935">
      <c r="E935" s="16"/>
      <c r="F935" s="16"/>
      <c r="G935" s="16"/>
      <c r="M935" s="16"/>
      <c r="N935" s="16"/>
    </row>
    <row r="936">
      <c r="E936" s="16"/>
      <c r="F936" s="16"/>
      <c r="G936" s="16"/>
      <c r="M936" s="16"/>
      <c r="N936" s="16"/>
    </row>
    <row r="937">
      <c r="E937" s="16"/>
      <c r="F937" s="16"/>
      <c r="G937" s="16"/>
      <c r="M937" s="16"/>
      <c r="N937" s="16"/>
    </row>
    <row r="938">
      <c r="E938" s="16"/>
      <c r="F938" s="16"/>
      <c r="G938" s="16"/>
      <c r="M938" s="16"/>
      <c r="N938" s="16"/>
    </row>
    <row r="939">
      <c r="E939" s="16"/>
      <c r="F939" s="16"/>
      <c r="G939" s="16"/>
      <c r="M939" s="16"/>
      <c r="N939" s="16"/>
    </row>
    <row r="940">
      <c r="E940" s="16"/>
      <c r="F940" s="16"/>
      <c r="G940" s="16"/>
      <c r="M940" s="16"/>
      <c r="N940" s="16"/>
    </row>
    <row r="941">
      <c r="E941" s="16"/>
      <c r="F941" s="16"/>
      <c r="G941" s="16"/>
      <c r="M941" s="16"/>
      <c r="N941" s="16"/>
    </row>
    <row r="942">
      <c r="E942" s="16"/>
      <c r="F942" s="16"/>
      <c r="G942" s="16"/>
      <c r="M942" s="16"/>
      <c r="N942" s="16"/>
    </row>
    <row r="943">
      <c r="E943" s="16"/>
      <c r="F943" s="16"/>
      <c r="G943" s="16"/>
      <c r="M943" s="16"/>
      <c r="N943" s="16"/>
    </row>
    <row r="944">
      <c r="E944" s="16"/>
      <c r="F944" s="16"/>
      <c r="G944" s="16"/>
      <c r="M944" s="16"/>
      <c r="N944" s="16"/>
    </row>
    <row r="945">
      <c r="E945" s="16"/>
      <c r="F945" s="16"/>
      <c r="G945" s="16"/>
      <c r="M945" s="16"/>
      <c r="N945" s="16"/>
    </row>
    <row r="946">
      <c r="E946" s="16"/>
      <c r="F946" s="16"/>
      <c r="G946" s="16"/>
      <c r="M946" s="16"/>
      <c r="N946" s="16"/>
    </row>
    <row r="947">
      <c r="E947" s="16"/>
      <c r="F947" s="16"/>
      <c r="G947" s="16"/>
      <c r="M947" s="16"/>
      <c r="N947" s="16"/>
    </row>
    <row r="948">
      <c r="E948" s="16"/>
      <c r="F948" s="16"/>
      <c r="G948" s="16"/>
      <c r="M948" s="16"/>
      <c r="N948" s="16"/>
    </row>
    <row r="949">
      <c r="E949" s="16"/>
      <c r="F949" s="16"/>
      <c r="G949" s="16"/>
      <c r="M949" s="16"/>
      <c r="N949" s="16"/>
    </row>
    <row r="950">
      <c r="E950" s="16"/>
      <c r="F950" s="16"/>
      <c r="G950" s="16"/>
      <c r="M950" s="16"/>
      <c r="N950" s="16"/>
    </row>
    <row r="951">
      <c r="E951" s="16"/>
      <c r="F951" s="16"/>
      <c r="G951" s="16"/>
      <c r="M951" s="16"/>
      <c r="N951" s="16"/>
    </row>
    <row r="952">
      <c r="E952" s="16"/>
      <c r="F952" s="16"/>
      <c r="G952" s="16"/>
      <c r="M952" s="16"/>
      <c r="N952" s="16"/>
    </row>
    <row r="953">
      <c r="E953" s="16"/>
      <c r="F953" s="16"/>
      <c r="G953" s="16"/>
      <c r="M953" s="16"/>
      <c r="N953" s="16"/>
    </row>
    <row r="954">
      <c r="E954" s="16"/>
      <c r="F954" s="16"/>
      <c r="G954" s="16"/>
      <c r="M954" s="16"/>
      <c r="N954" s="16"/>
    </row>
    <row r="955">
      <c r="E955" s="16"/>
      <c r="F955" s="16"/>
      <c r="G955" s="16"/>
      <c r="M955" s="16"/>
      <c r="N955" s="16"/>
    </row>
    <row r="956">
      <c r="E956" s="16"/>
      <c r="F956" s="16"/>
      <c r="G956" s="16"/>
      <c r="M956" s="16"/>
      <c r="N956" s="16"/>
    </row>
    <row r="957">
      <c r="E957" s="16"/>
      <c r="F957" s="16"/>
      <c r="G957" s="16"/>
      <c r="M957" s="16"/>
      <c r="N957" s="16"/>
    </row>
    <row r="958">
      <c r="E958" s="16"/>
      <c r="F958" s="16"/>
      <c r="G958" s="16"/>
      <c r="M958" s="16"/>
      <c r="N958" s="16"/>
    </row>
    <row r="959">
      <c r="E959" s="16"/>
      <c r="F959" s="16"/>
      <c r="G959" s="16"/>
      <c r="M959" s="16"/>
      <c r="N959" s="16"/>
    </row>
    <row r="960">
      <c r="E960" s="16"/>
      <c r="F960" s="16"/>
      <c r="G960" s="16"/>
      <c r="M960" s="16"/>
      <c r="N960" s="16"/>
    </row>
    <row r="961">
      <c r="E961" s="16"/>
      <c r="F961" s="16"/>
      <c r="G961" s="16"/>
      <c r="M961" s="16"/>
      <c r="N961" s="16"/>
    </row>
    <row r="962">
      <c r="E962" s="16"/>
      <c r="F962" s="16"/>
      <c r="G962" s="16"/>
      <c r="M962" s="16"/>
      <c r="N962" s="16"/>
    </row>
    <row r="963">
      <c r="E963" s="16"/>
      <c r="F963" s="16"/>
      <c r="G963" s="16"/>
      <c r="M963" s="16"/>
      <c r="N963" s="16"/>
    </row>
    <row r="964">
      <c r="E964" s="16"/>
      <c r="F964" s="16"/>
      <c r="G964" s="16"/>
      <c r="M964" s="16"/>
      <c r="N964" s="16"/>
    </row>
    <row r="965">
      <c r="E965" s="16"/>
      <c r="F965" s="16"/>
      <c r="G965" s="16"/>
      <c r="M965" s="16"/>
      <c r="N965" s="16"/>
    </row>
    <row r="966">
      <c r="E966" s="16"/>
      <c r="F966" s="16"/>
      <c r="G966" s="16"/>
      <c r="M966" s="16"/>
      <c r="N966" s="16"/>
    </row>
    <row r="967">
      <c r="E967" s="16"/>
      <c r="F967" s="16"/>
      <c r="G967" s="16"/>
      <c r="M967" s="16"/>
      <c r="N967" s="16"/>
    </row>
    <row r="968">
      <c r="E968" s="16"/>
      <c r="F968" s="16"/>
      <c r="G968" s="16"/>
      <c r="M968" s="16"/>
      <c r="N968" s="16"/>
    </row>
    <row r="969">
      <c r="E969" s="16"/>
      <c r="F969" s="16"/>
      <c r="G969" s="16"/>
      <c r="M969" s="16"/>
      <c r="N969" s="16"/>
    </row>
    <row r="970">
      <c r="E970" s="16"/>
      <c r="F970" s="16"/>
      <c r="G970" s="16"/>
      <c r="M970" s="16"/>
      <c r="N970" s="16"/>
    </row>
    <row r="971">
      <c r="E971" s="16"/>
      <c r="F971" s="16"/>
      <c r="G971" s="16"/>
      <c r="M971" s="16"/>
      <c r="N971" s="16"/>
    </row>
    <row r="972">
      <c r="E972" s="16"/>
      <c r="F972" s="16"/>
      <c r="G972" s="16"/>
      <c r="M972" s="16"/>
      <c r="N972" s="16"/>
    </row>
    <row r="973">
      <c r="E973" s="16"/>
      <c r="F973" s="16"/>
      <c r="G973" s="16"/>
      <c r="M973" s="16"/>
      <c r="N973" s="16"/>
    </row>
    <row r="974">
      <c r="E974" s="16"/>
      <c r="F974" s="16"/>
      <c r="G974" s="16"/>
      <c r="M974" s="16"/>
      <c r="N974" s="16"/>
    </row>
    <row r="975">
      <c r="E975" s="16"/>
      <c r="F975" s="16"/>
      <c r="G975" s="16"/>
      <c r="M975" s="16"/>
      <c r="N975" s="16"/>
    </row>
    <row r="976">
      <c r="E976" s="16"/>
      <c r="F976" s="16"/>
      <c r="G976" s="16"/>
      <c r="M976" s="16"/>
      <c r="N976" s="16"/>
    </row>
    <row r="977">
      <c r="E977" s="16"/>
      <c r="F977" s="16"/>
      <c r="G977" s="16"/>
      <c r="M977" s="16"/>
      <c r="N977" s="16"/>
    </row>
    <row r="978">
      <c r="E978" s="16"/>
      <c r="F978" s="16"/>
      <c r="G978" s="16"/>
      <c r="M978" s="16"/>
      <c r="N978" s="16"/>
    </row>
    <row r="979">
      <c r="E979" s="16"/>
      <c r="F979" s="16"/>
      <c r="G979" s="16"/>
      <c r="M979" s="16"/>
      <c r="N979" s="16"/>
    </row>
    <row r="980">
      <c r="E980" s="16"/>
      <c r="F980" s="16"/>
      <c r="G980" s="16"/>
      <c r="M980" s="16"/>
      <c r="N980" s="16"/>
    </row>
    <row r="981">
      <c r="E981" s="16"/>
      <c r="F981" s="16"/>
      <c r="G981" s="16"/>
      <c r="M981" s="16"/>
      <c r="N981" s="16"/>
    </row>
    <row r="982">
      <c r="E982" s="16"/>
      <c r="F982" s="16"/>
      <c r="G982" s="16"/>
      <c r="M982" s="16"/>
      <c r="N982" s="16"/>
    </row>
    <row r="983">
      <c r="E983" s="16"/>
      <c r="F983" s="16"/>
      <c r="G983" s="16"/>
      <c r="M983" s="16"/>
      <c r="N983" s="16"/>
    </row>
    <row r="984">
      <c r="E984" s="16"/>
      <c r="F984" s="16"/>
      <c r="G984" s="16"/>
      <c r="M984" s="16"/>
      <c r="N984" s="16"/>
    </row>
    <row r="985">
      <c r="E985" s="16"/>
      <c r="F985" s="16"/>
      <c r="G985" s="16"/>
      <c r="M985" s="16"/>
      <c r="N985" s="16"/>
    </row>
    <row r="986">
      <c r="E986" s="16"/>
      <c r="F986" s="16"/>
      <c r="G986" s="16"/>
      <c r="M986" s="16"/>
      <c r="N986" s="16"/>
    </row>
    <row r="987">
      <c r="E987" s="16"/>
      <c r="F987" s="16"/>
      <c r="G987" s="16"/>
      <c r="M987" s="16"/>
      <c r="N987" s="16"/>
    </row>
    <row r="988">
      <c r="E988" s="16"/>
      <c r="F988" s="16"/>
      <c r="G988" s="16"/>
      <c r="M988" s="16"/>
      <c r="N988" s="16"/>
    </row>
    <row r="989">
      <c r="E989" s="16"/>
      <c r="F989" s="16"/>
      <c r="G989" s="16"/>
      <c r="M989" s="16"/>
      <c r="N989" s="16"/>
    </row>
    <row r="990">
      <c r="E990" s="16"/>
      <c r="F990" s="16"/>
      <c r="G990" s="16"/>
      <c r="M990" s="16"/>
      <c r="N990" s="16"/>
    </row>
    <row r="991">
      <c r="E991" s="16"/>
      <c r="F991" s="16"/>
      <c r="G991" s="16"/>
      <c r="M991" s="16"/>
      <c r="N991" s="16"/>
    </row>
    <row r="992">
      <c r="E992" s="16"/>
      <c r="F992" s="16"/>
      <c r="G992" s="16"/>
      <c r="M992" s="16"/>
      <c r="N992" s="16"/>
    </row>
    <row r="993">
      <c r="E993" s="16"/>
      <c r="F993" s="16"/>
      <c r="G993" s="16"/>
      <c r="M993" s="16"/>
      <c r="N993" s="16"/>
    </row>
    <row r="994">
      <c r="E994" s="16"/>
      <c r="F994" s="16"/>
      <c r="G994" s="16"/>
      <c r="M994" s="16"/>
      <c r="N994" s="16"/>
    </row>
    <row r="995">
      <c r="E995" s="16"/>
      <c r="F995" s="16"/>
      <c r="G995" s="16"/>
      <c r="M995" s="16"/>
      <c r="N995" s="16"/>
    </row>
    <row r="996">
      <c r="E996" s="16"/>
      <c r="F996" s="16"/>
      <c r="G996" s="16"/>
      <c r="M996" s="16"/>
      <c r="N996" s="16"/>
    </row>
    <row r="997">
      <c r="E997" s="16"/>
      <c r="F997" s="16"/>
      <c r="G997" s="16"/>
      <c r="M997" s="16"/>
      <c r="N997" s="16"/>
    </row>
    <row r="998">
      <c r="E998" s="16"/>
      <c r="F998" s="16"/>
      <c r="G998" s="16"/>
      <c r="M998" s="16"/>
      <c r="N998" s="16"/>
    </row>
    <row r="999">
      <c r="E999" s="16"/>
      <c r="F999" s="16"/>
      <c r="G999" s="16"/>
      <c r="M999" s="16"/>
      <c r="N999" s="16"/>
    </row>
    <row r="1000">
      <c r="E1000" s="16"/>
      <c r="F1000" s="16"/>
      <c r="G1000" s="16"/>
      <c r="M1000" s="16"/>
      <c r="N1000" s="16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26.43"/>
    <col customWidth="1" min="4" max="12" width="30.71"/>
  </cols>
  <sheetData>
    <row r="1">
      <c r="E1" s="42" t="s">
        <v>32</v>
      </c>
      <c r="F1" s="42" t="s">
        <v>33</v>
      </c>
      <c r="G1" s="42"/>
      <c r="M1" s="42" t="s">
        <v>10</v>
      </c>
      <c r="N1" s="43" t="s">
        <v>11</v>
      </c>
    </row>
    <row r="2">
      <c r="E2" s="16">
        <f t="shared" ref="E2:E6" si="1">C2/$C$99</f>
        <v>0.2715095913</v>
      </c>
      <c r="F2" s="16">
        <f t="shared" ref="F2:F6" si="2">D2/$D$99</f>
        <v>0.2785056581</v>
      </c>
      <c r="G2" s="16"/>
      <c r="M2" s="16">
        <f t="shared" ref="M2:M100" si="3">(C2-D2)/C2</f>
        <v>0.2292052431</v>
      </c>
      <c r="N2" s="16">
        <f t="shared" ref="N2:N100" si="4">(C2 - D2) / D2</f>
        <v>0.297362224</v>
      </c>
    </row>
    <row r="3">
      <c r="E3" s="16">
        <f t="shared" si="1"/>
        <v>0.314842382</v>
      </c>
      <c r="F3" s="16">
        <f t="shared" si="2"/>
        <v>0.3179860609</v>
      </c>
      <c r="G3" s="16"/>
      <c r="M3" s="16">
        <f t="shared" si="3"/>
        <v>0.2410646211</v>
      </c>
      <c r="N3" s="16">
        <f t="shared" si="4"/>
        <v>0.3176352398</v>
      </c>
    </row>
    <row r="4">
      <c r="E4" s="16">
        <f t="shared" si="1"/>
        <v>0.1310586195</v>
      </c>
      <c r="F4" s="16">
        <f t="shared" si="2"/>
        <v>0.1359423262</v>
      </c>
      <c r="G4" s="16"/>
      <c r="H4" s="44"/>
      <c r="I4" s="45"/>
      <c r="J4" s="46"/>
      <c r="K4" s="46" t="s">
        <v>31</v>
      </c>
      <c r="M4" s="16">
        <f t="shared" si="3"/>
        <v>0.220566598</v>
      </c>
      <c r="N4" s="16">
        <f t="shared" si="4"/>
        <v>0.282983251</v>
      </c>
    </row>
    <row r="5">
      <c r="E5" s="16">
        <f t="shared" si="1"/>
        <v>0.1178372377</v>
      </c>
      <c r="F5" s="16">
        <f t="shared" si="2"/>
        <v>0.125019747</v>
      </c>
      <c r="G5" s="16"/>
      <c r="H5" s="47"/>
      <c r="I5" s="48"/>
      <c r="J5" s="49"/>
      <c r="K5" s="49">
        <v>4332158.433</v>
      </c>
      <c r="M5" s="16">
        <f t="shared" si="3"/>
        <v>0.2027657144</v>
      </c>
      <c r="N5" s="16">
        <f t="shared" si="4"/>
        <v>0.2543364203</v>
      </c>
    </row>
    <row r="6">
      <c r="E6" s="16">
        <f t="shared" si="1"/>
        <v>0.1025931131</v>
      </c>
      <c r="F6" s="16">
        <f t="shared" si="2"/>
        <v>0.1080590009</v>
      </c>
      <c r="G6" s="16"/>
      <c r="M6" s="16">
        <f t="shared" si="3"/>
        <v>0.2085333042</v>
      </c>
      <c r="N6" s="16">
        <f t="shared" si="4"/>
        <v>0.2634770425</v>
      </c>
    </row>
    <row r="7">
      <c r="E7" s="16">
        <f t="shared" ref="E7:E8" si="5">C7/$C$46</f>
        <v>0.1379908685</v>
      </c>
      <c r="F7" s="16">
        <f t="shared" ref="F7:F8" si="6">D7/$D$46</f>
        <v>0.1355042601</v>
      </c>
      <c r="G7" s="16"/>
      <c r="M7" s="16">
        <f t="shared" si="3"/>
        <v>0.2725035807</v>
      </c>
      <c r="N7" s="16">
        <f t="shared" si="4"/>
        <v>0.3745772123</v>
      </c>
    </row>
    <row r="8">
      <c r="E8" s="16">
        <f t="shared" si="5"/>
        <v>0.1444068057</v>
      </c>
      <c r="F8" s="16">
        <f t="shared" si="6"/>
        <v>0.1418616202</v>
      </c>
      <c r="G8" s="16"/>
      <c r="M8" s="16">
        <f t="shared" si="3"/>
        <v>0.2722109566</v>
      </c>
      <c r="N8" s="16">
        <f t="shared" si="4"/>
        <v>0.3740245323</v>
      </c>
    </row>
    <row r="9">
      <c r="E9" s="16">
        <f>C9/$C$16</f>
        <v>0.01570974889</v>
      </c>
      <c r="F9" s="16">
        <f>D9/$D$16</f>
        <v>0.01704300172</v>
      </c>
      <c r="G9" s="16"/>
      <c r="M9" s="16">
        <f t="shared" si="3"/>
        <v>0.1975666822</v>
      </c>
      <c r="N9" s="16">
        <f t="shared" si="4"/>
        <v>0.2462094704</v>
      </c>
    </row>
    <row r="10">
      <c r="E10" s="16">
        <f>C10/$C$99</f>
        <v>0.0422401243</v>
      </c>
      <c r="F10" s="16">
        <f>D10/$D$99</f>
        <v>0.04863054568</v>
      </c>
      <c r="G10" s="16"/>
      <c r="M10" s="16">
        <f t="shared" si="3"/>
        <v>0.1348849639</v>
      </c>
      <c r="N10" s="16">
        <f t="shared" si="4"/>
        <v>0.1559156392</v>
      </c>
    </row>
    <row r="11">
      <c r="E11" s="16">
        <f>C11/$C$80</f>
        <v>0.006594038614</v>
      </c>
      <c r="F11" s="16">
        <f>D11/$D$80</f>
        <v>0.007135274544</v>
      </c>
      <c r="G11" s="16"/>
      <c r="M11" s="16">
        <f t="shared" si="3"/>
        <v>0.183191407</v>
      </c>
      <c r="N11" s="16">
        <f t="shared" si="4"/>
        <v>0.2242770321</v>
      </c>
    </row>
    <row r="12">
      <c r="E12" s="16">
        <f t="shared" ref="E12:E14" si="7">C12/$C$99</f>
        <v>0.01476713889</v>
      </c>
      <c r="F12" s="16">
        <f t="shared" ref="F12:F14" si="8">D12/$D$99</f>
        <v>0.01738489037</v>
      </c>
      <c r="G12" s="16"/>
      <c r="M12" s="16">
        <f t="shared" si="3"/>
        <v>0.1153621813</v>
      </c>
      <c r="N12" s="16">
        <f t="shared" si="4"/>
        <v>0.1304061152</v>
      </c>
    </row>
    <row r="13">
      <c r="E13" s="16">
        <f t="shared" si="7"/>
        <v>1.713261818</v>
      </c>
      <c r="F13" s="16">
        <f t="shared" si="8"/>
        <v>1.657775216</v>
      </c>
      <c r="G13" s="16"/>
      <c r="M13" s="16">
        <f t="shared" si="3"/>
        <v>0.2729039062</v>
      </c>
      <c r="N13" s="16">
        <f t="shared" si="4"/>
        <v>0.3753340288</v>
      </c>
    </row>
    <row r="14">
      <c r="E14" s="16">
        <f t="shared" si="7"/>
        <v>1.295791026</v>
      </c>
      <c r="F14" s="16">
        <f t="shared" si="8"/>
        <v>1.260457783</v>
      </c>
      <c r="G14" s="16"/>
      <c r="M14" s="16">
        <f t="shared" si="3"/>
        <v>0.2690574543</v>
      </c>
      <c r="N14" s="16">
        <f t="shared" si="4"/>
        <v>0.3680965842</v>
      </c>
    </row>
    <row r="15">
      <c r="E15" s="16">
        <f>C15/$C$31</f>
        <v>0.004605071183</v>
      </c>
      <c r="F15" s="16">
        <f>D15/$D$31</f>
        <v>0.005960531117</v>
      </c>
      <c r="G15" s="16"/>
      <c r="M15" s="16">
        <f t="shared" si="3"/>
        <v>0.04544631213</v>
      </c>
      <c r="N15" s="16">
        <f t="shared" si="4"/>
        <v>0.04761001158</v>
      </c>
    </row>
    <row r="16">
      <c r="E16" s="16">
        <f t="shared" ref="E16:E17" si="9">C16/$C$80</f>
        <v>0.7926872076</v>
      </c>
      <c r="F16" s="16">
        <f t="shared" ref="F16:F17" si="10">D16/$D$80</f>
        <v>0.7767349762</v>
      </c>
      <c r="G16" s="16"/>
      <c r="M16" s="16">
        <f t="shared" si="3"/>
        <v>0.2603400428</v>
      </c>
      <c r="N16" s="16">
        <f t="shared" si="4"/>
        <v>0.3519726062</v>
      </c>
    </row>
    <row r="17">
      <c r="E17" s="16">
        <f t="shared" si="9"/>
        <v>0.04102402459</v>
      </c>
      <c r="F17" s="16">
        <f t="shared" si="10"/>
        <v>0.04158923875</v>
      </c>
      <c r="G17" s="16"/>
      <c r="M17" s="16">
        <f t="shared" si="3"/>
        <v>0.2347491809</v>
      </c>
      <c r="N17" s="16">
        <f t="shared" si="4"/>
        <v>0.3067610972</v>
      </c>
    </row>
    <row r="18">
      <c r="E18" s="16">
        <f>C18/$C$16</f>
        <v>0.0554085104</v>
      </c>
      <c r="F18" s="16">
        <f>D18/$D$16</f>
        <v>0.05674060358</v>
      </c>
      <c r="G18" s="16"/>
      <c r="M18" s="16">
        <f t="shared" si="3"/>
        <v>0.2425576484</v>
      </c>
      <c r="N18" s="16">
        <f t="shared" si="4"/>
        <v>0.3202324876</v>
      </c>
    </row>
    <row r="19">
      <c r="E19" s="16">
        <f>C19/$C$61</f>
        <v>0.02091821162</v>
      </c>
      <c r="F19" s="16">
        <f>D19/$D$61</f>
        <v>0.02127310258</v>
      </c>
      <c r="G19" s="16"/>
      <c r="M19" s="16">
        <f t="shared" si="3"/>
        <v>0.2299389751</v>
      </c>
      <c r="N19" s="16">
        <f t="shared" si="4"/>
        <v>0.2985983807</v>
      </c>
    </row>
    <row r="20">
      <c r="E20" s="16">
        <f>C20/$C$46</f>
        <v>0.02056351337</v>
      </c>
      <c r="F20" s="16">
        <f>D20/$D$46</f>
        <v>0.02229925997</v>
      </c>
      <c r="G20" s="16"/>
      <c r="M20" s="16">
        <f t="shared" si="3"/>
        <v>0.1966193043</v>
      </c>
      <c r="N20" s="16">
        <f t="shared" si="4"/>
        <v>0.2447398915</v>
      </c>
    </row>
    <row r="21">
      <c r="E21" s="16">
        <f t="shared" ref="E21:E22" si="11">C21/$C$99</f>
        <v>0.1204996663</v>
      </c>
      <c r="F21" s="16">
        <f t="shared" ref="F21:F22" si="12">D21/$D$99</f>
        <v>0.1266596926</v>
      </c>
      <c r="G21" s="16"/>
      <c r="M21" s="16">
        <f t="shared" si="3"/>
        <v>0.2101538773</v>
      </c>
      <c r="N21" s="16">
        <f t="shared" si="4"/>
        <v>0.2660693915</v>
      </c>
    </row>
    <row r="22">
      <c r="E22" s="16">
        <f t="shared" si="11"/>
        <v>1.114749615</v>
      </c>
      <c r="F22" s="16">
        <f t="shared" si="12"/>
        <v>1.081823599</v>
      </c>
      <c r="G22" s="16"/>
      <c r="M22" s="16">
        <f t="shared" si="3"/>
        <v>0.2707624469</v>
      </c>
      <c r="N22" s="16">
        <f t="shared" si="4"/>
        <v>0.37129526</v>
      </c>
    </row>
    <row r="23">
      <c r="E23" s="16">
        <f t="shared" ref="E23:E25" si="13">C23/$C$16</f>
        <v>0.1908403219</v>
      </c>
      <c r="F23" s="16">
        <f t="shared" ref="F23:F25" si="14">D23/$D$16</f>
        <v>0.1881521369</v>
      </c>
      <c r="G23" s="16"/>
      <c r="M23" s="16">
        <f t="shared" si="3"/>
        <v>0.2707589249</v>
      </c>
      <c r="N23" s="16">
        <f t="shared" si="4"/>
        <v>0.3712886372</v>
      </c>
    </row>
    <row r="24">
      <c r="E24" s="16">
        <f t="shared" si="13"/>
        <v>0.02049464371</v>
      </c>
      <c r="F24" s="16">
        <f t="shared" si="14"/>
        <v>0.02212518308</v>
      </c>
      <c r="G24" s="16"/>
      <c r="M24" s="16">
        <f t="shared" si="3"/>
        <v>0.2014932196</v>
      </c>
      <c r="N24" s="16">
        <f t="shared" si="4"/>
        <v>0.2523375187</v>
      </c>
    </row>
    <row r="25">
      <c r="E25" s="16">
        <f t="shared" si="13"/>
        <v>0.008668195767</v>
      </c>
      <c r="F25" s="16">
        <f t="shared" si="14"/>
        <v>0.009866103331</v>
      </c>
      <c r="G25" s="16"/>
      <c r="M25" s="16">
        <f t="shared" si="3"/>
        <v>0.1581222017</v>
      </c>
      <c r="N25" s="16">
        <f t="shared" si="4"/>
        <v>0.1878208477</v>
      </c>
    </row>
    <row r="26">
      <c r="E26" s="16">
        <f>C26/$C$31</f>
        <v>0.008922105409</v>
      </c>
      <c r="F26" s="16">
        <f>D26/$D$31</f>
        <v>0.009705304039</v>
      </c>
      <c r="G26" s="16"/>
      <c r="M26" s="16">
        <f t="shared" si="3"/>
        <v>0.1977798926</v>
      </c>
      <c r="N26" s="16">
        <f t="shared" si="4"/>
        <v>0.2465406823</v>
      </c>
    </row>
    <row r="27">
      <c r="E27" s="16">
        <f>C27/$C$16</f>
        <v>0.007041415094</v>
      </c>
      <c r="F27" s="16">
        <f>D27/$D$16</f>
        <v>0.008188628994</v>
      </c>
      <c r="G27" s="16"/>
      <c r="M27" s="16">
        <f t="shared" si="3"/>
        <v>0.1398318533</v>
      </c>
      <c r="N27" s="16">
        <f t="shared" si="4"/>
        <v>0.162563394</v>
      </c>
    </row>
    <row r="28">
      <c r="E28" s="16">
        <f>C28/$C$46</f>
        <v>0.2879480161</v>
      </c>
      <c r="F28" s="16">
        <f>D28/$D$46</f>
        <v>0.2811108061</v>
      </c>
      <c r="G28" s="16"/>
      <c r="M28" s="16">
        <f t="shared" si="3"/>
        <v>0.2767445599</v>
      </c>
      <c r="N28" s="16">
        <f t="shared" si="4"/>
        <v>0.3826373705</v>
      </c>
    </row>
    <row r="29">
      <c r="E29" s="16">
        <f>C29/$C$61</f>
        <v>0.2075696407</v>
      </c>
      <c r="F29" s="16">
        <f>D29/$D$61</f>
        <v>0.1988154528</v>
      </c>
      <c r="G29" s="16"/>
      <c r="M29" s="16">
        <f t="shared" si="3"/>
        <v>0.2747208976</v>
      </c>
      <c r="N29" s="16">
        <f t="shared" si="4"/>
        <v>0.3787795576</v>
      </c>
    </row>
    <row r="30">
      <c r="E30" s="16">
        <f>C30/$C$46</f>
        <v>0.006432942548</v>
      </c>
      <c r="F30" s="16">
        <f>D30/$D$46</f>
        <v>0.00774120558</v>
      </c>
      <c r="G30" s="16"/>
      <c r="M30" s="16">
        <f t="shared" si="3"/>
        <v>0.1084880123</v>
      </c>
      <c r="N30" s="16">
        <f t="shared" si="4"/>
        <v>0.1216899086</v>
      </c>
    </row>
    <row r="31">
      <c r="E31" s="16">
        <f>C31/$C$31</f>
        <v>1</v>
      </c>
      <c r="F31" s="16">
        <f>D31/$D$31</f>
        <v>1</v>
      </c>
      <c r="G31" s="16"/>
      <c r="M31" s="16">
        <f t="shared" si="3"/>
        <v>0.2625174513</v>
      </c>
      <c r="N31" s="16">
        <f t="shared" si="4"/>
        <v>0.3559642892</v>
      </c>
    </row>
    <row r="32">
      <c r="E32" s="16">
        <f>C32/$C$80</f>
        <v>0.0391233285</v>
      </c>
      <c r="F32" s="16">
        <f>D32/$D$80</f>
        <v>0.04067663637</v>
      </c>
      <c r="G32" s="16"/>
      <c r="M32" s="16">
        <f t="shared" si="3"/>
        <v>0.2151795105</v>
      </c>
      <c r="N32" s="16">
        <f t="shared" si="4"/>
        <v>0.2741767237</v>
      </c>
    </row>
    <row r="33">
      <c r="E33" s="16">
        <f t="shared" ref="E33:E35" si="15">C33/$C$99</f>
        <v>0.3460929129</v>
      </c>
      <c r="F33" s="16">
        <f t="shared" ref="F33:F35" si="16">D33/$D$99</f>
        <v>0.3482459623</v>
      </c>
      <c r="G33" s="16"/>
      <c r="M33" s="16">
        <f t="shared" si="3"/>
        <v>0.2438929479</v>
      </c>
      <c r="N33" s="16">
        <f t="shared" si="4"/>
        <v>0.3225640432</v>
      </c>
    </row>
    <row r="34">
      <c r="E34" s="16">
        <f t="shared" si="15"/>
        <v>0.1735127738</v>
      </c>
      <c r="F34" s="16">
        <f t="shared" si="16"/>
        <v>0.183068496</v>
      </c>
      <c r="G34" s="16"/>
      <c r="M34" s="16">
        <f t="shared" si="3"/>
        <v>0.2071846205</v>
      </c>
      <c r="N34" s="16">
        <f t="shared" si="4"/>
        <v>0.2613277011</v>
      </c>
    </row>
    <row r="35">
      <c r="E35" s="16">
        <f t="shared" si="15"/>
        <v>0.1450002821</v>
      </c>
      <c r="F35" s="16">
        <f t="shared" si="16"/>
        <v>0.1536511417</v>
      </c>
      <c r="G35" s="16"/>
      <c r="M35" s="16">
        <f t="shared" si="3"/>
        <v>0.2037364251</v>
      </c>
      <c r="N35" s="16">
        <f t="shared" si="4"/>
        <v>0.2558655595</v>
      </c>
    </row>
    <row r="36">
      <c r="E36" s="16">
        <f>C36/$C$16</f>
        <v>0.01999577004</v>
      </c>
      <c r="F36" s="16">
        <f>D36/$D$16</f>
        <v>0.02146360309</v>
      </c>
      <c r="G36" s="16"/>
      <c r="M36" s="16">
        <f t="shared" si="3"/>
        <v>0.2060436928</v>
      </c>
      <c r="N36" s="16">
        <f t="shared" si="4"/>
        <v>0.2595151533</v>
      </c>
    </row>
    <row r="37">
      <c r="E37" s="16">
        <f>C37/$C$46</f>
        <v>0.1433751651</v>
      </c>
      <c r="F37" s="16">
        <f>D37/$D$46</f>
        <v>0.1412568281</v>
      </c>
      <c r="G37" s="16"/>
      <c r="M37" s="16">
        <f t="shared" si="3"/>
        <v>0.2700993038</v>
      </c>
      <c r="N37" s="16">
        <f t="shared" si="4"/>
        <v>0.3700493851</v>
      </c>
    </row>
    <row r="38">
      <c r="E38" s="16">
        <f>C38/$C$61</f>
        <v>0.1424415869</v>
      </c>
      <c r="F38" s="16">
        <f>D38/$D$61</f>
        <v>0.1369585281</v>
      </c>
      <c r="G38" s="16"/>
      <c r="M38" s="16">
        <f t="shared" si="3"/>
        <v>0.2719333509</v>
      </c>
      <c r="N38" s="16">
        <f t="shared" si="4"/>
        <v>0.3735006283</v>
      </c>
    </row>
    <row r="39">
      <c r="E39" s="16">
        <f>C39/$C$99</f>
        <v>0.1467529568</v>
      </c>
      <c r="F39" s="16">
        <f>D39/$D$99</f>
        <v>0.1561659714</v>
      </c>
      <c r="G39" s="16"/>
      <c r="M39" s="16">
        <f t="shared" si="3"/>
        <v>0.200369314</v>
      </c>
      <c r="N39" s="16">
        <f t="shared" si="4"/>
        <v>0.2505773197</v>
      </c>
    </row>
    <row r="40">
      <c r="E40" s="16">
        <f>C40/$C$16</f>
        <v>0.009371285954</v>
      </c>
      <c r="F40" s="16">
        <f>D40/$D$16</f>
        <v>0.01051849878</v>
      </c>
      <c r="G40" s="16"/>
      <c r="M40" s="16">
        <f t="shared" si="3"/>
        <v>0.1697924496</v>
      </c>
      <c r="N40" s="16">
        <f t="shared" si="4"/>
        <v>0.2045180744</v>
      </c>
    </row>
    <row r="41">
      <c r="E41" s="16">
        <f>C41/$C$80</f>
        <v>0.008559926553</v>
      </c>
      <c r="F41" s="16">
        <f>D41/$D$80</f>
        <v>0.009038831455</v>
      </c>
      <c r="G41" s="16"/>
      <c r="M41" s="16">
        <f t="shared" si="3"/>
        <v>0.2029173686</v>
      </c>
      <c r="N41" s="16">
        <f t="shared" si="4"/>
        <v>0.2545750724</v>
      </c>
    </row>
    <row r="42">
      <c r="E42" s="16">
        <f>C42/$C$31</f>
        <v>0.007503143488</v>
      </c>
      <c r="F42" s="16">
        <f>D42/$D$31</f>
        <v>0.008427577962</v>
      </c>
      <c r="G42" s="16"/>
      <c r="M42" s="16">
        <f t="shared" si="3"/>
        <v>0.1716549624</v>
      </c>
      <c r="N42" s="16">
        <f t="shared" si="4"/>
        <v>0.2072264027</v>
      </c>
    </row>
    <row r="43">
      <c r="E43" s="16">
        <f t="shared" ref="E43:E44" si="17">C43/$C$80</f>
        <v>0.2557183742</v>
      </c>
      <c r="F43" s="16">
        <f t="shared" ref="F43:F44" si="18">D43/$D$80</f>
        <v>0.2459863154</v>
      </c>
      <c r="G43" s="16"/>
      <c r="M43" s="16">
        <f t="shared" si="3"/>
        <v>0.2738771416</v>
      </c>
      <c r="N43" s="16">
        <f t="shared" si="4"/>
        <v>0.3771774135</v>
      </c>
    </row>
    <row r="44">
      <c r="E44" s="16">
        <f t="shared" si="17"/>
        <v>0.1890484165</v>
      </c>
      <c r="F44" s="16">
        <f t="shared" si="18"/>
        <v>0.1824781911</v>
      </c>
      <c r="G44" s="16"/>
      <c r="M44" s="16">
        <f t="shared" si="3"/>
        <v>0.2713834713</v>
      </c>
      <c r="N44" s="16">
        <f t="shared" si="4"/>
        <v>0.3724640612</v>
      </c>
    </row>
    <row r="45">
      <c r="E45" s="16">
        <f>C45/$C$31</f>
        <v>0.006544660177</v>
      </c>
      <c r="F45" s="16">
        <f>D45/$D$31</f>
        <v>0.007891848107</v>
      </c>
      <c r="G45" s="16"/>
      <c r="M45" s="16">
        <f t="shared" si="3"/>
        <v>0.1107100905</v>
      </c>
      <c r="N45" s="16">
        <f t="shared" si="4"/>
        <v>0.1244926871</v>
      </c>
    </row>
    <row r="46">
      <c r="E46" s="16">
        <f>C46/$C$16</f>
        <v>1.13200236</v>
      </c>
      <c r="F46" s="16">
        <f>D46/$D$16</f>
        <v>1.133818354</v>
      </c>
      <c r="G46" s="16"/>
      <c r="M46" s="16">
        <f t="shared" si="3"/>
        <v>0.2591534563</v>
      </c>
      <c r="N46" s="16">
        <f t="shared" si="4"/>
        <v>0.3498072017</v>
      </c>
    </row>
    <row r="47">
      <c r="E47" s="16">
        <f>C47/$C$46</f>
        <v>0.04663204695</v>
      </c>
      <c r="F47" s="16">
        <f>D47/$D$46</f>
        <v>0.05227406146</v>
      </c>
      <c r="G47" s="16"/>
      <c r="M47" s="16">
        <f t="shared" si="3"/>
        <v>0.1695183829</v>
      </c>
      <c r="N47" s="16">
        <f t="shared" si="4"/>
        <v>0.2041205722</v>
      </c>
    </row>
    <row r="48">
      <c r="E48" s="16">
        <f>C48/$C$16</f>
        <v>0.05924367635</v>
      </c>
      <c r="F48" s="16">
        <f>D48/$D$16</f>
        <v>0.06418128494</v>
      </c>
      <c r="G48" s="16"/>
      <c r="M48" s="16">
        <f t="shared" si="3"/>
        <v>0.1986937781</v>
      </c>
      <c r="N48" s="16">
        <f t="shared" si="4"/>
        <v>0.2479623554</v>
      </c>
    </row>
    <row r="49">
      <c r="E49" s="16">
        <f>C49/$C$99</f>
        <v>0.197128104</v>
      </c>
      <c r="F49" s="16">
        <f>D49/$D$99</f>
        <v>0.2107908525</v>
      </c>
      <c r="G49" s="16"/>
      <c r="M49" s="16">
        <f t="shared" si="3"/>
        <v>0.1964866062</v>
      </c>
      <c r="N49" s="16">
        <f t="shared" si="4"/>
        <v>0.2445343261</v>
      </c>
    </row>
    <row r="50">
      <c r="E50" s="16">
        <f>C50/$C$16</f>
        <v>0.02499483176</v>
      </c>
      <c r="F50" s="16">
        <f>D50/$D$16</f>
        <v>0.02770953265</v>
      </c>
      <c r="G50" s="16"/>
      <c r="M50" s="16">
        <f t="shared" si="3"/>
        <v>0.1800052133</v>
      </c>
      <c r="N50" s="16">
        <f t="shared" si="4"/>
        <v>0.2195199485</v>
      </c>
    </row>
    <row r="51">
      <c r="E51" s="16">
        <f>C51/$C$61</f>
        <v>0.01760010158</v>
      </c>
      <c r="F51" s="16">
        <f>D51/$D$61</f>
        <v>0.0187739874</v>
      </c>
      <c r="G51" s="16"/>
      <c r="M51" s="16">
        <f t="shared" si="3"/>
        <v>0.1922811681</v>
      </c>
      <c r="N51" s="16">
        <f t="shared" si="4"/>
        <v>0.2380545811</v>
      </c>
    </row>
    <row r="52">
      <c r="E52" s="16">
        <f t="shared" ref="E52:E53" si="19">C52/$C$80</f>
        <v>0.1417032623</v>
      </c>
      <c r="F52" s="16">
        <f t="shared" ref="F52:F53" si="20">D52/$D$80</f>
        <v>0.1398481956</v>
      </c>
      <c r="G52" s="16"/>
      <c r="M52" s="16">
        <f t="shared" si="3"/>
        <v>0.2550311486</v>
      </c>
      <c r="N52" s="16">
        <f t="shared" si="4"/>
        <v>0.3423380027</v>
      </c>
    </row>
    <row r="53">
      <c r="E53" s="16">
        <f t="shared" si="19"/>
        <v>0.1492083882</v>
      </c>
      <c r="F53" s="16">
        <f t="shared" si="20"/>
        <v>0.1466623008</v>
      </c>
      <c r="G53" s="16"/>
      <c r="M53" s="16">
        <f t="shared" si="3"/>
        <v>0.2580299916</v>
      </c>
      <c r="N53" s="16">
        <f t="shared" si="4"/>
        <v>0.3477633713</v>
      </c>
    </row>
    <row r="54">
      <c r="E54" s="16">
        <f t="shared" ref="E54:E56" si="21">C54/$C$61</f>
        <v>0.02065837308</v>
      </c>
      <c r="F54" s="16">
        <f t="shared" ref="F54:F56" si="22">D54/$D$61</f>
        <v>0.02242294043</v>
      </c>
      <c r="G54" s="16"/>
      <c r="M54" s="16">
        <f t="shared" si="3"/>
        <v>0.1781069502</v>
      </c>
      <c r="N54" s="16">
        <f t="shared" si="4"/>
        <v>0.2167033171</v>
      </c>
    </row>
    <row r="55">
      <c r="E55" s="16">
        <f t="shared" si="21"/>
        <v>0.008966133717</v>
      </c>
      <c r="F55" s="16">
        <f t="shared" si="22"/>
        <v>0.009788868102</v>
      </c>
      <c r="G55" s="16"/>
      <c r="M55" s="16">
        <f t="shared" si="3"/>
        <v>0.1733034479</v>
      </c>
      <c r="N55" s="16">
        <f t="shared" si="4"/>
        <v>0.209633689</v>
      </c>
    </row>
    <row r="56">
      <c r="E56" s="16">
        <f t="shared" si="21"/>
        <v>0.01056999182</v>
      </c>
      <c r="F56" s="16">
        <f t="shared" si="22"/>
        <v>0.01141509214</v>
      </c>
      <c r="G56" s="16"/>
      <c r="M56" s="16">
        <f t="shared" si="3"/>
        <v>0.1822442037</v>
      </c>
      <c r="N56" s="16">
        <f t="shared" si="4"/>
        <v>0.2228589569</v>
      </c>
    </row>
    <row r="57">
      <c r="E57" s="16">
        <f>C57/$C$31</f>
        <v>0.008779744085</v>
      </c>
      <c r="F57" s="16">
        <f>D57/$D$31</f>
        <v>0.009780020964</v>
      </c>
      <c r="G57" s="16"/>
      <c r="M57" s="16">
        <f t="shared" si="3"/>
        <v>0.1784960112</v>
      </c>
      <c r="N57" s="16">
        <f t="shared" si="4"/>
        <v>0.2172795429</v>
      </c>
    </row>
    <row r="58">
      <c r="E58" s="16">
        <f t="shared" ref="E58:E59" si="23">C58/$C$46</f>
        <v>0.2908795441</v>
      </c>
      <c r="F58" s="16">
        <f t="shared" ref="F58:F59" si="24">D58/$D$46</f>
        <v>0.2894260637</v>
      </c>
      <c r="G58" s="16"/>
      <c r="M58" s="16">
        <f t="shared" si="3"/>
        <v>0.2628553527</v>
      </c>
      <c r="N58" s="16">
        <f t="shared" si="4"/>
        <v>0.3565858528</v>
      </c>
    </row>
    <row r="59">
      <c r="E59" s="16">
        <f t="shared" si="23"/>
        <v>0.216</v>
      </c>
      <c r="F59" s="16">
        <f t="shared" si="24"/>
        <v>0.216341234</v>
      </c>
      <c r="G59" s="16"/>
      <c r="M59" s="16">
        <f t="shared" si="3"/>
        <v>0.2579830767</v>
      </c>
      <c r="N59" s="16">
        <f t="shared" si="4"/>
        <v>0.3476781574</v>
      </c>
    </row>
    <row r="60">
      <c r="E60" s="16">
        <f t="shared" ref="E60:E62" si="25">C60/$C$31</f>
        <v>0.00749391556</v>
      </c>
      <c r="F60" s="16">
        <f t="shared" ref="F60:F62" si="26">D60/$D$31</f>
        <v>0.008856040182</v>
      </c>
      <c r="G60" s="16"/>
      <c r="M60" s="16">
        <f t="shared" si="3"/>
        <v>0.1284696187</v>
      </c>
      <c r="N60" s="16">
        <f t="shared" si="4"/>
        <v>0.147406931</v>
      </c>
    </row>
    <row r="61">
      <c r="E61" s="16">
        <f t="shared" si="25"/>
        <v>1.019083422</v>
      </c>
      <c r="F61" s="16">
        <f t="shared" si="26"/>
        <v>1.04634969</v>
      </c>
      <c r="G61" s="16"/>
      <c r="M61" s="16">
        <f t="shared" si="3"/>
        <v>0.2427856058</v>
      </c>
      <c r="N61" s="16">
        <f t="shared" si="4"/>
        <v>0.3206299401</v>
      </c>
    </row>
    <row r="62">
      <c r="E62" s="16">
        <f t="shared" si="25"/>
        <v>0.04724501114</v>
      </c>
      <c r="F62" s="16">
        <f t="shared" si="26"/>
        <v>0.05040344835</v>
      </c>
      <c r="G62" s="16"/>
      <c r="M62" s="16">
        <f t="shared" si="3"/>
        <v>0.2132150537</v>
      </c>
      <c r="N62" s="16">
        <f t="shared" si="4"/>
        <v>0.2709953396</v>
      </c>
    </row>
    <row r="63">
      <c r="E63" s="16">
        <f>C63/$C$16</f>
        <v>0.06062261196</v>
      </c>
      <c r="F63" s="16">
        <f>D63/$D$16</f>
        <v>0.06371229345</v>
      </c>
      <c r="G63" s="16"/>
      <c r="M63" s="16">
        <f t="shared" si="3"/>
        <v>0.2226426623</v>
      </c>
      <c r="N63" s="16">
        <f t="shared" si="4"/>
        <v>0.2864096748</v>
      </c>
    </row>
    <row r="64">
      <c r="E64" s="16">
        <f>C64/$C$61</f>
        <v>0.02742187352</v>
      </c>
      <c r="F64" s="16">
        <f>D64/$D$61</f>
        <v>0.02810225068</v>
      </c>
      <c r="G64" s="16"/>
      <c r="M64" s="16">
        <f t="shared" si="3"/>
        <v>0.2239979991</v>
      </c>
      <c r="N64" s="16">
        <f t="shared" si="4"/>
        <v>0.2886564711</v>
      </c>
    </row>
    <row r="65">
      <c r="E65" s="16">
        <f t="shared" ref="E65:E66" si="27">C65/$C$80</f>
        <v>0.02138891295</v>
      </c>
      <c r="F65" s="16">
        <f t="shared" ref="F65:F66" si="28">D65/$D$80</f>
        <v>0.02261535086</v>
      </c>
      <c r="G65" s="16"/>
      <c r="M65" s="16">
        <f t="shared" si="3"/>
        <v>0.2018661821</v>
      </c>
      <c r="N65" s="16">
        <f t="shared" si="4"/>
        <v>0.2529227275</v>
      </c>
    </row>
    <row r="66">
      <c r="E66" s="16">
        <f t="shared" si="27"/>
        <v>0.01761541343</v>
      </c>
      <c r="F66" s="16">
        <f t="shared" si="28"/>
        <v>0.01862557342</v>
      </c>
      <c r="G66" s="16"/>
      <c r="M66" s="16">
        <f t="shared" si="3"/>
        <v>0.2018621489</v>
      </c>
      <c r="N66" s="16">
        <f t="shared" si="4"/>
        <v>0.2529163962</v>
      </c>
    </row>
    <row r="67">
      <c r="E67" s="16">
        <f>C67/$C$61</f>
        <v>0.1510444191</v>
      </c>
      <c r="F67" s="16">
        <f>D67/$D$61</f>
        <v>0.1484490984</v>
      </c>
      <c r="G67" s="16"/>
      <c r="M67" s="16">
        <f t="shared" si="3"/>
        <v>0.2557964421</v>
      </c>
      <c r="N67" s="16">
        <f t="shared" si="4"/>
        <v>0.3437183811</v>
      </c>
    </row>
    <row r="68">
      <c r="E68" s="16">
        <f>C68/$C$99</f>
        <v>1.160438554</v>
      </c>
      <c r="F68" s="16">
        <f>D68/$D$99</f>
        <v>1.1449165</v>
      </c>
      <c r="G68" s="16"/>
      <c r="M68" s="16">
        <f t="shared" si="3"/>
        <v>0.2586187978</v>
      </c>
      <c r="N68" s="16">
        <f t="shared" si="4"/>
        <v>0.3488337673</v>
      </c>
    </row>
    <row r="69">
      <c r="E69" s="16">
        <f>C69/$C$61</f>
        <v>0.02154770061</v>
      </c>
      <c r="F69" s="16">
        <f>D69/$D$61</f>
        <v>0.02261095586</v>
      </c>
      <c r="G69" s="16"/>
      <c r="M69" s="16">
        <f t="shared" si="3"/>
        <v>0.2054214252</v>
      </c>
      <c r="N69" s="16">
        <f t="shared" si="4"/>
        <v>0.2585287745</v>
      </c>
    </row>
    <row r="70">
      <c r="E70" s="16">
        <f t="shared" ref="E70:E71" si="29">C70/$C$46</f>
        <v>0.01046132271</v>
      </c>
      <c r="F70" s="16">
        <f t="shared" ref="F70:F71" si="30">D70/$D$46</f>
        <v>0.01152235838</v>
      </c>
      <c r="G70" s="16"/>
      <c r="M70" s="16">
        <f t="shared" si="3"/>
        <v>0.1840133775</v>
      </c>
      <c r="N70" s="16">
        <f t="shared" si="4"/>
        <v>0.2255102871</v>
      </c>
    </row>
    <row r="71">
      <c r="E71" s="16">
        <f t="shared" si="29"/>
        <v>0.01256467625</v>
      </c>
      <c r="F71" s="16">
        <f t="shared" si="30"/>
        <v>0.01368001322</v>
      </c>
      <c r="G71" s="16"/>
      <c r="M71" s="16">
        <f t="shared" si="3"/>
        <v>0.1933902386</v>
      </c>
      <c r="N71" s="16">
        <f t="shared" si="4"/>
        <v>0.2397568785</v>
      </c>
    </row>
    <row r="72">
      <c r="E72" s="16">
        <f t="shared" ref="E72:E73" si="31">C72/$C$31</f>
        <v>0.009481348606</v>
      </c>
      <c r="F72" s="16">
        <f t="shared" ref="F72:F73" si="32">D72/$D$31</f>
        <v>0.01031209648</v>
      </c>
      <c r="G72" s="16"/>
      <c r="M72" s="16">
        <f t="shared" si="3"/>
        <v>0.1978998439</v>
      </c>
      <c r="N72" s="16">
        <f t="shared" si="4"/>
        <v>0.2467270981</v>
      </c>
    </row>
    <row r="73">
      <c r="E73" s="16">
        <f t="shared" si="31"/>
        <v>0.00275049407</v>
      </c>
      <c r="F73" s="16">
        <f t="shared" si="32"/>
        <v>0.003466639462</v>
      </c>
      <c r="G73" s="16"/>
      <c r="M73" s="16">
        <f t="shared" si="3"/>
        <v>0.07049932092</v>
      </c>
      <c r="N73" s="16">
        <f t="shared" si="4"/>
        <v>0.0758464437</v>
      </c>
    </row>
    <row r="74">
      <c r="E74" s="16">
        <f t="shared" ref="E74:E75" si="33">C74/$C$80</f>
        <v>0.2767527859</v>
      </c>
      <c r="F74" s="16">
        <f t="shared" ref="F74:F75" si="34">D74/$D$80</f>
        <v>0.2713151011</v>
      </c>
      <c r="G74" s="16"/>
      <c r="M74" s="16">
        <f t="shared" si="3"/>
        <v>0.2599806747</v>
      </c>
      <c r="N74" s="16">
        <f t="shared" si="4"/>
        <v>0.3513160614</v>
      </c>
    </row>
    <row r="75">
      <c r="E75" s="16">
        <f t="shared" si="33"/>
        <v>0.207706342</v>
      </c>
      <c r="F75" s="16">
        <f t="shared" si="34"/>
        <v>0.2061176972</v>
      </c>
      <c r="G75" s="16"/>
      <c r="M75" s="16">
        <f t="shared" si="3"/>
        <v>0.250922728</v>
      </c>
      <c r="N75" s="16">
        <f t="shared" si="4"/>
        <v>0.3349757593</v>
      </c>
    </row>
    <row r="76">
      <c r="E76" s="16">
        <f t="shared" ref="E76:E77" si="35">C76/$C$46</f>
        <v>0.008194516143</v>
      </c>
      <c r="F76" s="16">
        <f t="shared" ref="F76:F77" si="36">D76/$D$46</f>
        <v>0.00930080902</v>
      </c>
      <c r="G76" s="16"/>
      <c r="M76" s="16">
        <f t="shared" si="3"/>
        <v>0.1591361716</v>
      </c>
      <c r="N76" s="16">
        <f t="shared" si="4"/>
        <v>0.1892532015</v>
      </c>
    </row>
    <row r="77">
      <c r="E77" s="16">
        <f t="shared" si="35"/>
        <v>0.0005213895154</v>
      </c>
      <c r="F77" s="16">
        <f t="shared" si="36"/>
        <v>0.0006551410655</v>
      </c>
      <c r="G77" s="16"/>
      <c r="M77" s="16">
        <f t="shared" si="3"/>
        <v>0.0691048061</v>
      </c>
      <c r="N77" s="16">
        <f t="shared" si="4"/>
        <v>0.07423478664</v>
      </c>
    </row>
    <row r="78">
      <c r="E78" s="16">
        <f>C78/$C$80</f>
        <v>0.004605401734</v>
      </c>
      <c r="F78" s="16">
        <f>D78/$D$80</f>
        <v>0.005284050082</v>
      </c>
      <c r="G78" s="16"/>
      <c r="M78" s="16">
        <f t="shared" si="3"/>
        <v>0.1339150321</v>
      </c>
      <c r="N78" s="16">
        <f t="shared" si="4"/>
        <v>0.1546211251</v>
      </c>
    </row>
    <row r="79">
      <c r="E79" s="16">
        <f>C79/$C$99</f>
        <v>0.003446499366</v>
      </c>
      <c r="F79" s="16">
        <f>D79/$D$99</f>
        <v>0.0040366796</v>
      </c>
      <c r="G79" s="16"/>
      <c r="M79" s="16">
        <f t="shared" si="3"/>
        <v>0.1198919728</v>
      </c>
      <c r="N79" s="16">
        <f t="shared" si="4"/>
        <v>0.1362241555</v>
      </c>
    </row>
    <row r="80">
      <c r="E80" s="16">
        <f>C80/$C$61</f>
        <v>1.052819442</v>
      </c>
      <c r="F80" s="16">
        <f>D80/$D$61</f>
        <v>1.049533079</v>
      </c>
      <c r="G80" s="16"/>
      <c r="M80" s="16">
        <f t="shared" si="3"/>
        <v>0.2451492414</v>
      </c>
      <c r="N80" s="16">
        <f t="shared" si="4"/>
        <v>0.3247651785</v>
      </c>
    </row>
    <row r="81">
      <c r="E81" s="16">
        <f>C81/$C$80</f>
        <v>0.005494501701</v>
      </c>
      <c r="F81" s="16">
        <f>D81/$D$80</f>
        <v>0.005436530635</v>
      </c>
      <c r="G81" s="16"/>
      <c r="M81" s="16">
        <f t="shared" si="3"/>
        <v>0.2531134766</v>
      </c>
      <c r="N81" s="16">
        <f t="shared" si="4"/>
        <v>0.3388914763</v>
      </c>
    </row>
    <row r="82">
      <c r="E82" s="16">
        <f>C82/$C$31</f>
        <v>0.006941573871</v>
      </c>
      <c r="F82" s="16">
        <f>D82/$D$31</f>
        <v>0.007101405732</v>
      </c>
      <c r="G82" s="16"/>
      <c r="M82" s="16">
        <f t="shared" si="3"/>
        <v>0.24553669</v>
      </c>
      <c r="N82" s="16">
        <f t="shared" si="4"/>
        <v>0.3254455011</v>
      </c>
    </row>
    <row r="83">
      <c r="E83" s="16">
        <f>C83/$C$61</f>
        <v>0.00385487413</v>
      </c>
      <c r="F83" s="16">
        <f>D83/$D$61</f>
        <v>0.003915554482</v>
      </c>
      <c r="G83" s="16"/>
      <c r="M83" s="16">
        <f t="shared" si="3"/>
        <v>0.2308661412</v>
      </c>
      <c r="N83" s="16">
        <f t="shared" si="4"/>
        <v>0.3001637992</v>
      </c>
    </row>
    <row r="84">
      <c r="E84" s="16">
        <f t="shared" ref="E84:E85" si="37">C84/$C$46</f>
        <v>0.003108994523</v>
      </c>
      <c r="F84" s="16">
        <f t="shared" ref="F84:F85" si="38">D84/$D$46</f>
        <v>0.003306174208</v>
      </c>
      <c r="G84" s="16"/>
      <c r="M84" s="16">
        <f t="shared" si="3"/>
        <v>0.2121672404</v>
      </c>
      <c r="N84" s="16">
        <f t="shared" si="4"/>
        <v>0.2693049227</v>
      </c>
    </row>
    <row r="85">
      <c r="E85" s="16">
        <f t="shared" si="37"/>
        <v>0.002680319491</v>
      </c>
      <c r="F85" s="16">
        <f t="shared" si="38"/>
        <v>0.002826081419</v>
      </c>
      <c r="G85" s="16"/>
      <c r="M85" s="16">
        <f t="shared" si="3"/>
        <v>0.2188645203</v>
      </c>
      <c r="N85" s="16">
        <f t="shared" si="4"/>
        <v>0.2801876576</v>
      </c>
    </row>
    <row r="86">
      <c r="E86" s="16">
        <f>C86/$C$61</f>
        <v>0.01886341639</v>
      </c>
      <c r="F86" s="16">
        <f>D86/$D$61</f>
        <v>0.01838647201</v>
      </c>
      <c r="G86" s="16"/>
      <c r="M86" s="16">
        <f t="shared" si="3"/>
        <v>0.261931085</v>
      </c>
      <c r="N86" s="16">
        <f t="shared" si="4"/>
        <v>0.3548870298</v>
      </c>
    </row>
    <row r="87">
      <c r="E87" s="16">
        <f>C87/$C$99</f>
        <v>0.1430936735</v>
      </c>
      <c r="F87" s="16">
        <f>D87/$D$99</f>
        <v>0.140425836</v>
      </c>
      <c r="G87" s="16"/>
      <c r="M87" s="16">
        <f t="shared" si="3"/>
        <v>0.2625773207</v>
      </c>
      <c r="N87" s="16">
        <f t="shared" si="4"/>
        <v>0.3560743765</v>
      </c>
    </row>
    <row r="88">
      <c r="E88" s="16">
        <f t="shared" ref="E88:E89" si="39">C88/$C$31</f>
        <v>0.003062775488</v>
      </c>
      <c r="F88" s="16">
        <f t="shared" ref="F88:F89" si="40">D88/$D$31</f>
        <v>0.003246348277</v>
      </c>
      <c r="G88" s="16"/>
      <c r="M88" s="16">
        <f t="shared" si="3"/>
        <v>0.2183151489</v>
      </c>
      <c r="N88" s="16">
        <f t="shared" si="4"/>
        <v>0.2792879363</v>
      </c>
    </row>
    <row r="89">
      <c r="E89" s="16">
        <f t="shared" si="39"/>
        <v>0.001314359941</v>
      </c>
      <c r="F89" s="16">
        <f t="shared" si="40"/>
        <v>0.001386410932</v>
      </c>
      <c r="G89" s="16"/>
      <c r="M89" s="16">
        <f t="shared" si="3"/>
        <v>0.2220899043</v>
      </c>
      <c r="N89" s="16">
        <f t="shared" si="4"/>
        <v>0.2854955934</v>
      </c>
    </row>
    <row r="90">
      <c r="E90" s="16">
        <f>C90/$C$61</f>
        <v>0.001522510081</v>
      </c>
      <c r="F90" s="16">
        <f>D90/$D$61</f>
        <v>0.001584018083</v>
      </c>
      <c r="G90" s="16"/>
      <c r="M90" s="16">
        <f t="shared" si="3"/>
        <v>0.212194843</v>
      </c>
      <c r="N90" s="16">
        <f t="shared" si="4"/>
        <v>0.2693493958</v>
      </c>
    </row>
    <row r="91">
      <c r="E91" s="16">
        <f>C91/$C$80</f>
        <v>0.001483093162</v>
      </c>
      <c r="F91" s="16">
        <f>D91/$D$80</f>
        <v>0.001548653053</v>
      </c>
      <c r="G91" s="16"/>
      <c r="M91" s="16">
        <f t="shared" si="3"/>
        <v>0.2117811868</v>
      </c>
      <c r="N91" s="16">
        <f t="shared" si="4"/>
        <v>0.2686832429</v>
      </c>
    </row>
    <row r="92">
      <c r="E92" s="16">
        <f>C92/$C$61</f>
        <v>0.0006346366324</v>
      </c>
      <c r="F92" s="16">
        <f>D92/$D$61</f>
        <v>0.0007250927703</v>
      </c>
      <c r="G92" s="16"/>
      <c r="M92" s="16">
        <f t="shared" si="3"/>
        <v>0.1348581933</v>
      </c>
      <c r="N92" s="16">
        <f t="shared" si="4"/>
        <v>0.1558798711</v>
      </c>
    </row>
    <row r="93">
      <c r="E93" s="16">
        <f>C93/$C$16</f>
        <v>0.04452402627</v>
      </c>
      <c r="F93" s="16">
        <f>D93/$D$16</f>
        <v>0.04465662293</v>
      </c>
      <c r="G93" s="16"/>
      <c r="M93" s="16">
        <f t="shared" si="3"/>
        <v>0.2581372672</v>
      </c>
      <c r="N93" s="16">
        <f t="shared" si="4"/>
        <v>0.3479582621</v>
      </c>
    </row>
    <row r="94">
      <c r="E94" s="16">
        <f>C94/$C$31</f>
        <v>0.02822406502</v>
      </c>
      <c r="F94" s="16">
        <f>D94/$D$31</f>
        <v>0.02887585883</v>
      </c>
      <c r="G94" s="16"/>
      <c r="M94" s="16">
        <f t="shared" si="3"/>
        <v>0.2454863624</v>
      </c>
      <c r="N94" s="16">
        <f t="shared" si="4"/>
        <v>0.3253570912</v>
      </c>
    </row>
    <row r="95">
      <c r="E95" s="16">
        <f t="shared" ref="E95:E96" si="41">C95/$C$16</f>
        <v>0.001204276229</v>
      </c>
      <c r="F95" s="16">
        <f t="shared" ref="F95:F96" si="42">D95/$D$16</f>
        <v>0.001317226403</v>
      </c>
      <c r="G95" s="16"/>
      <c r="M95" s="16">
        <f t="shared" si="3"/>
        <v>0.1909666561</v>
      </c>
      <c r="N95" s="16">
        <f t="shared" si="4"/>
        <v>0.2360429982</v>
      </c>
    </row>
    <row r="96">
      <c r="E96" s="16">
        <f t="shared" si="41"/>
        <v>0.0004648800077</v>
      </c>
      <c r="F96" s="16">
        <f t="shared" si="42"/>
        <v>0.0005773539853</v>
      </c>
      <c r="G96" s="16"/>
      <c r="M96" s="16">
        <f t="shared" si="3"/>
        <v>0.08138526733</v>
      </c>
      <c r="N96" s="16">
        <f t="shared" si="4"/>
        <v>0.08859564781</v>
      </c>
    </row>
    <row r="97">
      <c r="E97" s="16">
        <f t="shared" ref="E97:E99" si="43">C97/$C$80</f>
        <v>0.0007601428815</v>
      </c>
      <c r="F97" s="16">
        <f t="shared" ref="F97:F99" si="44">D97/$D$80</f>
        <v>0.0008568800241</v>
      </c>
      <c r="G97" s="16"/>
      <c r="M97" s="16">
        <f t="shared" si="3"/>
        <v>0.1490855838</v>
      </c>
      <c r="N97" s="16">
        <f t="shared" si="4"/>
        <v>0.1752063203</v>
      </c>
    </row>
    <row r="98">
      <c r="E98" s="16">
        <f t="shared" si="43"/>
        <v>0.0003892299856</v>
      </c>
      <c r="F98" s="16">
        <f t="shared" si="44"/>
        <v>0.000434240243</v>
      </c>
      <c r="G98" s="16"/>
      <c r="M98" s="16">
        <f t="shared" si="3"/>
        <v>0.1578588778</v>
      </c>
      <c r="N98" s="16">
        <f t="shared" si="4"/>
        <v>0.1874494352</v>
      </c>
    </row>
    <row r="99">
      <c r="E99" s="16">
        <f t="shared" si="43"/>
        <v>0.1288608199</v>
      </c>
      <c r="F99" s="16">
        <f t="shared" si="44"/>
        <v>0.1282772673</v>
      </c>
      <c r="G99" s="16"/>
      <c r="M99" s="16">
        <f t="shared" si="3"/>
        <v>0.2485676204</v>
      </c>
      <c r="N99" s="16">
        <f t="shared" si="4"/>
        <v>0.3307917347</v>
      </c>
    </row>
    <row r="100">
      <c r="E100" s="16"/>
      <c r="F100" s="16"/>
      <c r="G100" s="16"/>
      <c r="M100" s="16">
        <f t="shared" si="3"/>
        <v>0.2534439341</v>
      </c>
      <c r="N100" s="16">
        <f t="shared" si="4"/>
        <v>0.3394841267</v>
      </c>
    </row>
    <row r="101">
      <c r="E101" s="16"/>
      <c r="F101" s="16"/>
      <c r="G101" s="16"/>
      <c r="M101" s="16"/>
      <c r="N101" s="16"/>
    </row>
    <row r="102">
      <c r="E102" s="16"/>
      <c r="F102" s="16"/>
      <c r="G102" s="16"/>
      <c r="M102" s="16"/>
      <c r="N102" s="16"/>
    </row>
    <row r="103">
      <c r="E103" s="16"/>
      <c r="F103" s="16"/>
      <c r="G103" s="16"/>
      <c r="M103" s="16"/>
      <c r="N103" s="16"/>
    </row>
    <row r="104">
      <c r="E104" s="16"/>
      <c r="F104" s="16"/>
      <c r="G104" s="16"/>
      <c r="M104" s="16"/>
      <c r="N104" s="16"/>
    </row>
    <row r="105">
      <c r="E105" s="16"/>
      <c r="F105" s="16"/>
      <c r="G105" s="16"/>
      <c r="M105" s="16"/>
      <c r="N105" s="16"/>
    </row>
    <row r="106">
      <c r="E106" s="16"/>
      <c r="F106" s="16"/>
      <c r="G106" s="16"/>
      <c r="M106" s="16"/>
      <c r="N106" s="16"/>
    </row>
    <row r="107">
      <c r="E107" s="16"/>
      <c r="F107" s="16"/>
      <c r="G107" s="16"/>
      <c r="M107" s="16"/>
      <c r="N107" s="16"/>
    </row>
    <row r="108">
      <c r="E108" s="16"/>
      <c r="F108" s="16"/>
      <c r="G108" s="16"/>
      <c r="M108" s="16"/>
      <c r="N108" s="16"/>
    </row>
    <row r="109">
      <c r="E109" s="16"/>
      <c r="F109" s="16"/>
      <c r="G109" s="16"/>
      <c r="M109" s="16"/>
      <c r="N109" s="16"/>
    </row>
    <row r="110">
      <c r="E110" s="16"/>
      <c r="F110" s="16"/>
      <c r="G110" s="16"/>
      <c r="M110" s="16"/>
      <c r="N110" s="16"/>
    </row>
    <row r="111">
      <c r="E111" s="16"/>
      <c r="F111" s="16"/>
      <c r="G111" s="16"/>
      <c r="M111" s="16"/>
      <c r="N111" s="16"/>
    </row>
    <row r="112">
      <c r="E112" s="16"/>
      <c r="F112" s="16"/>
      <c r="G112" s="16"/>
      <c r="M112" s="16"/>
      <c r="N112" s="16"/>
    </row>
    <row r="113">
      <c r="E113" s="16"/>
      <c r="F113" s="16"/>
      <c r="G113" s="16"/>
      <c r="M113" s="16"/>
      <c r="N113" s="16"/>
    </row>
    <row r="114">
      <c r="E114" s="16"/>
      <c r="F114" s="16"/>
      <c r="G114" s="16"/>
      <c r="M114" s="16"/>
      <c r="N114" s="16"/>
    </row>
    <row r="115">
      <c r="E115" s="16"/>
      <c r="F115" s="16"/>
      <c r="G115" s="16"/>
      <c r="M115" s="16"/>
      <c r="N115" s="16"/>
    </row>
    <row r="116">
      <c r="E116" s="16"/>
      <c r="F116" s="16"/>
      <c r="G116" s="16"/>
      <c r="M116" s="16"/>
      <c r="N116" s="16"/>
    </row>
    <row r="117">
      <c r="E117" s="16"/>
      <c r="F117" s="16"/>
      <c r="G117" s="16"/>
      <c r="M117" s="16"/>
      <c r="N117" s="16"/>
    </row>
    <row r="118">
      <c r="E118" s="16"/>
      <c r="F118" s="16"/>
      <c r="G118" s="16"/>
      <c r="M118" s="16"/>
      <c r="N118" s="16"/>
    </row>
    <row r="119">
      <c r="E119" s="16"/>
      <c r="F119" s="16"/>
      <c r="G119" s="16"/>
      <c r="M119" s="16"/>
      <c r="N119" s="16"/>
    </row>
    <row r="120">
      <c r="E120" s="16"/>
      <c r="F120" s="16"/>
      <c r="G120" s="16"/>
      <c r="M120" s="16"/>
      <c r="N120" s="16"/>
    </row>
    <row r="121">
      <c r="E121" s="16"/>
      <c r="F121" s="16"/>
      <c r="G121" s="16"/>
      <c r="M121" s="16"/>
      <c r="N121" s="16"/>
    </row>
    <row r="122">
      <c r="E122" s="16"/>
      <c r="F122" s="16"/>
      <c r="G122" s="16"/>
      <c r="M122" s="16"/>
      <c r="N122" s="16"/>
    </row>
    <row r="123">
      <c r="E123" s="16"/>
      <c r="F123" s="16"/>
      <c r="G123" s="16"/>
      <c r="M123" s="16"/>
      <c r="N123" s="16"/>
    </row>
    <row r="124">
      <c r="E124" s="16"/>
      <c r="F124" s="16"/>
      <c r="G124" s="16"/>
      <c r="M124" s="16"/>
      <c r="N124" s="16"/>
    </row>
    <row r="125">
      <c r="E125" s="16"/>
      <c r="F125" s="16"/>
      <c r="G125" s="16"/>
      <c r="M125" s="16"/>
      <c r="N125" s="16"/>
    </row>
    <row r="126">
      <c r="E126" s="16"/>
      <c r="F126" s="16"/>
      <c r="G126" s="16"/>
      <c r="M126" s="16"/>
      <c r="N126" s="16"/>
    </row>
    <row r="127">
      <c r="E127" s="16"/>
      <c r="F127" s="16"/>
      <c r="G127" s="16"/>
      <c r="M127" s="16"/>
      <c r="N127" s="16"/>
    </row>
    <row r="128">
      <c r="E128" s="16"/>
      <c r="F128" s="16"/>
      <c r="G128" s="16"/>
      <c r="M128" s="16"/>
      <c r="N128" s="16"/>
    </row>
    <row r="129">
      <c r="E129" s="16"/>
      <c r="F129" s="16"/>
      <c r="G129" s="16"/>
      <c r="M129" s="16"/>
      <c r="N129" s="16"/>
    </row>
    <row r="130">
      <c r="E130" s="16"/>
      <c r="F130" s="16"/>
      <c r="G130" s="16"/>
      <c r="M130" s="16"/>
      <c r="N130" s="16"/>
    </row>
    <row r="131">
      <c r="E131" s="16"/>
      <c r="F131" s="16"/>
      <c r="G131" s="16"/>
      <c r="M131" s="16"/>
      <c r="N131" s="16"/>
    </row>
    <row r="132">
      <c r="E132" s="16"/>
      <c r="F132" s="16"/>
      <c r="G132" s="16"/>
      <c r="M132" s="16"/>
      <c r="N132" s="16"/>
    </row>
    <row r="133">
      <c r="E133" s="16"/>
      <c r="F133" s="16"/>
      <c r="G133" s="16"/>
      <c r="M133" s="16"/>
      <c r="N133" s="16"/>
    </row>
    <row r="134">
      <c r="E134" s="16"/>
      <c r="F134" s="16"/>
      <c r="G134" s="16"/>
      <c r="M134" s="16"/>
      <c r="N134" s="16"/>
    </row>
    <row r="135">
      <c r="E135" s="16"/>
      <c r="F135" s="16"/>
      <c r="G135" s="16"/>
      <c r="M135" s="16"/>
      <c r="N135" s="16"/>
    </row>
    <row r="136">
      <c r="E136" s="16"/>
      <c r="F136" s="16"/>
      <c r="G136" s="16"/>
      <c r="M136" s="16"/>
      <c r="N136" s="16"/>
    </row>
    <row r="137">
      <c r="E137" s="16"/>
      <c r="F137" s="16"/>
      <c r="G137" s="16"/>
      <c r="M137" s="16"/>
      <c r="N137" s="16"/>
    </row>
    <row r="138">
      <c r="E138" s="16"/>
      <c r="F138" s="16"/>
      <c r="G138" s="16"/>
      <c r="M138" s="16"/>
      <c r="N138" s="16"/>
    </row>
    <row r="139">
      <c r="E139" s="16"/>
      <c r="F139" s="16"/>
      <c r="G139" s="16"/>
      <c r="M139" s="16"/>
      <c r="N139" s="16"/>
    </row>
    <row r="140">
      <c r="E140" s="16"/>
      <c r="F140" s="16"/>
      <c r="G140" s="16"/>
      <c r="M140" s="16"/>
      <c r="N140" s="16"/>
    </row>
    <row r="141">
      <c r="E141" s="16"/>
      <c r="F141" s="16"/>
      <c r="G141" s="16"/>
      <c r="M141" s="16"/>
      <c r="N141" s="16"/>
    </row>
    <row r="142">
      <c r="E142" s="16"/>
      <c r="F142" s="16"/>
      <c r="G142" s="16"/>
      <c r="M142" s="16"/>
      <c r="N142" s="16"/>
    </row>
    <row r="143">
      <c r="E143" s="16"/>
      <c r="F143" s="16"/>
      <c r="G143" s="16"/>
      <c r="M143" s="16"/>
      <c r="N143" s="16"/>
    </row>
    <row r="144">
      <c r="E144" s="16"/>
      <c r="F144" s="16"/>
      <c r="G144" s="16"/>
      <c r="M144" s="16"/>
      <c r="N144" s="16"/>
    </row>
    <row r="145">
      <c r="E145" s="16"/>
      <c r="F145" s="16"/>
      <c r="G145" s="16"/>
      <c r="M145" s="16"/>
      <c r="N145" s="16"/>
    </row>
    <row r="146">
      <c r="E146" s="16"/>
      <c r="F146" s="16"/>
      <c r="G146" s="16"/>
      <c r="M146" s="16"/>
      <c r="N146" s="16"/>
    </row>
    <row r="147">
      <c r="E147" s="16"/>
      <c r="F147" s="16"/>
      <c r="G147" s="16"/>
      <c r="M147" s="16"/>
      <c r="N147" s="16"/>
    </row>
    <row r="148">
      <c r="E148" s="16"/>
      <c r="F148" s="16"/>
      <c r="G148" s="16"/>
      <c r="M148" s="16"/>
      <c r="N148" s="16"/>
    </row>
    <row r="149">
      <c r="E149" s="16"/>
      <c r="F149" s="16"/>
      <c r="G149" s="16"/>
      <c r="M149" s="16"/>
      <c r="N149" s="16"/>
    </row>
    <row r="150">
      <c r="E150" s="16"/>
      <c r="F150" s="16"/>
      <c r="G150" s="16"/>
      <c r="M150" s="16"/>
      <c r="N150" s="16"/>
    </row>
    <row r="151">
      <c r="E151" s="16"/>
      <c r="F151" s="16"/>
      <c r="G151" s="16"/>
      <c r="M151" s="16"/>
      <c r="N151" s="16"/>
    </row>
    <row r="152">
      <c r="E152" s="16"/>
      <c r="F152" s="16"/>
      <c r="G152" s="16"/>
      <c r="M152" s="16"/>
      <c r="N152" s="16"/>
    </row>
    <row r="153">
      <c r="E153" s="16"/>
      <c r="F153" s="16"/>
      <c r="G153" s="16"/>
      <c r="M153" s="16"/>
      <c r="N153" s="16"/>
    </row>
    <row r="154">
      <c r="E154" s="16"/>
      <c r="F154" s="16"/>
      <c r="G154" s="16"/>
      <c r="M154" s="16"/>
      <c r="N154" s="16"/>
    </row>
    <row r="155">
      <c r="E155" s="16"/>
      <c r="F155" s="16"/>
      <c r="G155" s="16"/>
      <c r="M155" s="16"/>
      <c r="N155" s="16"/>
    </row>
    <row r="156">
      <c r="E156" s="16"/>
      <c r="F156" s="16"/>
      <c r="G156" s="16"/>
      <c r="M156" s="16"/>
      <c r="N156" s="16"/>
    </row>
    <row r="157">
      <c r="E157" s="16"/>
      <c r="F157" s="16"/>
      <c r="G157" s="16"/>
      <c r="M157" s="16"/>
      <c r="N157" s="16"/>
    </row>
    <row r="158">
      <c r="E158" s="16"/>
      <c r="F158" s="16"/>
      <c r="G158" s="16"/>
      <c r="M158" s="16"/>
      <c r="N158" s="16"/>
    </row>
    <row r="159">
      <c r="E159" s="16"/>
      <c r="F159" s="16"/>
      <c r="G159" s="16"/>
      <c r="M159" s="16"/>
      <c r="N159" s="16"/>
    </row>
    <row r="160">
      <c r="E160" s="16"/>
      <c r="F160" s="16"/>
      <c r="G160" s="16"/>
      <c r="M160" s="16"/>
      <c r="N160" s="16"/>
    </row>
    <row r="161">
      <c r="E161" s="16"/>
      <c r="F161" s="16"/>
      <c r="G161" s="16"/>
      <c r="M161" s="16"/>
      <c r="N161" s="16"/>
    </row>
    <row r="162">
      <c r="E162" s="16"/>
      <c r="F162" s="16"/>
      <c r="G162" s="16"/>
      <c r="M162" s="16"/>
      <c r="N162" s="16"/>
    </row>
    <row r="163">
      <c r="E163" s="16"/>
      <c r="F163" s="16"/>
      <c r="G163" s="16"/>
      <c r="M163" s="16"/>
      <c r="N163" s="16"/>
    </row>
    <row r="164">
      <c r="E164" s="16"/>
      <c r="F164" s="16"/>
      <c r="G164" s="16"/>
      <c r="M164" s="16"/>
      <c r="N164" s="16"/>
    </row>
    <row r="165">
      <c r="E165" s="16"/>
      <c r="F165" s="16"/>
      <c r="G165" s="16"/>
      <c r="M165" s="16"/>
      <c r="N165" s="16"/>
    </row>
    <row r="166">
      <c r="E166" s="16"/>
      <c r="F166" s="16"/>
      <c r="G166" s="16"/>
      <c r="M166" s="16"/>
      <c r="N166" s="16"/>
    </row>
    <row r="167">
      <c r="E167" s="16"/>
      <c r="F167" s="16"/>
      <c r="G167" s="16"/>
      <c r="M167" s="16"/>
      <c r="N167" s="16"/>
    </row>
    <row r="168">
      <c r="E168" s="16"/>
      <c r="F168" s="16"/>
      <c r="G168" s="16"/>
      <c r="M168" s="16"/>
      <c r="N168" s="16"/>
    </row>
    <row r="169">
      <c r="E169" s="16"/>
      <c r="F169" s="16"/>
      <c r="G169" s="16"/>
      <c r="M169" s="16"/>
      <c r="N169" s="16"/>
    </row>
    <row r="170">
      <c r="E170" s="16"/>
      <c r="F170" s="16"/>
      <c r="G170" s="16"/>
      <c r="M170" s="16"/>
      <c r="N170" s="16"/>
    </row>
    <row r="171">
      <c r="E171" s="16"/>
      <c r="F171" s="16"/>
      <c r="G171" s="16"/>
      <c r="M171" s="16"/>
      <c r="N171" s="16"/>
    </row>
    <row r="172">
      <c r="E172" s="16"/>
      <c r="F172" s="16"/>
      <c r="G172" s="16"/>
      <c r="M172" s="16"/>
      <c r="N172" s="16"/>
    </row>
    <row r="173">
      <c r="E173" s="16"/>
      <c r="F173" s="16"/>
      <c r="G173" s="16"/>
      <c r="M173" s="16"/>
      <c r="N173" s="16"/>
    </row>
    <row r="174">
      <c r="E174" s="16"/>
      <c r="F174" s="16"/>
      <c r="G174" s="16"/>
      <c r="M174" s="16"/>
      <c r="N174" s="16"/>
    </row>
    <row r="175">
      <c r="E175" s="16"/>
      <c r="F175" s="16"/>
      <c r="G175" s="16"/>
      <c r="M175" s="16"/>
      <c r="N175" s="16"/>
    </row>
    <row r="176">
      <c r="E176" s="16"/>
      <c r="F176" s="16"/>
      <c r="G176" s="16"/>
      <c r="M176" s="16"/>
      <c r="N176" s="16"/>
    </row>
    <row r="177">
      <c r="E177" s="16"/>
      <c r="F177" s="16"/>
      <c r="G177" s="16"/>
      <c r="M177" s="16"/>
      <c r="N177" s="16"/>
    </row>
    <row r="178">
      <c r="E178" s="16"/>
      <c r="F178" s="16"/>
      <c r="G178" s="16"/>
      <c r="M178" s="16"/>
      <c r="N178" s="16"/>
    </row>
    <row r="179">
      <c r="E179" s="16"/>
      <c r="F179" s="16"/>
      <c r="G179" s="16"/>
      <c r="M179" s="16"/>
      <c r="N179" s="16"/>
    </row>
    <row r="180">
      <c r="E180" s="16"/>
      <c r="F180" s="16"/>
      <c r="G180" s="16"/>
      <c r="M180" s="16"/>
      <c r="N180" s="16"/>
    </row>
    <row r="181">
      <c r="E181" s="16"/>
      <c r="F181" s="16"/>
      <c r="G181" s="16"/>
      <c r="M181" s="16"/>
      <c r="N181" s="16"/>
    </row>
    <row r="182">
      <c r="E182" s="16"/>
      <c r="F182" s="16"/>
      <c r="G182" s="16"/>
      <c r="M182" s="16"/>
      <c r="N182" s="16"/>
    </row>
    <row r="183">
      <c r="E183" s="16"/>
      <c r="F183" s="16"/>
      <c r="G183" s="16"/>
      <c r="M183" s="16"/>
      <c r="N183" s="16"/>
    </row>
    <row r="184">
      <c r="E184" s="16"/>
      <c r="F184" s="16"/>
      <c r="G184" s="16"/>
      <c r="M184" s="16"/>
      <c r="N184" s="16"/>
    </row>
    <row r="185">
      <c r="E185" s="16"/>
      <c r="F185" s="16"/>
      <c r="G185" s="16"/>
      <c r="M185" s="16"/>
      <c r="N185" s="16"/>
    </row>
    <row r="186">
      <c r="E186" s="16"/>
      <c r="F186" s="16"/>
      <c r="G186" s="16"/>
      <c r="M186" s="16"/>
      <c r="N186" s="16"/>
    </row>
    <row r="187">
      <c r="E187" s="16"/>
      <c r="F187" s="16"/>
      <c r="G187" s="16"/>
      <c r="M187" s="16"/>
      <c r="N187" s="16"/>
    </row>
    <row r="188">
      <c r="E188" s="16"/>
      <c r="F188" s="16"/>
      <c r="G188" s="16"/>
      <c r="M188" s="16"/>
      <c r="N188" s="16"/>
    </row>
    <row r="189">
      <c r="E189" s="16"/>
      <c r="F189" s="16"/>
      <c r="G189" s="16"/>
      <c r="M189" s="16"/>
      <c r="N189" s="16"/>
    </row>
    <row r="190">
      <c r="E190" s="16"/>
      <c r="F190" s="16"/>
      <c r="G190" s="16"/>
      <c r="M190" s="16"/>
      <c r="N190" s="16"/>
    </row>
    <row r="191">
      <c r="E191" s="16"/>
      <c r="F191" s="16"/>
      <c r="G191" s="16"/>
      <c r="M191" s="16"/>
      <c r="N191" s="16"/>
    </row>
    <row r="192">
      <c r="E192" s="16"/>
      <c r="F192" s="16"/>
      <c r="G192" s="16"/>
      <c r="M192" s="16"/>
      <c r="N192" s="16"/>
    </row>
    <row r="193">
      <c r="E193" s="16"/>
      <c r="F193" s="16"/>
      <c r="G193" s="16"/>
      <c r="M193" s="16"/>
      <c r="N193" s="16"/>
    </row>
    <row r="194">
      <c r="E194" s="16"/>
      <c r="F194" s="16"/>
      <c r="G194" s="16"/>
      <c r="M194" s="16"/>
      <c r="N194" s="16"/>
    </row>
    <row r="195">
      <c r="E195" s="16"/>
      <c r="F195" s="16"/>
      <c r="G195" s="16"/>
      <c r="M195" s="16"/>
      <c r="N195" s="16"/>
    </row>
    <row r="196">
      <c r="E196" s="16"/>
      <c r="F196" s="16"/>
      <c r="G196" s="16"/>
      <c r="M196" s="16"/>
      <c r="N196" s="16"/>
    </row>
    <row r="197">
      <c r="E197" s="16"/>
      <c r="F197" s="16"/>
      <c r="G197" s="16"/>
      <c r="M197" s="16"/>
      <c r="N197" s="16"/>
    </row>
    <row r="198">
      <c r="E198" s="16"/>
      <c r="F198" s="16"/>
      <c r="G198" s="16"/>
      <c r="M198" s="16"/>
      <c r="N198" s="16"/>
    </row>
    <row r="199">
      <c r="E199" s="16"/>
      <c r="F199" s="16"/>
      <c r="G199" s="16"/>
      <c r="M199" s="16"/>
      <c r="N199" s="16"/>
    </row>
    <row r="200">
      <c r="E200" s="16"/>
      <c r="F200" s="16"/>
      <c r="G200" s="16"/>
      <c r="M200" s="16"/>
      <c r="N200" s="16"/>
    </row>
    <row r="201">
      <c r="E201" s="16"/>
      <c r="F201" s="16"/>
      <c r="G201" s="16"/>
      <c r="M201" s="16"/>
      <c r="N201" s="16"/>
    </row>
    <row r="202">
      <c r="E202" s="16"/>
      <c r="F202" s="16"/>
      <c r="G202" s="16"/>
      <c r="M202" s="16"/>
      <c r="N202" s="16"/>
    </row>
    <row r="203">
      <c r="E203" s="16"/>
      <c r="F203" s="16"/>
      <c r="G203" s="16"/>
      <c r="M203" s="16"/>
      <c r="N203" s="16"/>
    </row>
    <row r="204">
      <c r="E204" s="16"/>
      <c r="F204" s="16"/>
      <c r="G204" s="16"/>
      <c r="M204" s="16"/>
      <c r="N204" s="16"/>
    </row>
    <row r="205">
      <c r="E205" s="16"/>
      <c r="F205" s="16"/>
      <c r="G205" s="16"/>
      <c r="M205" s="16"/>
      <c r="N205" s="16"/>
    </row>
    <row r="206">
      <c r="E206" s="16"/>
      <c r="F206" s="16"/>
      <c r="G206" s="16"/>
      <c r="M206" s="16"/>
      <c r="N206" s="16"/>
    </row>
    <row r="207">
      <c r="E207" s="16"/>
      <c r="F207" s="16"/>
      <c r="G207" s="16"/>
      <c r="M207" s="16"/>
      <c r="N207" s="16"/>
    </row>
    <row r="208">
      <c r="E208" s="16"/>
      <c r="F208" s="16"/>
      <c r="G208" s="16"/>
      <c r="M208" s="16"/>
      <c r="N208" s="16"/>
    </row>
    <row r="209">
      <c r="E209" s="16"/>
      <c r="F209" s="16"/>
      <c r="G209" s="16"/>
      <c r="M209" s="16"/>
      <c r="N209" s="16"/>
    </row>
    <row r="210">
      <c r="E210" s="16"/>
      <c r="F210" s="16"/>
      <c r="G210" s="16"/>
      <c r="M210" s="16"/>
      <c r="N210" s="16"/>
    </row>
    <row r="211">
      <c r="E211" s="16"/>
      <c r="F211" s="16"/>
      <c r="G211" s="16"/>
      <c r="M211" s="16"/>
      <c r="N211" s="16"/>
    </row>
    <row r="212">
      <c r="E212" s="16"/>
      <c r="F212" s="16"/>
      <c r="G212" s="16"/>
      <c r="M212" s="16"/>
      <c r="N212" s="16"/>
    </row>
    <row r="213">
      <c r="E213" s="16"/>
      <c r="F213" s="16"/>
      <c r="G213" s="16"/>
      <c r="M213" s="16"/>
      <c r="N213" s="16"/>
    </row>
    <row r="214">
      <c r="E214" s="16"/>
      <c r="F214" s="16"/>
      <c r="G214" s="16"/>
      <c r="M214" s="16"/>
      <c r="N214" s="16"/>
    </row>
    <row r="215">
      <c r="E215" s="16"/>
      <c r="F215" s="16"/>
      <c r="G215" s="16"/>
      <c r="M215" s="16"/>
      <c r="N215" s="16"/>
    </row>
    <row r="216">
      <c r="E216" s="16"/>
      <c r="F216" s="16"/>
      <c r="G216" s="16"/>
      <c r="M216" s="16"/>
      <c r="N216" s="16"/>
    </row>
    <row r="217">
      <c r="E217" s="16"/>
      <c r="F217" s="16"/>
      <c r="G217" s="16"/>
      <c r="M217" s="16"/>
      <c r="N217" s="16"/>
    </row>
    <row r="218">
      <c r="E218" s="16"/>
      <c r="F218" s="16"/>
      <c r="G218" s="16"/>
      <c r="M218" s="16"/>
      <c r="N218" s="16"/>
    </row>
    <row r="219">
      <c r="E219" s="16"/>
      <c r="F219" s="16"/>
      <c r="G219" s="16"/>
      <c r="M219" s="16"/>
      <c r="N219" s="16"/>
    </row>
    <row r="220">
      <c r="E220" s="16"/>
      <c r="F220" s="16"/>
      <c r="G220" s="16"/>
      <c r="M220" s="16"/>
      <c r="N220" s="16"/>
    </row>
    <row r="221">
      <c r="E221" s="16"/>
      <c r="F221" s="16"/>
      <c r="G221" s="16"/>
      <c r="M221" s="16"/>
      <c r="N221" s="16"/>
    </row>
    <row r="222">
      <c r="E222" s="16"/>
      <c r="F222" s="16"/>
      <c r="G222" s="16"/>
      <c r="M222" s="16"/>
      <c r="N222" s="16"/>
    </row>
    <row r="223">
      <c r="E223" s="16"/>
      <c r="F223" s="16"/>
      <c r="G223" s="16"/>
      <c r="M223" s="16"/>
      <c r="N223" s="16"/>
    </row>
    <row r="224">
      <c r="E224" s="16"/>
      <c r="F224" s="16"/>
      <c r="G224" s="16"/>
      <c r="M224" s="16"/>
      <c r="N224" s="16"/>
    </row>
    <row r="225">
      <c r="E225" s="16"/>
      <c r="F225" s="16"/>
      <c r="G225" s="16"/>
      <c r="M225" s="16"/>
      <c r="N225" s="16"/>
    </row>
    <row r="226">
      <c r="E226" s="16"/>
      <c r="F226" s="16"/>
      <c r="G226" s="16"/>
      <c r="M226" s="16"/>
      <c r="N226" s="16"/>
    </row>
    <row r="227">
      <c r="E227" s="16"/>
      <c r="F227" s="16"/>
      <c r="G227" s="16"/>
      <c r="M227" s="16"/>
      <c r="N227" s="16"/>
    </row>
    <row r="228">
      <c r="E228" s="16"/>
      <c r="F228" s="16"/>
      <c r="G228" s="16"/>
      <c r="M228" s="16"/>
      <c r="N228" s="16"/>
    </row>
    <row r="229">
      <c r="E229" s="16"/>
      <c r="F229" s="16"/>
      <c r="G229" s="16"/>
      <c r="M229" s="16"/>
      <c r="N229" s="16"/>
    </row>
    <row r="230">
      <c r="E230" s="16"/>
      <c r="F230" s="16"/>
      <c r="G230" s="16"/>
      <c r="M230" s="16"/>
      <c r="N230" s="16"/>
    </row>
    <row r="231">
      <c r="E231" s="16"/>
      <c r="F231" s="16"/>
      <c r="G231" s="16"/>
      <c r="M231" s="16"/>
      <c r="N231" s="16"/>
    </row>
    <row r="232">
      <c r="E232" s="16"/>
      <c r="F232" s="16"/>
      <c r="G232" s="16"/>
      <c r="M232" s="16"/>
      <c r="N232" s="16"/>
    </row>
    <row r="233">
      <c r="E233" s="16"/>
      <c r="F233" s="16"/>
      <c r="G233" s="16"/>
      <c r="M233" s="16"/>
      <c r="N233" s="16"/>
    </row>
    <row r="234">
      <c r="E234" s="16"/>
      <c r="F234" s="16"/>
      <c r="G234" s="16"/>
      <c r="M234" s="16"/>
      <c r="N234" s="16"/>
    </row>
    <row r="235">
      <c r="E235" s="16"/>
      <c r="F235" s="16"/>
      <c r="G235" s="16"/>
      <c r="M235" s="16"/>
      <c r="N235" s="16"/>
    </row>
    <row r="236">
      <c r="E236" s="16"/>
      <c r="F236" s="16"/>
      <c r="G236" s="16"/>
      <c r="M236" s="16"/>
      <c r="N236" s="16"/>
    </row>
    <row r="237">
      <c r="E237" s="16"/>
      <c r="F237" s="16"/>
      <c r="G237" s="16"/>
      <c r="M237" s="16"/>
      <c r="N237" s="16"/>
    </row>
    <row r="238">
      <c r="E238" s="16"/>
      <c r="F238" s="16"/>
      <c r="G238" s="16"/>
      <c r="M238" s="16"/>
      <c r="N238" s="16"/>
    </row>
    <row r="239">
      <c r="E239" s="16"/>
      <c r="F239" s="16"/>
      <c r="G239" s="16"/>
      <c r="M239" s="16"/>
      <c r="N239" s="16"/>
    </row>
    <row r="240">
      <c r="E240" s="16"/>
      <c r="F240" s="16"/>
      <c r="G240" s="16"/>
      <c r="M240" s="16"/>
      <c r="N240" s="16"/>
    </row>
    <row r="241">
      <c r="E241" s="16"/>
      <c r="F241" s="16"/>
      <c r="G241" s="16"/>
      <c r="M241" s="16"/>
      <c r="N241" s="16"/>
    </row>
    <row r="242">
      <c r="E242" s="16"/>
      <c r="F242" s="16"/>
      <c r="G242" s="16"/>
      <c r="M242" s="16"/>
      <c r="N242" s="16"/>
    </row>
    <row r="243">
      <c r="E243" s="16"/>
      <c r="F243" s="16"/>
      <c r="G243" s="16"/>
      <c r="M243" s="16"/>
      <c r="N243" s="16"/>
    </row>
    <row r="244">
      <c r="E244" s="16"/>
      <c r="F244" s="16"/>
      <c r="G244" s="16"/>
      <c r="M244" s="16"/>
      <c r="N244" s="16"/>
    </row>
    <row r="245">
      <c r="E245" s="16"/>
      <c r="F245" s="16"/>
      <c r="G245" s="16"/>
      <c r="M245" s="16"/>
      <c r="N245" s="16"/>
    </row>
    <row r="246">
      <c r="E246" s="16"/>
      <c r="F246" s="16"/>
      <c r="G246" s="16"/>
      <c r="M246" s="16"/>
      <c r="N246" s="16"/>
    </row>
    <row r="247">
      <c r="E247" s="16"/>
      <c r="F247" s="16"/>
      <c r="G247" s="16"/>
      <c r="M247" s="16"/>
      <c r="N247" s="16"/>
    </row>
    <row r="248">
      <c r="E248" s="16"/>
      <c r="F248" s="16"/>
      <c r="G248" s="16"/>
      <c r="M248" s="16"/>
      <c r="N248" s="16"/>
    </row>
    <row r="249">
      <c r="E249" s="16"/>
      <c r="F249" s="16"/>
      <c r="G249" s="16"/>
      <c r="M249" s="16"/>
      <c r="N249" s="16"/>
    </row>
    <row r="250">
      <c r="E250" s="16"/>
      <c r="F250" s="16"/>
      <c r="G250" s="16"/>
      <c r="M250" s="16"/>
      <c r="N250" s="16"/>
    </row>
    <row r="251">
      <c r="E251" s="16"/>
      <c r="F251" s="16"/>
      <c r="G251" s="16"/>
      <c r="M251" s="16"/>
      <c r="N251" s="16"/>
    </row>
    <row r="252">
      <c r="E252" s="16"/>
      <c r="F252" s="16"/>
      <c r="G252" s="16"/>
      <c r="M252" s="16"/>
      <c r="N252" s="16"/>
    </row>
    <row r="253">
      <c r="E253" s="16"/>
      <c r="F253" s="16"/>
      <c r="G253" s="16"/>
      <c r="M253" s="16"/>
      <c r="N253" s="16"/>
    </row>
    <row r="254">
      <c r="E254" s="16"/>
      <c r="F254" s="16"/>
      <c r="G254" s="16"/>
      <c r="M254" s="16"/>
      <c r="N254" s="16"/>
    </row>
    <row r="255">
      <c r="E255" s="16"/>
      <c r="F255" s="16"/>
      <c r="G255" s="16"/>
      <c r="M255" s="16"/>
      <c r="N255" s="16"/>
    </row>
    <row r="256">
      <c r="E256" s="16"/>
      <c r="F256" s="16"/>
      <c r="G256" s="16"/>
      <c r="M256" s="16"/>
      <c r="N256" s="16"/>
    </row>
    <row r="257">
      <c r="E257" s="16"/>
      <c r="F257" s="16"/>
      <c r="G257" s="16"/>
      <c r="M257" s="16"/>
      <c r="N257" s="16"/>
    </row>
    <row r="258">
      <c r="E258" s="16"/>
      <c r="F258" s="16"/>
      <c r="G258" s="16"/>
      <c r="M258" s="16"/>
      <c r="N258" s="16"/>
    </row>
    <row r="259">
      <c r="E259" s="16"/>
      <c r="F259" s="16"/>
      <c r="G259" s="16"/>
      <c r="M259" s="16"/>
      <c r="N259" s="16"/>
    </row>
    <row r="260">
      <c r="E260" s="16"/>
      <c r="F260" s="16"/>
      <c r="G260" s="16"/>
      <c r="M260" s="16"/>
      <c r="N260" s="16"/>
    </row>
    <row r="261">
      <c r="E261" s="16"/>
      <c r="F261" s="16"/>
      <c r="G261" s="16"/>
      <c r="M261" s="16"/>
      <c r="N261" s="16"/>
    </row>
    <row r="262">
      <c r="E262" s="16"/>
      <c r="F262" s="16"/>
      <c r="G262" s="16"/>
      <c r="M262" s="16"/>
      <c r="N262" s="16"/>
    </row>
    <row r="263">
      <c r="E263" s="16"/>
      <c r="F263" s="16"/>
      <c r="G263" s="16"/>
      <c r="M263" s="16"/>
      <c r="N263" s="16"/>
    </row>
    <row r="264">
      <c r="E264" s="16"/>
      <c r="F264" s="16"/>
      <c r="G264" s="16"/>
      <c r="M264" s="16"/>
      <c r="N264" s="16"/>
    </row>
    <row r="265">
      <c r="E265" s="16"/>
      <c r="F265" s="16"/>
      <c r="G265" s="16"/>
      <c r="M265" s="16"/>
      <c r="N265" s="16"/>
    </row>
    <row r="266">
      <c r="E266" s="16"/>
      <c r="F266" s="16"/>
      <c r="G266" s="16"/>
      <c r="M266" s="16"/>
      <c r="N266" s="16"/>
    </row>
    <row r="267">
      <c r="E267" s="16"/>
      <c r="F267" s="16"/>
      <c r="G267" s="16"/>
      <c r="M267" s="16"/>
      <c r="N267" s="16"/>
    </row>
    <row r="268">
      <c r="E268" s="16"/>
      <c r="F268" s="16"/>
      <c r="G268" s="16"/>
      <c r="M268" s="16"/>
      <c r="N268" s="16"/>
    </row>
    <row r="269">
      <c r="E269" s="16"/>
      <c r="F269" s="16"/>
      <c r="G269" s="16"/>
      <c r="M269" s="16"/>
      <c r="N269" s="16"/>
    </row>
    <row r="270">
      <c r="E270" s="16"/>
      <c r="F270" s="16"/>
      <c r="G270" s="16"/>
      <c r="M270" s="16"/>
      <c r="N270" s="16"/>
    </row>
    <row r="271">
      <c r="E271" s="16"/>
      <c r="F271" s="16"/>
      <c r="G271" s="16"/>
      <c r="M271" s="16"/>
      <c r="N271" s="16"/>
    </row>
    <row r="272">
      <c r="E272" s="16"/>
      <c r="F272" s="16"/>
      <c r="G272" s="16"/>
      <c r="M272" s="16"/>
      <c r="N272" s="16"/>
    </row>
    <row r="273">
      <c r="E273" s="16"/>
      <c r="F273" s="16"/>
      <c r="G273" s="16"/>
      <c r="M273" s="16"/>
      <c r="N273" s="16"/>
    </row>
    <row r="274">
      <c r="E274" s="16"/>
      <c r="F274" s="16"/>
      <c r="G274" s="16"/>
      <c r="M274" s="16"/>
      <c r="N274" s="16"/>
    </row>
    <row r="275">
      <c r="E275" s="16"/>
      <c r="F275" s="16"/>
      <c r="G275" s="16"/>
      <c r="M275" s="16"/>
      <c r="N275" s="16"/>
    </row>
    <row r="276">
      <c r="E276" s="16"/>
      <c r="F276" s="16"/>
      <c r="G276" s="16"/>
      <c r="M276" s="16"/>
      <c r="N276" s="16"/>
    </row>
    <row r="277">
      <c r="E277" s="16"/>
      <c r="F277" s="16"/>
      <c r="G277" s="16"/>
      <c r="M277" s="16"/>
      <c r="N277" s="16"/>
    </row>
    <row r="278">
      <c r="E278" s="16"/>
      <c r="F278" s="16"/>
      <c r="G278" s="16"/>
      <c r="M278" s="16"/>
      <c r="N278" s="16"/>
    </row>
    <row r="279">
      <c r="E279" s="16"/>
      <c r="F279" s="16"/>
      <c r="G279" s="16"/>
      <c r="M279" s="16"/>
      <c r="N279" s="16"/>
    </row>
    <row r="280">
      <c r="E280" s="16"/>
      <c r="F280" s="16"/>
      <c r="G280" s="16"/>
      <c r="M280" s="16"/>
      <c r="N280" s="16"/>
    </row>
    <row r="281">
      <c r="E281" s="16"/>
      <c r="F281" s="16"/>
      <c r="G281" s="16"/>
      <c r="M281" s="16"/>
      <c r="N281" s="16"/>
    </row>
    <row r="282">
      <c r="E282" s="16"/>
      <c r="F282" s="16"/>
      <c r="G282" s="16"/>
      <c r="M282" s="16"/>
      <c r="N282" s="16"/>
    </row>
    <row r="283">
      <c r="E283" s="16"/>
      <c r="F283" s="16"/>
      <c r="G283" s="16"/>
      <c r="M283" s="16"/>
      <c r="N283" s="16"/>
    </row>
    <row r="284">
      <c r="E284" s="16"/>
      <c r="F284" s="16"/>
      <c r="G284" s="16"/>
      <c r="M284" s="16"/>
      <c r="N284" s="16"/>
    </row>
    <row r="285">
      <c r="E285" s="16"/>
      <c r="F285" s="16"/>
      <c r="G285" s="16"/>
      <c r="M285" s="16"/>
      <c r="N285" s="16"/>
    </row>
    <row r="286">
      <c r="E286" s="16"/>
      <c r="F286" s="16"/>
      <c r="G286" s="16"/>
      <c r="M286" s="16"/>
      <c r="N286" s="16"/>
    </row>
    <row r="287">
      <c r="E287" s="16"/>
      <c r="F287" s="16"/>
      <c r="G287" s="16"/>
      <c r="M287" s="16"/>
      <c r="N287" s="16"/>
    </row>
    <row r="288">
      <c r="E288" s="16"/>
      <c r="F288" s="16"/>
      <c r="G288" s="16"/>
      <c r="M288" s="16"/>
      <c r="N288" s="16"/>
    </row>
    <row r="289">
      <c r="E289" s="16"/>
      <c r="F289" s="16"/>
      <c r="G289" s="16"/>
      <c r="M289" s="16"/>
      <c r="N289" s="16"/>
    </row>
    <row r="290">
      <c r="E290" s="16"/>
      <c r="F290" s="16"/>
      <c r="G290" s="16"/>
      <c r="M290" s="16"/>
      <c r="N290" s="16"/>
    </row>
    <row r="291">
      <c r="E291" s="16"/>
      <c r="F291" s="16"/>
      <c r="G291" s="16"/>
      <c r="M291" s="16"/>
      <c r="N291" s="16"/>
    </row>
    <row r="292">
      <c r="E292" s="16"/>
      <c r="F292" s="16"/>
      <c r="G292" s="16"/>
      <c r="M292" s="16"/>
      <c r="N292" s="16"/>
    </row>
    <row r="293">
      <c r="E293" s="16"/>
      <c r="F293" s="16"/>
      <c r="G293" s="16"/>
      <c r="M293" s="16"/>
      <c r="N293" s="16"/>
    </row>
    <row r="294">
      <c r="E294" s="16"/>
      <c r="F294" s="16"/>
      <c r="G294" s="16"/>
      <c r="M294" s="16"/>
      <c r="N294" s="16"/>
    </row>
    <row r="295">
      <c r="E295" s="16"/>
      <c r="F295" s="16"/>
      <c r="G295" s="16"/>
      <c r="M295" s="16"/>
      <c r="N295" s="16"/>
    </row>
    <row r="296">
      <c r="E296" s="16"/>
      <c r="F296" s="16"/>
      <c r="G296" s="16"/>
      <c r="M296" s="16"/>
      <c r="N296" s="16"/>
    </row>
    <row r="297">
      <c r="E297" s="16"/>
      <c r="F297" s="16"/>
      <c r="G297" s="16"/>
      <c r="M297" s="16"/>
      <c r="N297" s="16"/>
    </row>
    <row r="298">
      <c r="E298" s="16"/>
      <c r="F298" s="16"/>
      <c r="G298" s="16"/>
      <c r="M298" s="16"/>
      <c r="N298" s="16"/>
    </row>
    <row r="299">
      <c r="E299" s="16"/>
      <c r="F299" s="16"/>
      <c r="G299" s="16"/>
      <c r="M299" s="16"/>
      <c r="N299" s="16"/>
    </row>
    <row r="300">
      <c r="E300" s="16"/>
      <c r="F300" s="16"/>
      <c r="G300" s="16"/>
      <c r="M300" s="16"/>
      <c r="N300" s="16"/>
    </row>
    <row r="301">
      <c r="E301" s="16"/>
      <c r="F301" s="16"/>
      <c r="G301" s="16"/>
      <c r="M301" s="16"/>
      <c r="N301" s="16"/>
    </row>
    <row r="302">
      <c r="E302" s="16"/>
      <c r="F302" s="16"/>
      <c r="G302" s="16"/>
      <c r="M302" s="16"/>
      <c r="N302" s="16"/>
    </row>
    <row r="303">
      <c r="E303" s="16"/>
      <c r="F303" s="16"/>
      <c r="G303" s="16"/>
      <c r="M303" s="16"/>
      <c r="N303" s="16"/>
    </row>
    <row r="304">
      <c r="E304" s="16"/>
      <c r="F304" s="16"/>
      <c r="G304" s="16"/>
      <c r="M304" s="16"/>
      <c r="N304" s="16"/>
    </row>
    <row r="305">
      <c r="E305" s="16"/>
      <c r="F305" s="16"/>
      <c r="G305" s="16"/>
      <c r="M305" s="16"/>
      <c r="N305" s="16"/>
    </row>
    <row r="306">
      <c r="E306" s="16"/>
      <c r="F306" s="16"/>
      <c r="G306" s="16"/>
      <c r="M306" s="16"/>
      <c r="N306" s="16"/>
    </row>
    <row r="307">
      <c r="E307" s="16"/>
      <c r="F307" s="16"/>
      <c r="G307" s="16"/>
      <c r="M307" s="16"/>
      <c r="N307" s="16"/>
    </row>
    <row r="308">
      <c r="E308" s="16"/>
      <c r="F308" s="16"/>
      <c r="G308" s="16"/>
      <c r="M308" s="16"/>
      <c r="N308" s="16"/>
    </row>
    <row r="309">
      <c r="E309" s="16"/>
      <c r="F309" s="16"/>
      <c r="G309" s="16"/>
      <c r="M309" s="16"/>
      <c r="N309" s="16"/>
    </row>
    <row r="310">
      <c r="E310" s="16"/>
      <c r="F310" s="16"/>
      <c r="G310" s="16"/>
      <c r="M310" s="16"/>
      <c r="N310" s="16"/>
    </row>
    <row r="311">
      <c r="E311" s="16"/>
      <c r="F311" s="16"/>
      <c r="G311" s="16"/>
      <c r="M311" s="16"/>
      <c r="N311" s="16"/>
    </row>
    <row r="312">
      <c r="E312" s="16"/>
      <c r="F312" s="16"/>
      <c r="G312" s="16"/>
      <c r="M312" s="16"/>
      <c r="N312" s="16"/>
    </row>
    <row r="313">
      <c r="E313" s="16"/>
      <c r="F313" s="16"/>
      <c r="G313" s="16"/>
      <c r="M313" s="16"/>
      <c r="N313" s="16"/>
    </row>
    <row r="314">
      <c r="E314" s="16"/>
      <c r="F314" s="16"/>
      <c r="G314" s="16"/>
      <c r="M314" s="16"/>
      <c r="N314" s="16"/>
    </row>
    <row r="315">
      <c r="E315" s="16"/>
      <c r="F315" s="16"/>
      <c r="G315" s="16"/>
      <c r="M315" s="16"/>
      <c r="N315" s="16"/>
    </row>
    <row r="316">
      <c r="E316" s="16"/>
      <c r="F316" s="16"/>
      <c r="G316" s="16"/>
      <c r="M316" s="16"/>
      <c r="N316" s="16"/>
    </row>
    <row r="317">
      <c r="E317" s="16"/>
      <c r="F317" s="16"/>
      <c r="G317" s="16"/>
      <c r="M317" s="16"/>
      <c r="N317" s="16"/>
    </row>
    <row r="318">
      <c r="E318" s="16"/>
      <c r="F318" s="16"/>
      <c r="G318" s="16"/>
      <c r="M318" s="16"/>
      <c r="N318" s="16"/>
    </row>
    <row r="319">
      <c r="E319" s="16"/>
      <c r="F319" s="16"/>
      <c r="G319" s="16"/>
      <c r="M319" s="16"/>
      <c r="N319" s="16"/>
    </row>
    <row r="320">
      <c r="E320" s="16"/>
      <c r="F320" s="16"/>
      <c r="G320" s="16"/>
      <c r="M320" s="16"/>
      <c r="N320" s="16"/>
    </row>
    <row r="321">
      <c r="E321" s="16"/>
      <c r="F321" s="16"/>
      <c r="G321" s="16"/>
      <c r="M321" s="16"/>
      <c r="N321" s="16"/>
    </row>
    <row r="322">
      <c r="E322" s="16"/>
      <c r="F322" s="16"/>
      <c r="G322" s="16"/>
      <c r="M322" s="16"/>
      <c r="N322" s="16"/>
    </row>
    <row r="323">
      <c r="E323" s="16"/>
      <c r="F323" s="16"/>
      <c r="G323" s="16"/>
      <c r="M323" s="16"/>
      <c r="N323" s="16"/>
    </row>
    <row r="324">
      <c r="E324" s="16"/>
      <c r="F324" s="16"/>
      <c r="G324" s="16"/>
      <c r="M324" s="16"/>
      <c r="N324" s="16"/>
    </row>
    <row r="325">
      <c r="E325" s="16"/>
      <c r="F325" s="16"/>
      <c r="G325" s="16"/>
      <c r="M325" s="16"/>
      <c r="N325" s="16"/>
    </row>
    <row r="326">
      <c r="E326" s="16"/>
      <c r="F326" s="16"/>
      <c r="G326" s="16"/>
      <c r="M326" s="16"/>
      <c r="N326" s="16"/>
    </row>
    <row r="327">
      <c r="E327" s="16"/>
      <c r="F327" s="16"/>
      <c r="G327" s="16"/>
      <c r="M327" s="16"/>
      <c r="N327" s="16"/>
    </row>
    <row r="328">
      <c r="E328" s="16"/>
      <c r="F328" s="16"/>
      <c r="G328" s="16"/>
      <c r="M328" s="16"/>
      <c r="N328" s="16"/>
    </row>
    <row r="329">
      <c r="E329" s="16"/>
      <c r="F329" s="16"/>
      <c r="G329" s="16"/>
      <c r="M329" s="16"/>
      <c r="N329" s="16"/>
    </row>
    <row r="330">
      <c r="E330" s="16"/>
      <c r="F330" s="16"/>
      <c r="G330" s="16"/>
      <c r="M330" s="16"/>
      <c r="N330" s="16"/>
    </row>
    <row r="331">
      <c r="E331" s="16"/>
      <c r="F331" s="16"/>
      <c r="G331" s="16"/>
      <c r="M331" s="16"/>
      <c r="N331" s="16"/>
    </row>
    <row r="332">
      <c r="E332" s="16"/>
      <c r="F332" s="16"/>
      <c r="G332" s="16"/>
      <c r="M332" s="16"/>
      <c r="N332" s="16"/>
    </row>
    <row r="333">
      <c r="E333" s="16"/>
      <c r="F333" s="16"/>
      <c r="G333" s="16"/>
      <c r="M333" s="16"/>
      <c r="N333" s="16"/>
    </row>
    <row r="334">
      <c r="E334" s="16"/>
      <c r="F334" s="16"/>
      <c r="G334" s="16"/>
      <c r="M334" s="16"/>
      <c r="N334" s="16"/>
    </row>
    <row r="335">
      <c r="E335" s="16"/>
      <c r="F335" s="16"/>
      <c r="G335" s="16"/>
      <c r="M335" s="16"/>
      <c r="N335" s="16"/>
    </row>
    <row r="336">
      <c r="E336" s="16"/>
      <c r="F336" s="16"/>
      <c r="G336" s="16"/>
      <c r="M336" s="16"/>
      <c r="N336" s="16"/>
    </row>
    <row r="337">
      <c r="E337" s="16"/>
      <c r="F337" s="16"/>
      <c r="G337" s="16"/>
      <c r="M337" s="16"/>
      <c r="N337" s="16"/>
    </row>
    <row r="338">
      <c r="E338" s="16"/>
      <c r="F338" s="16"/>
      <c r="G338" s="16"/>
      <c r="M338" s="16"/>
      <c r="N338" s="16"/>
    </row>
    <row r="339">
      <c r="E339" s="16"/>
      <c r="F339" s="16"/>
      <c r="G339" s="16"/>
      <c r="M339" s="16"/>
      <c r="N339" s="16"/>
    </row>
    <row r="340">
      <c r="E340" s="16"/>
      <c r="F340" s="16"/>
      <c r="G340" s="16"/>
      <c r="M340" s="16"/>
      <c r="N340" s="16"/>
    </row>
    <row r="341">
      <c r="E341" s="16"/>
      <c r="F341" s="16"/>
      <c r="G341" s="16"/>
      <c r="M341" s="16"/>
      <c r="N341" s="16"/>
    </row>
    <row r="342">
      <c r="E342" s="16"/>
      <c r="F342" s="16"/>
      <c r="G342" s="16"/>
      <c r="M342" s="16"/>
      <c r="N342" s="16"/>
    </row>
    <row r="343">
      <c r="E343" s="16"/>
      <c r="F343" s="16"/>
      <c r="G343" s="16"/>
      <c r="M343" s="16"/>
      <c r="N343" s="16"/>
    </row>
    <row r="344">
      <c r="E344" s="16"/>
      <c r="F344" s="16"/>
      <c r="G344" s="16"/>
      <c r="M344" s="16"/>
      <c r="N344" s="16"/>
    </row>
    <row r="345">
      <c r="E345" s="16"/>
      <c r="F345" s="16"/>
      <c r="G345" s="16"/>
      <c r="M345" s="16"/>
      <c r="N345" s="16"/>
    </row>
    <row r="346">
      <c r="E346" s="16"/>
      <c r="F346" s="16"/>
      <c r="G346" s="16"/>
      <c r="M346" s="16"/>
      <c r="N346" s="16"/>
    </row>
    <row r="347">
      <c r="E347" s="16"/>
      <c r="F347" s="16"/>
      <c r="G347" s="16"/>
      <c r="M347" s="16"/>
      <c r="N347" s="16"/>
    </row>
    <row r="348">
      <c r="E348" s="16"/>
      <c r="F348" s="16"/>
      <c r="G348" s="16"/>
      <c r="M348" s="16"/>
      <c r="N348" s="16"/>
    </row>
    <row r="349">
      <c r="E349" s="16"/>
      <c r="F349" s="16"/>
      <c r="G349" s="16"/>
      <c r="M349" s="16"/>
      <c r="N349" s="16"/>
    </row>
    <row r="350">
      <c r="E350" s="16"/>
      <c r="F350" s="16"/>
      <c r="G350" s="16"/>
      <c r="M350" s="16"/>
      <c r="N350" s="16"/>
    </row>
    <row r="351">
      <c r="E351" s="16"/>
      <c r="F351" s="16"/>
      <c r="G351" s="16"/>
      <c r="M351" s="16"/>
      <c r="N351" s="16"/>
    </row>
    <row r="352">
      <c r="E352" s="16"/>
      <c r="F352" s="16"/>
      <c r="G352" s="16"/>
      <c r="M352" s="16"/>
      <c r="N352" s="16"/>
    </row>
    <row r="353">
      <c r="E353" s="16"/>
      <c r="F353" s="16"/>
      <c r="G353" s="16"/>
      <c r="M353" s="16"/>
      <c r="N353" s="16"/>
    </row>
    <row r="354">
      <c r="E354" s="16"/>
      <c r="F354" s="16"/>
      <c r="G354" s="16"/>
      <c r="M354" s="16"/>
      <c r="N354" s="16"/>
    </row>
    <row r="355">
      <c r="E355" s="16"/>
      <c r="F355" s="16"/>
      <c r="G355" s="16"/>
      <c r="M355" s="16"/>
      <c r="N355" s="16"/>
    </row>
    <row r="356">
      <c r="E356" s="16"/>
      <c r="F356" s="16"/>
      <c r="G356" s="16"/>
      <c r="M356" s="16"/>
      <c r="N356" s="16"/>
    </row>
    <row r="357">
      <c r="E357" s="16"/>
      <c r="F357" s="16"/>
      <c r="G357" s="16"/>
      <c r="M357" s="16"/>
      <c r="N357" s="16"/>
    </row>
    <row r="358">
      <c r="E358" s="16"/>
      <c r="F358" s="16"/>
      <c r="G358" s="16"/>
      <c r="M358" s="16"/>
      <c r="N358" s="16"/>
    </row>
    <row r="359">
      <c r="E359" s="16"/>
      <c r="F359" s="16"/>
      <c r="G359" s="16"/>
      <c r="M359" s="16"/>
      <c r="N359" s="16"/>
    </row>
    <row r="360">
      <c r="E360" s="16"/>
      <c r="F360" s="16"/>
      <c r="G360" s="16"/>
      <c r="M360" s="16"/>
      <c r="N360" s="16"/>
    </row>
    <row r="361">
      <c r="E361" s="16"/>
      <c r="F361" s="16"/>
      <c r="G361" s="16"/>
      <c r="M361" s="16"/>
      <c r="N361" s="16"/>
    </row>
    <row r="362">
      <c r="E362" s="16"/>
      <c r="F362" s="16"/>
      <c r="G362" s="16"/>
      <c r="M362" s="16"/>
      <c r="N362" s="16"/>
    </row>
    <row r="363">
      <c r="E363" s="16"/>
      <c r="F363" s="16"/>
      <c r="G363" s="16"/>
      <c r="M363" s="16"/>
      <c r="N363" s="16"/>
    </row>
    <row r="364">
      <c r="E364" s="16"/>
      <c r="F364" s="16"/>
      <c r="G364" s="16"/>
      <c r="M364" s="16"/>
      <c r="N364" s="16"/>
    </row>
    <row r="365">
      <c r="E365" s="16"/>
      <c r="F365" s="16"/>
      <c r="G365" s="16"/>
      <c r="M365" s="16"/>
      <c r="N365" s="16"/>
    </row>
    <row r="366">
      <c r="E366" s="16"/>
      <c r="F366" s="16"/>
      <c r="G366" s="16"/>
      <c r="M366" s="16"/>
      <c r="N366" s="16"/>
    </row>
    <row r="367">
      <c r="E367" s="16"/>
      <c r="F367" s="16"/>
      <c r="G367" s="16"/>
      <c r="M367" s="16"/>
      <c r="N367" s="16"/>
    </row>
    <row r="368">
      <c r="E368" s="16"/>
      <c r="F368" s="16"/>
      <c r="G368" s="16"/>
      <c r="M368" s="16"/>
      <c r="N368" s="16"/>
    </row>
    <row r="369">
      <c r="E369" s="16"/>
      <c r="F369" s="16"/>
      <c r="G369" s="16"/>
      <c r="M369" s="16"/>
      <c r="N369" s="16"/>
    </row>
    <row r="370">
      <c r="E370" s="16"/>
      <c r="F370" s="16"/>
      <c r="G370" s="16"/>
      <c r="M370" s="16"/>
      <c r="N370" s="16"/>
    </row>
    <row r="371">
      <c r="E371" s="16"/>
      <c r="F371" s="16"/>
      <c r="G371" s="16"/>
      <c r="M371" s="16"/>
      <c r="N371" s="16"/>
    </row>
    <row r="372">
      <c r="E372" s="16"/>
      <c r="F372" s="16"/>
      <c r="G372" s="16"/>
      <c r="M372" s="16"/>
      <c r="N372" s="16"/>
    </row>
    <row r="373">
      <c r="E373" s="16"/>
      <c r="F373" s="16"/>
      <c r="G373" s="16"/>
      <c r="M373" s="16"/>
      <c r="N373" s="16"/>
    </row>
    <row r="374">
      <c r="E374" s="16"/>
      <c r="F374" s="16"/>
      <c r="G374" s="16"/>
      <c r="M374" s="16"/>
      <c r="N374" s="16"/>
    </row>
    <row r="375">
      <c r="E375" s="16"/>
      <c r="F375" s="16"/>
      <c r="G375" s="16"/>
      <c r="M375" s="16"/>
      <c r="N375" s="16"/>
    </row>
    <row r="376">
      <c r="E376" s="16"/>
      <c r="F376" s="16"/>
      <c r="G376" s="16"/>
      <c r="M376" s="16"/>
      <c r="N376" s="16"/>
    </row>
    <row r="377">
      <c r="E377" s="16"/>
      <c r="F377" s="16"/>
      <c r="G377" s="16"/>
      <c r="M377" s="16"/>
      <c r="N377" s="16"/>
    </row>
    <row r="378">
      <c r="E378" s="16"/>
      <c r="F378" s="16"/>
      <c r="G378" s="16"/>
      <c r="M378" s="16"/>
      <c r="N378" s="16"/>
    </row>
    <row r="379">
      <c r="E379" s="16"/>
      <c r="F379" s="16"/>
      <c r="G379" s="16"/>
      <c r="M379" s="16"/>
      <c r="N379" s="16"/>
    </row>
    <row r="380">
      <c r="E380" s="16"/>
      <c r="F380" s="16"/>
      <c r="G380" s="16"/>
      <c r="M380" s="16"/>
      <c r="N380" s="16"/>
    </row>
    <row r="381">
      <c r="E381" s="16"/>
      <c r="F381" s="16"/>
      <c r="G381" s="16"/>
      <c r="M381" s="16"/>
      <c r="N381" s="16"/>
    </row>
    <row r="382">
      <c r="E382" s="16"/>
      <c r="F382" s="16"/>
      <c r="G382" s="16"/>
      <c r="M382" s="16"/>
      <c r="N382" s="16"/>
    </row>
    <row r="383">
      <c r="E383" s="16"/>
      <c r="F383" s="16"/>
      <c r="G383" s="16"/>
      <c r="M383" s="16"/>
      <c r="N383" s="16"/>
    </row>
    <row r="384">
      <c r="E384" s="16"/>
      <c r="F384" s="16"/>
      <c r="G384" s="16"/>
      <c r="M384" s="16"/>
      <c r="N384" s="16"/>
    </row>
    <row r="385">
      <c r="E385" s="16"/>
      <c r="F385" s="16"/>
      <c r="G385" s="16"/>
      <c r="M385" s="16"/>
      <c r="N385" s="16"/>
    </row>
    <row r="386">
      <c r="E386" s="16"/>
      <c r="F386" s="16"/>
      <c r="G386" s="16"/>
      <c r="M386" s="16"/>
      <c r="N386" s="16"/>
    </row>
    <row r="387">
      <c r="E387" s="16"/>
      <c r="F387" s="16"/>
      <c r="G387" s="16"/>
      <c r="M387" s="16"/>
      <c r="N387" s="16"/>
    </row>
    <row r="388">
      <c r="E388" s="16"/>
      <c r="F388" s="16"/>
      <c r="G388" s="16"/>
      <c r="M388" s="16"/>
      <c r="N388" s="16"/>
    </row>
    <row r="389">
      <c r="E389" s="16"/>
      <c r="F389" s="16"/>
      <c r="G389" s="16"/>
      <c r="M389" s="16"/>
      <c r="N389" s="16"/>
    </row>
    <row r="390">
      <c r="E390" s="16"/>
      <c r="F390" s="16"/>
      <c r="G390" s="16"/>
      <c r="M390" s="16"/>
      <c r="N390" s="16"/>
    </row>
    <row r="391">
      <c r="E391" s="16"/>
      <c r="F391" s="16"/>
      <c r="G391" s="16"/>
      <c r="M391" s="16"/>
      <c r="N391" s="16"/>
    </row>
    <row r="392">
      <c r="E392" s="16"/>
      <c r="F392" s="16"/>
      <c r="G392" s="16"/>
      <c r="M392" s="16"/>
      <c r="N392" s="16"/>
    </row>
    <row r="393">
      <c r="E393" s="16"/>
      <c r="F393" s="16"/>
      <c r="G393" s="16"/>
      <c r="M393" s="16"/>
      <c r="N393" s="16"/>
    </row>
    <row r="394">
      <c r="E394" s="16"/>
      <c r="F394" s="16"/>
      <c r="G394" s="16"/>
      <c r="M394" s="16"/>
      <c r="N394" s="16"/>
    </row>
    <row r="395">
      <c r="E395" s="16"/>
      <c r="F395" s="16"/>
      <c r="G395" s="16"/>
      <c r="M395" s="16"/>
      <c r="N395" s="16"/>
    </row>
    <row r="396">
      <c r="E396" s="16"/>
      <c r="F396" s="16"/>
      <c r="G396" s="16"/>
      <c r="M396" s="16"/>
      <c r="N396" s="16"/>
    </row>
    <row r="397">
      <c r="E397" s="16"/>
      <c r="F397" s="16"/>
      <c r="G397" s="16"/>
      <c r="M397" s="16"/>
      <c r="N397" s="16"/>
    </row>
    <row r="398">
      <c r="E398" s="16"/>
      <c r="F398" s="16"/>
      <c r="G398" s="16"/>
      <c r="M398" s="16"/>
      <c r="N398" s="16"/>
    </row>
    <row r="399">
      <c r="E399" s="16"/>
      <c r="F399" s="16"/>
      <c r="G399" s="16"/>
      <c r="M399" s="16"/>
      <c r="N399" s="16"/>
    </row>
    <row r="400">
      <c r="E400" s="16"/>
      <c r="F400" s="16"/>
      <c r="G400" s="16"/>
      <c r="M400" s="16"/>
      <c r="N400" s="16"/>
    </row>
    <row r="401">
      <c r="E401" s="16"/>
      <c r="F401" s="16"/>
      <c r="G401" s="16"/>
      <c r="M401" s="16"/>
      <c r="N401" s="16"/>
    </row>
    <row r="402">
      <c r="E402" s="16"/>
      <c r="F402" s="16"/>
      <c r="G402" s="16"/>
      <c r="M402" s="16"/>
      <c r="N402" s="16"/>
    </row>
    <row r="403">
      <c r="E403" s="16"/>
      <c r="F403" s="16"/>
      <c r="G403" s="16"/>
      <c r="M403" s="16"/>
      <c r="N403" s="16"/>
    </row>
    <row r="404">
      <c r="E404" s="16"/>
      <c r="F404" s="16"/>
      <c r="G404" s="16"/>
      <c r="M404" s="16"/>
      <c r="N404" s="16"/>
    </row>
    <row r="405">
      <c r="E405" s="16"/>
      <c r="F405" s="16"/>
      <c r="G405" s="16"/>
      <c r="M405" s="16"/>
      <c r="N405" s="16"/>
    </row>
    <row r="406">
      <c r="E406" s="16"/>
      <c r="F406" s="16"/>
      <c r="G406" s="16"/>
      <c r="M406" s="16"/>
      <c r="N406" s="16"/>
    </row>
    <row r="407">
      <c r="E407" s="16"/>
      <c r="F407" s="16"/>
      <c r="G407" s="16"/>
      <c r="M407" s="16"/>
      <c r="N407" s="16"/>
    </row>
    <row r="408">
      <c r="E408" s="16"/>
      <c r="F408" s="16"/>
      <c r="G408" s="16"/>
      <c r="M408" s="16"/>
      <c r="N408" s="16"/>
    </row>
    <row r="409">
      <c r="E409" s="16"/>
      <c r="F409" s="16"/>
      <c r="G409" s="16"/>
      <c r="M409" s="16"/>
      <c r="N409" s="16"/>
    </row>
    <row r="410">
      <c r="E410" s="16"/>
      <c r="F410" s="16"/>
      <c r="G410" s="16"/>
      <c r="M410" s="16"/>
      <c r="N410" s="16"/>
    </row>
    <row r="411">
      <c r="E411" s="16"/>
      <c r="F411" s="16"/>
      <c r="G411" s="16"/>
      <c r="M411" s="16"/>
      <c r="N411" s="16"/>
    </row>
    <row r="412">
      <c r="E412" s="16"/>
      <c r="F412" s="16"/>
      <c r="G412" s="16"/>
      <c r="M412" s="16"/>
      <c r="N412" s="16"/>
    </row>
    <row r="413">
      <c r="E413" s="16"/>
      <c r="F413" s="16"/>
      <c r="G413" s="16"/>
      <c r="M413" s="16"/>
      <c r="N413" s="16"/>
    </row>
    <row r="414">
      <c r="E414" s="16"/>
      <c r="F414" s="16"/>
      <c r="G414" s="16"/>
      <c r="M414" s="16"/>
      <c r="N414" s="16"/>
    </row>
    <row r="415">
      <c r="E415" s="16"/>
      <c r="F415" s="16"/>
      <c r="G415" s="16"/>
      <c r="M415" s="16"/>
      <c r="N415" s="16"/>
    </row>
    <row r="416">
      <c r="E416" s="16"/>
      <c r="F416" s="16"/>
      <c r="G416" s="16"/>
      <c r="M416" s="16"/>
      <c r="N416" s="16"/>
    </row>
    <row r="417">
      <c r="E417" s="16"/>
      <c r="F417" s="16"/>
      <c r="G417" s="16"/>
      <c r="M417" s="16"/>
      <c r="N417" s="16"/>
    </row>
    <row r="418">
      <c r="E418" s="16"/>
      <c r="F418" s="16"/>
      <c r="G418" s="16"/>
      <c r="M418" s="16"/>
      <c r="N418" s="16"/>
    </row>
    <row r="419">
      <c r="E419" s="16"/>
      <c r="F419" s="16"/>
      <c r="G419" s="16"/>
      <c r="M419" s="16"/>
      <c r="N419" s="16"/>
    </row>
    <row r="420">
      <c r="E420" s="16"/>
      <c r="F420" s="16"/>
      <c r="G420" s="16"/>
      <c r="M420" s="16"/>
      <c r="N420" s="16"/>
    </row>
    <row r="421">
      <c r="E421" s="16"/>
      <c r="F421" s="16"/>
      <c r="G421" s="16"/>
      <c r="M421" s="16"/>
      <c r="N421" s="16"/>
    </row>
    <row r="422">
      <c r="E422" s="16"/>
      <c r="F422" s="16"/>
      <c r="G422" s="16"/>
      <c r="M422" s="16"/>
      <c r="N422" s="16"/>
    </row>
    <row r="423">
      <c r="E423" s="16"/>
      <c r="F423" s="16"/>
      <c r="G423" s="16"/>
      <c r="M423" s="16"/>
      <c r="N423" s="16"/>
    </row>
    <row r="424">
      <c r="E424" s="16"/>
      <c r="F424" s="16"/>
      <c r="G424" s="16"/>
      <c r="M424" s="16"/>
      <c r="N424" s="16"/>
    </row>
    <row r="425">
      <c r="E425" s="16"/>
      <c r="F425" s="16"/>
      <c r="G425" s="16"/>
      <c r="M425" s="16"/>
      <c r="N425" s="16"/>
    </row>
    <row r="426">
      <c r="E426" s="16"/>
      <c r="F426" s="16"/>
      <c r="G426" s="16"/>
      <c r="M426" s="16"/>
      <c r="N426" s="16"/>
    </row>
    <row r="427">
      <c r="E427" s="16"/>
      <c r="F427" s="16"/>
      <c r="G427" s="16"/>
      <c r="M427" s="16"/>
      <c r="N427" s="16"/>
    </row>
    <row r="428">
      <c r="E428" s="16"/>
      <c r="F428" s="16"/>
      <c r="G428" s="16"/>
      <c r="M428" s="16"/>
      <c r="N428" s="16"/>
    </row>
    <row r="429">
      <c r="E429" s="16"/>
      <c r="F429" s="16"/>
      <c r="G429" s="16"/>
      <c r="M429" s="16"/>
      <c r="N429" s="16"/>
    </row>
    <row r="430">
      <c r="E430" s="16"/>
      <c r="F430" s="16"/>
      <c r="G430" s="16"/>
      <c r="M430" s="16"/>
      <c r="N430" s="16"/>
    </row>
    <row r="431">
      <c r="E431" s="16"/>
      <c r="F431" s="16"/>
      <c r="G431" s="16"/>
      <c r="M431" s="16"/>
      <c r="N431" s="16"/>
    </row>
    <row r="432">
      <c r="E432" s="16"/>
      <c r="F432" s="16"/>
      <c r="G432" s="16"/>
      <c r="M432" s="16"/>
      <c r="N432" s="16"/>
    </row>
    <row r="433">
      <c r="E433" s="16"/>
      <c r="F433" s="16"/>
      <c r="G433" s="16"/>
      <c r="M433" s="16"/>
      <c r="N433" s="16"/>
    </row>
    <row r="434">
      <c r="E434" s="16"/>
      <c r="F434" s="16"/>
      <c r="G434" s="16"/>
      <c r="M434" s="16"/>
      <c r="N434" s="16"/>
    </row>
    <row r="435">
      <c r="E435" s="16"/>
      <c r="F435" s="16"/>
      <c r="G435" s="16"/>
      <c r="M435" s="16"/>
      <c r="N435" s="16"/>
    </row>
    <row r="436">
      <c r="E436" s="16"/>
      <c r="F436" s="16"/>
      <c r="G436" s="16"/>
      <c r="M436" s="16"/>
      <c r="N436" s="16"/>
    </row>
    <row r="437">
      <c r="E437" s="16"/>
      <c r="F437" s="16"/>
      <c r="G437" s="16"/>
      <c r="M437" s="16"/>
      <c r="N437" s="16"/>
    </row>
    <row r="438">
      <c r="E438" s="16"/>
      <c r="F438" s="16"/>
      <c r="G438" s="16"/>
      <c r="M438" s="16"/>
      <c r="N438" s="16"/>
    </row>
    <row r="439">
      <c r="E439" s="16"/>
      <c r="F439" s="16"/>
      <c r="G439" s="16"/>
      <c r="M439" s="16"/>
      <c r="N439" s="16"/>
    </row>
    <row r="440">
      <c r="E440" s="16"/>
      <c r="F440" s="16"/>
      <c r="G440" s="16"/>
      <c r="M440" s="16"/>
      <c r="N440" s="16"/>
    </row>
    <row r="441">
      <c r="E441" s="16"/>
      <c r="F441" s="16"/>
      <c r="G441" s="16"/>
      <c r="M441" s="16"/>
      <c r="N441" s="16"/>
    </row>
    <row r="442">
      <c r="E442" s="16"/>
      <c r="F442" s="16"/>
      <c r="G442" s="16"/>
      <c r="M442" s="16"/>
      <c r="N442" s="16"/>
    </row>
    <row r="443">
      <c r="E443" s="16"/>
      <c r="F443" s="16"/>
      <c r="G443" s="16"/>
      <c r="M443" s="16"/>
      <c r="N443" s="16"/>
    </row>
    <row r="444">
      <c r="E444" s="16"/>
      <c r="F444" s="16"/>
      <c r="G444" s="16"/>
      <c r="M444" s="16"/>
      <c r="N444" s="16"/>
    </row>
    <row r="445">
      <c r="E445" s="16"/>
      <c r="F445" s="16"/>
      <c r="G445" s="16"/>
      <c r="M445" s="16"/>
      <c r="N445" s="16"/>
    </row>
    <row r="446">
      <c r="E446" s="16"/>
      <c r="F446" s="16"/>
      <c r="G446" s="16"/>
      <c r="M446" s="16"/>
      <c r="N446" s="16"/>
    </row>
    <row r="447">
      <c r="E447" s="16"/>
      <c r="F447" s="16"/>
      <c r="G447" s="16"/>
      <c r="M447" s="16"/>
      <c r="N447" s="16"/>
    </row>
    <row r="448">
      <c r="E448" s="16"/>
      <c r="F448" s="16"/>
      <c r="G448" s="16"/>
      <c r="M448" s="16"/>
      <c r="N448" s="16"/>
    </row>
    <row r="449">
      <c r="E449" s="16"/>
      <c r="F449" s="16"/>
      <c r="G449" s="16"/>
      <c r="M449" s="16"/>
      <c r="N449" s="16"/>
    </row>
    <row r="450">
      <c r="E450" s="16"/>
      <c r="F450" s="16"/>
      <c r="G450" s="16"/>
      <c r="M450" s="16"/>
      <c r="N450" s="16"/>
    </row>
    <row r="451">
      <c r="E451" s="16"/>
      <c r="F451" s="16"/>
      <c r="G451" s="16"/>
      <c r="M451" s="16"/>
      <c r="N451" s="16"/>
    </row>
    <row r="452">
      <c r="E452" s="16"/>
      <c r="F452" s="16"/>
      <c r="G452" s="16"/>
      <c r="M452" s="16"/>
      <c r="N452" s="16"/>
    </row>
    <row r="453">
      <c r="E453" s="16"/>
      <c r="F453" s="16"/>
      <c r="G453" s="16"/>
      <c r="M453" s="16"/>
      <c r="N453" s="16"/>
    </row>
    <row r="454">
      <c r="E454" s="16"/>
      <c r="F454" s="16"/>
      <c r="G454" s="16"/>
      <c r="M454" s="16"/>
      <c r="N454" s="16"/>
    </row>
    <row r="455">
      <c r="E455" s="16"/>
      <c r="F455" s="16"/>
      <c r="G455" s="16"/>
      <c r="M455" s="16"/>
      <c r="N455" s="16"/>
    </row>
    <row r="456">
      <c r="E456" s="16"/>
      <c r="F456" s="16"/>
      <c r="G456" s="16"/>
      <c r="M456" s="16"/>
      <c r="N456" s="16"/>
    </row>
    <row r="457">
      <c r="E457" s="16"/>
      <c r="F457" s="16"/>
      <c r="G457" s="16"/>
      <c r="M457" s="16"/>
      <c r="N457" s="16"/>
    </row>
    <row r="458">
      <c r="E458" s="16"/>
      <c r="F458" s="16"/>
      <c r="G458" s="16"/>
      <c r="M458" s="16"/>
      <c r="N458" s="16"/>
    </row>
    <row r="459">
      <c r="E459" s="16"/>
      <c r="F459" s="16"/>
      <c r="G459" s="16"/>
      <c r="M459" s="16"/>
      <c r="N459" s="16"/>
    </row>
    <row r="460">
      <c r="E460" s="16"/>
      <c r="F460" s="16"/>
      <c r="G460" s="16"/>
      <c r="M460" s="16"/>
      <c r="N460" s="16"/>
    </row>
    <row r="461">
      <c r="E461" s="16"/>
      <c r="F461" s="16"/>
      <c r="G461" s="16"/>
      <c r="M461" s="16"/>
      <c r="N461" s="16"/>
    </row>
    <row r="462">
      <c r="E462" s="16"/>
      <c r="F462" s="16"/>
      <c r="G462" s="16"/>
      <c r="M462" s="16"/>
      <c r="N462" s="16"/>
    </row>
    <row r="463">
      <c r="E463" s="16"/>
      <c r="F463" s="16"/>
      <c r="G463" s="16"/>
      <c r="M463" s="16"/>
      <c r="N463" s="16"/>
    </row>
    <row r="464">
      <c r="E464" s="16"/>
      <c r="F464" s="16"/>
      <c r="G464" s="16"/>
      <c r="M464" s="16"/>
      <c r="N464" s="16"/>
    </row>
    <row r="465">
      <c r="E465" s="16"/>
      <c r="F465" s="16"/>
      <c r="G465" s="16"/>
      <c r="M465" s="16"/>
      <c r="N465" s="16"/>
    </row>
    <row r="466">
      <c r="E466" s="16"/>
      <c r="F466" s="16"/>
      <c r="G466" s="16"/>
      <c r="M466" s="16"/>
      <c r="N466" s="16"/>
    </row>
    <row r="467">
      <c r="E467" s="16"/>
      <c r="F467" s="16"/>
      <c r="G467" s="16"/>
      <c r="M467" s="16"/>
      <c r="N467" s="16"/>
    </row>
    <row r="468">
      <c r="E468" s="16"/>
      <c r="F468" s="16"/>
      <c r="G468" s="16"/>
      <c r="M468" s="16"/>
      <c r="N468" s="16"/>
    </row>
    <row r="469">
      <c r="E469" s="16"/>
      <c r="F469" s="16"/>
      <c r="G469" s="16"/>
      <c r="M469" s="16"/>
      <c r="N469" s="16"/>
    </row>
    <row r="470">
      <c r="E470" s="16"/>
      <c r="F470" s="16"/>
      <c r="G470" s="16"/>
      <c r="M470" s="16"/>
      <c r="N470" s="16"/>
    </row>
    <row r="471">
      <c r="E471" s="16"/>
      <c r="F471" s="16"/>
      <c r="G471" s="16"/>
      <c r="M471" s="16"/>
      <c r="N471" s="16"/>
    </row>
    <row r="472">
      <c r="E472" s="16"/>
      <c r="F472" s="16"/>
      <c r="G472" s="16"/>
      <c r="M472" s="16"/>
      <c r="N472" s="16"/>
    </row>
    <row r="473">
      <c r="E473" s="16"/>
      <c r="F473" s="16"/>
      <c r="G473" s="16"/>
      <c r="M473" s="16"/>
      <c r="N473" s="16"/>
    </row>
    <row r="474">
      <c r="E474" s="16"/>
      <c r="F474" s="16"/>
      <c r="G474" s="16"/>
      <c r="M474" s="16"/>
      <c r="N474" s="16"/>
    </row>
    <row r="475">
      <c r="E475" s="16"/>
      <c r="F475" s="16"/>
      <c r="G475" s="16"/>
      <c r="M475" s="16"/>
      <c r="N475" s="16"/>
    </row>
    <row r="476">
      <c r="E476" s="16"/>
      <c r="F476" s="16"/>
      <c r="G476" s="16"/>
      <c r="M476" s="16"/>
      <c r="N476" s="16"/>
    </row>
    <row r="477">
      <c r="E477" s="16"/>
      <c r="F477" s="16"/>
      <c r="G477" s="16"/>
      <c r="M477" s="16"/>
      <c r="N477" s="16"/>
    </row>
    <row r="478">
      <c r="E478" s="16"/>
      <c r="F478" s="16"/>
      <c r="G478" s="16"/>
      <c r="M478" s="16"/>
      <c r="N478" s="16"/>
    </row>
    <row r="479">
      <c r="E479" s="16"/>
      <c r="F479" s="16"/>
      <c r="G479" s="16"/>
      <c r="M479" s="16"/>
      <c r="N479" s="16"/>
    </row>
    <row r="480">
      <c r="E480" s="16"/>
      <c r="F480" s="16"/>
      <c r="G480" s="16"/>
      <c r="M480" s="16"/>
      <c r="N480" s="16"/>
    </row>
    <row r="481">
      <c r="E481" s="16"/>
      <c r="F481" s="16"/>
      <c r="G481" s="16"/>
      <c r="M481" s="16"/>
      <c r="N481" s="16"/>
    </row>
    <row r="482">
      <c r="E482" s="16"/>
      <c r="F482" s="16"/>
      <c r="G482" s="16"/>
      <c r="M482" s="16"/>
      <c r="N482" s="16"/>
    </row>
    <row r="483">
      <c r="E483" s="16"/>
      <c r="F483" s="16"/>
      <c r="G483" s="16"/>
      <c r="M483" s="16"/>
      <c r="N483" s="16"/>
    </row>
    <row r="484">
      <c r="E484" s="16"/>
      <c r="F484" s="16"/>
      <c r="G484" s="16"/>
      <c r="M484" s="16"/>
      <c r="N484" s="16"/>
    </row>
    <row r="485">
      <c r="E485" s="16"/>
      <c r="F485" s="16"/>
      <c r="G485" s="16"/>
      <c r="M485" s="16"/>
      <c r="N485" s="16"/>
    </row>
    <row r="486">
      <c r="E486" s="16"/>
      <c r="F486" s="16"/>
      <c r="G486" s="16"/>
      <c r="M486" s="16"/>
      <c r="N486" s="16"/>
    </row>
    <row r="487">
      <c r="E487" s="16"/>
      <c r="F487" s="16"/>
      <c r="G487" s="16"/>
      <c r="M487" s="16"/>
      <c r="N487" s="16"/>
    </row>
    <row r="488">
      <c r="E488" s="16"/>
      <c r="F488" s="16"/>
      <c r="G488" s="16"/>
      <c r="M488" s="16"/>
      <c r="N488" s="16"/>
    </row>
    <row r="489">
      <c r="E489" s="16"/>
      <c r="F489" s="16"/>
      <c r="G489" s="16"/>
      <c r="M489" s="16"/>
      <c r="N489" s="16"/>
    </row>
    <row r="490">
      <c r="E490" s="16"/>
      <c r="F490" s="16"/>
      <c r="G490" s="16"/>
      <c r="M490" s="16"/>
      <c r="N490" s="16"/>
    </row>
    <row r="491">
      <c r="E491" s="16"/>
      <c r="F491" s="16"/>
      <c r="G491" s="16"/>
      <c r="M491" s="16"/>
      <c r="N491" s="16"/>
    </row>
    <row r="492">
      <c r="E492" s="16"/>
      <c r="F492" s="16"/>
      <c r="G492" s="16"/>
      <c r="M492" s="16"/>
      <c r="N492" s="16"/>
    </row>
    <row r="493">
      <c r="E493" s="16"/>
      <c r="F493" s="16"/>
      <c r="G493" s="16"/>
      <c r="M493" s="16"/>
      <c r="N493" s="16"/>
    </row>
    <row r="494">
      <c r="E494" s="16"/>
      <c r="F494" s="16"/>
      <c r="G494" s="16"/>
      <c r="M494" s="16"/>
      <c r="N494" s="16"/>
    </row>
    <row r="495">
      <c r="E495" s="16"/>
      <c r="F495" s="16"/>
      <c r="G495" s="16"/>
      <c r="M495" s="16"/>
      <c r="N495" s="16"/>
    </row>
    <row r="496">
      <c r="E496" s="16"/>
      <c r="F496" s="16"/>
      <c r="G496" s="16"/>
      <c r="M496" s="16"/>
      <c r="N496" s="16"/>
    </row>
    <row r="497">
      <c r="E497" s="16"/>
      <c r="F497" s="16"/>
      <c r="G497" s="16"/>
      <c r="M497" s="16"/>
      <c r="N497" s="16"/>
    </row>
    <row r="498">
      <c r="E498" s="16"/>
      <c r="F498" s="16"/>
      <c r="G498" s="16"/>
      <c r="M498" s="16"/>
      <c r="N498" s="16"/>
    </row>
    <row r="499">
      <c r="E499" s="16"/>
      <c r="F499" s="16"/>
      <c r="G499" s="16"/>
      <c r="M499" s="16"/>
      <c r="N499" s="16"/>
    </row>
    <row r="500">
      <c r="E500" s="16"/>
      <c r="F500" s="16"/>
      <c r="G500" s="16"/>
      <c r="M500" s="16"/>
      <c r="N500" s="16"/>
    </row>
    <row r="501">
      <c r="E501" s="16"/>
      <c r="F501" s="16"/>
      <c r="G501" s="16"/>
      <c r="M501" s="16"/>
      <c r="N501" s="16"/>
    </row>
    <row r="502">
      <c r="E502" s="16"/>
      <c r="F502" s="16"/>
      <c r="G502" s="16"/>
      <c r="M502" s="16"/>
      <c r="N502" s="16"/>
    </row>
    <row r="503">
      <c r="E503" s="16"/>
      <c r="F503" s="16"/>
      <c r="G503" s="16"/>
      <c r="M503" s="16"/>
      <c r="N503" s="16"/>
    </row>
    <row r="504">
      <c r="E504" s="16"/>
      <c r="F504" s="16"/>
      <c r="G504" s="16"/>
      <c r="M504" s="16"/>
      <c r="N504" s="16"/>
    </row>
    <row r="505">
      <c r="E505" s="16"/>
      <c r="F505" s="16"/>
      <c r="G505" s="16"/>
      <c r="M505" s="16"/>
      <c r="N505" s="16"/>
    </row>
    <row r="506">
      <c r="E506" s="16"/>
      <c r="F506" s="16"/>
      <c r="G506" s="16"/>
      <c r="M506" s="16"/>
      <c r="N506" s="16"/>
    </row>
    <row r="507">
      <c r="E507" s="16"/>
      <c r="F507" s="16"/>
      <c r="G507" s="16"/>
      <c r="M507" s="16"/>
      <c r="N507" s="16"/>
    </row>
    <row r="508">
      <c r="E508" s="16"/>
      <c r="F508" s="16"/>
      <c r="G508" s="16"/>
      <c r="M508" s="16"/>
      <c r="N508" s="16"/>
    </row>
    <row r="509">
      <c r="E509" s="16"/>
      <c r="F509" s="16"/>
      <c r="G509" s="16"/>
      <c r="M509" s="16"/>
      <c r="N509" s="16"/>
    </row>
    <row r="510">
      <c r="E510" s="16"/>
      <c r="F510" s="16"/>
      <c r="G510" s="16"/>
      <c r="M510" s="16"/>
      <c r="N510" s="16"/>
    </row>
    <row r="511">
      <c r="E511" s="16"/>
      <c r="F511" s="16"/>
      <c r="G511" s="16"/>
      <c r="M511" s="16"/>
      <c r="N511" s="16"/>
    </row>
    <row r="512">
      <c r="E512" s="16"/>
      <c r="F512" s="16"/>
      <c r="G512" s="16"/>
      <c r="M512" s="16"/>
      <c r="N512" s="16"/>
    </row>
    <row r="513">
      <c r="E513" s="16"/>
      <c r="F513" s="16"/>
      <c r="G513" s="16"/>
      <c r="M513" s="16"/>
      <c r="N513" s="16"/>
    </row>
    <row r="514">
      <c r="E514" s="16"/>
      <c r="F514" s="16"/>
      <c r="G514" s="16"/>
      <c r="M514" s="16"/>
      <c r="N514" s="16"/>
    </row>
    <row r="515">
      <c r="E515" s="16"/>
      <c r="F515" s="16"/>
      <c r="G515" s="16"/>
      <c r="M515" s="16"/>
      <c r="N515" s="16"/>
    </row>
    <row r="516">
      <c r="E516" s="16"/>
      <c r="F516" s="16"/>
      <c r="G516" s="16"/>
      <c r="M516" s="16"/>
      <c r="N516" s="16"/>
    </row>
    <row r="517">
      <c r="E517" s="16"/>
      <c r="F517" s="16"/>
      <c r="G517" s="16"/>
      <c r="M517" s="16"/>
      <c r="N517" s="16"/>
    </row>
    <row r="518">
      <c r="E518" s="16"/>
      <c r="F518" s="16"/>
      <c r="G518" s="16"/>
      <c r="M518" s="16"/>
      <c r="N518" s="16"/>
    </row>
    <row r="519">
      <c r="E519" s="16"/>
      <c r="F519" s="16"/>
      <c r="G519" s="16"/>
      <c r="M519" s="16"/>
      <c r="N519" s="16"/>
    </row>
    <row r="520">
      <c r="E520" s="16"/>
      <c r="F520" s="16"/>
      <c r="G520" s="16"/>
      <c r="M520" s="16"/>
      <c r="N520" s="16"/>
    </row>
    <row r="521">
      <c r="E521" s="16"/>
      <c r="F521" s="16"/>
      <c r="G521" s="16"/>
      <c r="M521" s="16"/>
      <c r="N521" s="16"/>
    </row>
    <row r="522">
      <c r="E522" s="16"/>
      <c r="F522" s="16"/>
      <c r="G522" s="16"/>
      <c r="M522" s="16"/>
      <c r="N522" s="16"/>
    </row>
    <row r="523">
      <c r="E523" s="16"/>
      <c r="F523" s="16"/>
      <c r="G523" s="16"/>
      <c r="M523" s="16"/>
      <c r="N523" s="16"/>
    </row>
    <row r="524">
      <c r="E524" s="16"/>
      <c r="F524" s="16"/>
      <c r="G524" s="16"/>
      <c r="M524" s="16"/>
      <c r="N524" s="16"/>
    </row>
    <row r="525">
      <c r="E525" s="16"/>
      <c r="F525" s="16"/>
      <c r="G525" s="16"/>
      <c r="M525" s="16"/>
      <c r="N525" s="16"/>
    </row>
    <row r="526">
      <c r="E526" s="16"/>
      <c r="F526" s="16"/>
      <c r="G526" s="16"/>
      <c r="M526" s="16"/>
      <c r="N526" s="16"/>
    </row>
    <row r="527">
      <c r="E527" s="16"/>
      <c r="F527" s="16"/>
      <c r="G527" s="16"/>
      <c r="M527" s="16"/>
      <c r="N527" s="16"/>
    </row>
    <row r="528">
      <c r="E528" s="16"/>
      <c r="F528" s="16"/>
      <c r="G528" s="16"/>
      <c r="M528" s="16"/>
      <c r="N528" s="16"/>
    </row>
    <row r="529">
      <c r="E529" s="16"/>
      <c r="F529" s="16"/>
      <c r="G529" s="16"/>
      <c r="M529" s="16"/>
      <c r="N529" s="16"/>
    </row>
    <row r="530">
      <c r="E530" s="16"/>
      <c r="F530" s="16"/>
      <c r="G530" s="16"/>
      <c r="M530" s="16"/>
      <c r="N530" s="16"/>
    </row>
    <row r="531">
      <c r="E531" s="16"/>
      <c r="F531" s="16"/>
      <c r="G531" s="16"/>
      <c r="M531" s="16"/>
      <c r="N531" s="16"/>
    </row>
    <row r="532">
      <c r="E532" s="16"/>
      <c r="F532" s="16"/>
      <c r="G532" s="16"/>
      <c r="M532" s="16"/>
      <c r="N532" s="16"/>
    </row>
    <row r="533">
      <c r="E533" s="16"/>
      <c r="F533" s="16"/>
      <c r="G533" s="16"/>
      <c r="M533" s="16"/>
      <c r="N533" s="16"/>
    </row>
    <row r="534">
      <c r="E534" s="16"/>
      <c r="F534" s="16"/>
      <c r="G534" s="16"/>
      <c r="M534" s="16"/>
      <c r="N534" s="16"/>
    </row>
    <row r="535">
      <c r="E535" s="16"/>
      <c r="F535" s="16"/>
      <c r="G535" s="16"/>
      <c r="M535" s="16"/>
      <c r="N535" s="16"/>
    </row>
    <row r="536">
      <c r="E536" s="16"/>
      <c r="F536" s="16"/>
      <c r="G536" s="16"/>
      <c r="M536" s="16"/>
      <c r="N536" s="16"/>
    </row>
    <row r="537">
      <c r="E537" s="16"/>
      <c r="F537" s="16"/>
      <c r="G537" s="16"/>
      <c r="M537" s="16"/>
      <c r="N537" s="16"/>
    </row>
    <row r="538">
      <c r="E538" s="16"/>
      <c r="F538" s="16"/>
      <c r="G538" s="16"/>
      <c r="M538" s="16"/>
      <c r="N538" s="16"/>
    </row>
    <row r="539">
      <c r="E539" s="16"/>
      <c r="F539" s="16"/>
      <c r="G539" s="16"/>
      <c r="M539" s="16"/>
      <c r="N539" s="16"/>
    </row>
    <row r="540">
      <c r="E540" s="16"/>
      <c r="F540" s="16"/>
      <c r="G540" s="16"/>
      <c r="M540" s="16"/>
      <c r="N540" s="16"/>
    </row>
    <row r="541">
      <c r="E541" s="16"/>
      <c r="F541" s="16"/>
      <c r="G541" s="16"/>
      <c r="M541" s="16"/>
      <c r="N541" s="16"/>
    </row>
    <row r="542">
      <c r="E542" s="16"/>
      <c r="F542" s="16"/>
      <c r="G542" s="16"/>
      <c r="M542" s="16"/>
      <c r="N542" s="16"/>
    </row>
    <row r="543">
      <c r="E543" s="16"/>
      <c r="F543" s="16"/>
      <c r="G543" s="16"/>
      <c r="M543" s="16"/>
      <c r="N543" s="16"/>
    </row>
    <row r="544">
      <c r="E544" s="16"/>
      <c r="F544" s="16"/>
      <c r="G544" s="16"/>
      <c r="M544" s="16"/>
      <c r="N544" s="16"/>
    </row>
    <row r="545">
      <c r="E545" s="16"/>
      <c r="F545" s="16"/>
      <c r="G545" s="16"/>
      <c r="M545" s="16"/>
      <c r="N545" s="16"/>
    </row>
    <row r="546">
      <c r="E546" s="16"/>
      <c r="F546" s="16"/>
      <c r="G546" s="16"/>
      <c r="M546" s="16"/>
      <c r="N546" s="16"/>
    </row>
    <row r="547">
      <c r="E547" s="16"/>
      <c r="F547" s="16"/>
      <c r="G547" s="16"/>
      <c r="M547" s="16"/>
      <c r="N547" s="16"/>
    </row>
    <row r="548">
      <c r="E548" s="16"/>
      <c r="F548" s="16"/>
      <c r="G548" s="16"/>
      <c r="M548" s="16"/>
      <c r="N548" s="16"/>
    </row>
    <row r="549">
      <c r="E549" s="16"/>
      <c r="F549" s="16"/>
      <c r="G549" s="16"/>
      <c r="M549" s="16"/>
      <c r="N549" s="16"/>
    </row>
    <row r="550">
      <c r="E550" s="16"/>
      <c r="F550" s="16"/>
      <c r="G550" s="16"/>
      <c r="M550" s="16"/>
      <c r="N550" s="16"/>
    </row>
    <row r="551">
      <c r="E551" s="16"/>
      <c r="F551" s="16"/>
      <c r="G551" s="16"/>
      <c r="M551" s="16"/>
      <c r="N551" s="16"/>
    </row>
    <row r="552">
      <c r="E552" s="16"/>
      <c r="F552" s="16"/>
      <c r="G552" s="16"/>
      <c r="M552" s="16"/>
      <c r="N552" s="16"/>
    </row>
    <row r="553">
      <c r="E553" s="16"/>
      <c r="F553" s="16"/>
      <c r="G553" s="16"/>
      <c r="M553" s="16"/>
      <c r="N553" s="16"/>
    </row>
    <row r="554">
      <c r="E554" s="16"/>
      <c r="F554" s="16"/>
      <c r="G554" s="16"/>
      <c r="M554" s="16"/>
      <c r="N554" s="16"/>
    </row>
    <row r="555">
      <c r="E555" s="16"/>
      <c r="F555" s="16"/>
      <c r="G555" s="16"/>
      <c r="M555" s="16"/>
      <c r="N555" s="16"/>
    </row>
    <row r="556">
      <c r="E556" s="16"/>
      <c r="F556" s="16"/>
      <c r="G556" s="16"/>
      <c r="M556" s="16"/>
      <c r="N556" s="16"/>
    </row>
    <row r="557">
      <c r="E557" s="16"/>
      <c r="F557" s="16"/>
      <c r="G557" s="16"/>
      <c r="M557" s="16"/>
      <c r="N557" s="16"/>
    </row>
    <row r="558">
      <c r="E558" s="16"/>
      <c r="F558" s="16"/>
      <c r="G558" s="16"/>
      <c r="M558" s="16"/>
      <c r="N558" s="16"/>
    </row>
    <row r="559">
      <c r="E559" s="16"/>
      <c r="F559" s="16"/>
      <c r="G559" s="16"/>
      <c r="M559" s="16"/>
      <c r="N559" s="16"/>
    </row>
    <row r="560">
      <c r="E560" s="16"/>
      <c r="F560" s="16"/>
      <c r="G560" s="16"/>
      <c r="M560" s="16"/>
      <c r="N560" s="16"/>
    </row>
    <row r="561">
      <c r="E561" s="16"/>
      <c r="F561" s="16"/>
      <c r="G561" s="16"/>
      <c r="M561" s="16"/>
      <c r="N561" s="16"/>
    </row>
    <row r="562">
      <c r="E562" s="16"/>
      <c r="F562" s="16"/>
      <c r="G562" s="16"/>
      <c r="M562" s="16"/>
      <c r="N562" s="16"/>
    </row>
    <row r="563">
      <c r="E563" s="16"/>
      <c r="F563" s="16"/>
      <c r="G563" s="16"/>
      <c r="M563" s="16"/>
      <c r="N563" s="16"/>
    </row>
    <row r="564">
      <c r="E564" s="16"/>
      <c r="F564" s="16"/>
      <c r="G564" s="16"/>
      <c r="M564" s="16"/>
      <c r="N564" s="16"/>
    </row>
    <row r="565">
      <c r="E565" s="16"/>
      <c r="F565" s="16"/>
      <c r="G565" s="16"/>
      <c r="M565" s="16"/>
      <c r="N565" s="16"/>
    </row>
    <row r="566">
      <c r="E566" s="16"/>
      <c r="F566" s="16"/>
      <c r="G566" s="16"/>
      <c r="M566" s="16"/>
      <c r="N566" s="16"/>
    </row>
    <row r="567">
      <c r="E567" s="16"/>
      <c r="F567" s="16"/>
      <c r="G567" s="16"/>
      <c r="M567" s="16"/>
      <c r="N567" s="16"/>
    </row>
    <row r="568">
      <c r="E568" s="16"/>
      <c r="F568" s="16"/>
      <c r="G568" s="16"/>
      <c r="M568" s="16"/>
      <c r="N568" s="16"/>
    </row>
    <row r="569">
      <c r="E569" s="16"/>
      <c r="F569" s="16"/>
      <c r="G569" s="16"/>
      <c r="M569" s="16"/>
      <c r="N569" s="16"/>
    </row>
    <row r="570">
      <c r="E570" s="16"/>
      <c r="F570" s="16"/>
      <c r="G570" s="16"/>
      <c r="M570" s="16"/>
      <c r="N570" s="16"/>
    </row>
    <row r="571">
      <c r="E571" s="16"/>
      <c r="F571" s="16"/>
      <c r="G571" s="16"/>
      <c r="M571" s="16"/>
      <c r="N571" s="16"/>
    </row>
    <row r="572">
      <c r="E572" s="16"/>
      <c r="F572" s="16"/>
      <c r="G572" s="16"/>
      <c r="M572" s="16"/>
      <c r="N572" s="16"/>
    </row>
    <row r="573">
      <c r="E573" s="16"/>
      <c r="F573" s="16"/>
      <c r="G573" s="16"/>
      <c r="M573" s="16"/>
      <c r="N573" s="16"/>
    </row>
    <row r="574">
      <c r="E574" s="16"/>
      <c r="F574" s="16"/>
      <c r="G574" s="16"/>
      <c r="M574" s="16"/>
      <c r="N574" s="16"/>
    </row>
    <row r="575">
      <c r="E575" s="16"/>
      <c r="F575" s="16"/>
      <c r="G575" s="16"/>
      <c r="M575" s="16"/>
      <c r="N575" s="16"/>
    </row>
    <row r="576">
      <c r="E576" s="16"/>
      <c r="F576" s="16"/>
      <c r="G576" s="16"/>
      <c r="M576" s="16"/>
      <c r="N576" s="16"/>
    </row>
    <row r="577">
      <c r="E577" s="16"/>
      <c r="F577" s="16"/>
      <c r="G577" s="16"/>
      <c r="M577" s="16"/>
      <c r="N577" s="16"/>
    </row>
    <row r="578">
      <c r="E578" s="16"/>
      <c r="F578" s="16"/>
      <c r="G578" s="16"/>
      <c r="M578" s="16"/>
      <c r="N578" s="16"/>
    </row>
    <row r="579">
      <c r="E579" s="16"/>
      <c r="F579" s="16"/>
      <c r="G579" s="16"/>
      <c r="M579" s="16"/>
      <c r="N579" s="16"/>
    </row>
    <row r="580">
      <c r="E580" s="16"/>
      <c r="F580" s="16"/>
      <c r="G580" s="16"/>
      <c r="M580" s="16"/>
      <c r="N580" s="16"/>
    </row>
    <row r="581">
      <c r="E581" s="16"/>
      <c r="F581" s="16"/>
      <c r="G581" s="16"/>
      <c r="M581" s="16"/>
      <c r="N581" s="16"/>
    </row>
    <row r="582">
      <c r="E582" s="16"/>
      <c r="F582" s="16"/>
      <c r="G582" s="16"/>
      <c r="M582" s="16"/>
      <c r="N582" s="16"/>
    </row>
    <row r="583">
      <c r="E583" s="16"/>
      <c r="F583" s="16"/>
      <c r="G583" s="16"/>
      <c r="M583" s="16"/>
      <c r="N583" s="16"/>
    </row>
    <row r="584">
      <c r="E584" s="16"/>
      <c r="F584" s="16"/>
      <c r="G584" s="16"/>
      <c r="M584" s="16"/>
      <c r="N584" s="16"/>
    </row>
    <row r="585">
      <c r="E585" s="16"/>
      <c r="F585" s="16"/>
      <c r="G585" s="16"/>
      <c r="M585" s="16"/>
      <c r="N585" s="16"/>
    </row>
    <row r="586">
      <c r="E586" s="16"/>
      <c r="F586" s="16"/>
      <c r="G586" s="16"/>
      <c r="M586" s="16"/>
      <c r="N586" s="16"/>
    </row>
    <row r="587">
      <c r="E587" s="16"/>
      <c r="F587" s="16"/>
      <c r="G587" s="16"/>
      <c r="M587" s="16"/>
      <c r="N587" s="16"/>
    </row>
    <row r="588">
      <c r="E588" s="16"/>
      <c r="F588" s="16"/>
      <c r="G588" s="16"/>
      <c r="M588" s="16"/>
      <c r="N588" s="16"/>
    </row>
    <row r="589">
      <c r="E589" s="16"/>
      <c r="F589" s="16"/>
      <c r="G589" s="16"/>
      <c r="M589" s="16"/>
      <c r="N589" s="16"/>
    </row>
    <row r="590">
      <c r="E590" s="16"/>
      <c r="F590" s="16"/>
      <c r="G590" s="16"/>
      <c r="M590" s="16"/>
      <c r="N590" s="16"/>
    </row>
    <row r="591">
      <c r="E591" s="16"/>
      <c r="F591" s="16"/>
      <c r="G591" s="16"/>
      <c r="M591" s="16"/>
      <c r="N591" s="16"/>
    </row>
    <row r="592">
      <c r="E592" s="16"/>
      <c r="F592" s="16"/>
      <c r="G592" s="16"/>
      <c r="M592" s="16"/>
      <c r="N592" s="16"/>
    </row>
    <row r="593">
      <c r="E593" s="16"/>
      <c r="F593" s="16"/>
      <c r="G593" s="16"/>
      <c r="M593" s="16"/>
      <c r="N593" s="16"/>
    </row>
    <row r="594">
      <c r="E594" s="16"/>
      <c r="F594" s="16"/>
      <c r="G594" s="16"/>
      <c r="M594" s="16"/>
      <c r="N594" s="16"/>
    </row>
    <row r="595">
      <c r="E595" s="16"/>
      <c r="F595" s="16"/>
      <c r="G595" s="16"/>
      <c r="M595" s="16"/>
      <c r="N595" s="16"/>
    </row>
    <row r="596">
      <c r="E596" s="16"/>
      <c r="F596" s="16"/>
      <c r="G596" s="16"/>
      <c r="M596" s="16"/>
      <c r="N596" s="16"/>
    </row>
    <row r="597">
      <c r="E597" s="16"/>
      <c r="F597" s="16"/>
      <c r="G597" s="16"/>
      <c r="M597" s="16"/>
      <c r="N597" s="16"/>
    </row>
    <row r="598">
      <c r="E598" s="16"/>
      <c r="F598" s="16"/>
      <c r="G598" s="16"/>
      <c r="M598" s="16"/>
      <c r="N598" s="16"/>
    </row>
    <row r="599">
      <c r="E599" s="16"/>
      <c r="F599" s="16"/>
      <c r="G599" s="16"/>
      <c r="M599" s="16"/>
      <c r="N599" s="16"/>
    </row>
    <row r="600">
      <c r="E600" s="16"/>
      <c r="F600" s="16"/>
      <c r="G600" s="16"/>
      <c r="M600" s="16"/>
      <c r="N600" s="16"/>
    </row>
    <row r="601">
      <c r="E601" s="16"/>
      <c r="F601" s="16"/>
      <c r="G601" s="16"/>
      <c r="M601" s="16"/>
      <c r="N601" s="16"/>
    </row>
    <row r="602">
      <c r="E602" s="16"/>
      <c r="F602" s="16"/>
      <c r="G602" s="16"/>
      <c r="M602" s="16"/>
      <c r="N602" s="16"/>
    </row>
    <row r="603">
      <c r="E603" s="16"/>
      <c r="F603" s="16"/>
      <c r="G603" s="16"/>
      <c r="M603" s="16"/>
      <c r="N603" s="16"/>
    </row>
    <row r="604">
      <c r="E604" s="16"/>
      <c r="F604" s="16"/>
      <c r="G604" s="16"/>
      <c r="M604" s="16"/>
      <c r="N604" s="16"/>
    </row>
    <row r="605">
      <c r="E605" s="16"/>
      <c r="F605" s="16"/>
      <c r="G605" s="16"/>
      <c r="M605" s="16"/>
      <c r="N605" s="16"/>
    </row>
    <row r="606">
      <c r="E606" s="16"/>
      <c r="F606" s="16"/>
      <c r="G606" s="16"/>
      <c r="M606" s="16"/>
      <c r="N606" s="16"/>
    </row>
    <row r="607">
      <c r="E607" s="16"/>
      <c r="F607" s="16"/>
      <c r="G607" s="16"/>
      <c r="M607" s="16"/>
      <c r="N607" s="16"/>
    </row>
    <row r="608">
      <c r="E608" s="16"/>
      <c r="F608" s="16"/>
      <c r="G608" s="16"/>
      <c r="M608" s="16"/>
      <c r="N608" s="16"/>
    </row>
    <row r="609">
      <c r="E609" s="16"/>
      <c r="F609" s="16"/>
      <c r="G609" s="16"/>
      <c r="M609" s="16"/>
      <c r="N609" s="16"/>
    </row>
    <row r="610">
      <c r="E610" s="16"/>
      <c r="F610" s="16"/>
      <c r="G610" s="16"/>
      <c r="M610" s="16"/>
      <c r="N610" s="16"/>
    </row>
    <row r="611">
      <c r="E611" s="16"/>
      <c r="F611" s="16"/>
      <c r="G611" s="16"/>
      <c r="M611" s="16"/>
      <c r="N611" s="16"/>
    </row>
    <row r="612">
      <c r="E612" s="16"/>
      <c r="F612" s="16"/>
      <c r="G612" s="16"/>
      <c r="M612" s="16"/>
      <c r="N612" s="16"/>
    </row>
    <row r="613">
      <c r="E613" s="16"/>
      <c r="F613" s="16"/>
      <c r="G613" s="16"/>
      <c r="M613" s="16"/>
      <c r="N613" s="16"/>
    </row>
    <row r="614">
      <c r="E614" s="16"/>
      <c r="F614" s="16"/>
      <c r="G614" s="16"/>
      <c r="M614" s="16"/>
      <c r="N614" s="16"/>
    </row>
    <row r="615">
      <c r="E615" s="16"/>
      <c r="F615" s="16"/>
      <c r="G615" s="16"/>
      <c r="M615" s="16"/>
      <c r="N615" s="16"/>
    </row>
    <row r="616">
      <c r="E616" s="16"/>
      <c r="F616" s="16"/>
      <c r="G616" s="16"/>
      <c r="M616" s="16"/>
      <c r="N616" s="16"/>
    </row>
    <row r="617">
      <c r="E617" s="16"/>
      <c r="F617" s="16"/>
      <c r="G617" s="16"/>
      <c r="M617" s="16"/>
      <c r="N617" s="16"/>
    </row>
    <row r="618">
      <c r="E618" s="16"/>
      <c r="F618" s="16"/>
      <c r="G618" s="16"/>
      <c r="M618" s="16"/>
      <c r="N618" s="16"/>
    </row>
    <row r="619">
      <c r="E619" s="16"/>
      <c r="F619" s="16"/>
      <c r="G619" s="16"/>
      <c r="M619" s="16"/>
      <c r="N619" s="16"/>
    </row>
    <row r="620">
      <c r="E620" s="16"/>
      <c r="F620" s="16"/>
      <c r="G620" s="16"/>
      <c r="M620" s="16"/>
      <c r="N620" s="16"/>
    </row>
    <row r="621">
      <c r="E621" s="16"/>
      <c r="F621" s="16"/>
      <c r="G621" s="16"/>
      <c r="M621" s="16"/>
      <c r="N621" s="16"/>
    </row>
    <row r="622">
      <c r="E622" s="16"/>
      <c r="F622" s="16"/>
      <c r="G622" s="16"/>
      <c r="M622" s="16"/>
      <c r="N622" s="16"/>
    </row>
    <row r="623">
      <c r="E623" s="16"/>
      <c r="F623" s="16"/>
      <c r="G623" s="16"/>
      <c r="M623" s="16"/>
      <c r="N623" s="16"/>
    </row>
    <row r="624">
      <c r="E624" s="16"/>
      <c r="F624" s="16"/>
      <c r="G624" s="16"/>
      <c r="M624" s="16"/>
      <c r="N624" s="16"/>
    </row>
    <row r="625">
      <c r="E625" s="16"/>
      <c r="F625" s="16"/>
      <c r="G625" s="16"/>
      <c r="M625" s="16"/>
      <c r="N625" s="16"/>
    </row>
    <row r="626">
      <c r="E626" s="16"/>
      <c r="F626" s="16"/>
      <c r="G626" s="16"/>
      <c r="M626" s="16"/>
      <c r="N626" s="16"/>
    </row>
    <row r="627">
      <c r="E627" s="16"/>
      <c r="F627" s="16"/>
      <c r="G627" s="16"/>
      <c r="M627" s="16"/>
      <c r="N627" s="16"/>
    </row>
    <row r="628">
      <c r="E628" s="16"/>
      <c r="F628" s="16"/>
      <c r="G628" s="16"/>
      <c r="M628" s="16"/>
      <c r="N628" s="16"/>
    </row>
    <row r="629">
      <c r="E629" s="16"/>
      <c r="F629" s="16"/>
      <c r="G629" s="16"/>
      <c r="M629" s="16"/>
      <c r="N629" s="16"/>
    </row>
    <row r="630">
      <c r="E630" s="16"/>
      <c r="F630" s="16"/>
      <c r="G630" s="16"/>
      <c r="M630" s="16"/>
      <c r="N630" s="16"/>
    </row>
    <row r="631">
      <c r="E631" s="16"/>
      <c r="F631" s="16"/>
      <c r="G631" s="16"/>
      <c r="M631" s="16"/>
      <c r="N631" s="16"/>
    </row>
    <row r="632">
      <c r="E632" s="16"/>
      <c r="F632" s="16"/>
      <c r="G632" s="16"/>
      <c r="M632" s="16"/>
      <c r="N632" s="16"/>
    </row>
    <row r="633">
      <c r="E633" s="16"/>
      <c r="F633" s="16"/>
      <c r="G633" s="16"/>
      <c r="M633" s="16"/>
      <c r="N633" s="16"/>
    </row>
    <row r="634">
      <c r="E634" s="16"/>
      <c r="F634" s="16"/>
      <c r="G634" s="16"/>
      <c r="M634" s="16"/>
      <c r="N634" s="16"/>
    </row>
    <row r="635">
      <c r="E635" s="16"/>
      <c r="F635" s="16"/>
      <c r="G635" s="16"/>
      <c r="M635" s="16"/>
      <c r="N635" s="16"/>
    </row>
    <row r="636">
      <c r="E636" s="16"/>
      <c r="F636" s="16"/>
      <c r="G636" s="16"/>
      <c r="M636" s="16"/>
      <c r="N636" s="16"/>
    </row>
    <row r="637">
      <c r="E637" s="16"/>
      <c r="F637" s="16"/>
      <c r="G637" s="16"/>
      <c r="M637" s="16"/>
      <c r="N637" s="16"/>
    </row>
    <row r="638">
      <c r="E638" s="16"/>
      <c r="F638" s="16"/>
      <c r="G638" s="16"/>
      <c r="M638" s="16"/>
      <c r="N638" s="16"/>
    </row>
    <row r="639">
      <c r="E639" s="16"/>
      <c r="F639" s="16"/>
      <c r="G639" s="16"/>
      <c r="M639" s="16"/>
      <c r="N639" s="16"/>
    </row>
    <row r="640">
      <c r="E640" s="16"/>
      <c r="F640" s="16"/>
      <c r="G640" s="16"/>
      <c r="M640" s="16"/>
      <c r="N640" s="16"/>
    </row>
    <row r="641">
      <c r="E641" s="16"/>
      <c r="F641" s="16"/>
      <c r="G641" s="16"/>
      <c r="M641" s="16"/>
      <c r="N641" s="16"/>
    </row>
    <row r="642">
      <c r="E642" s="16"/>
      <c r="F642" s="16"/>
      <c r="G642" s="16"/>
      <c r="M642" s="16"/>
      <c r="N642" s="16"/>
    </row>
    <row r="643">
      <c r="E643" s="16"/>
      <c r="F643" s="16"/>
      <c r="G643" s="16"/>
      <c r="M643" s="16"/>
      <c r="N643" s="16"/>
    </row>
    <row r="644">
      <c r="E644" s="16"/>
      <c r="F644" s="16"/>
      <c r="G644" s="16"/>
      <c r="M644" s="16"/>
      <c r="N644" s="16"/>
    </row>
    <row r="645">
      <c r="E645" s="16"/>
      <c r="F645" s="16"/>
      <c r="G645" s="16"/>
      <c r="M645" s="16"/>
      <c r="N645" s="16"/>
    </row>
    <row r="646">
      <c r="E646" s="16"/>
      <c r="F646" s="16"/>
      <c r="G646" s="16"/>
      <c r="M646" s="16"/>
      <c r="N646" s="16"/>
    </row>
    <row r="647">
      <c r="E647" s="16"/>
      <c r="F647" s="16"/>
      <c r="G647" s="16"/>
      <c r="M647" s="16"/>
      <c r="N647" s="16"/>
    </row>
    <row r="648">
      <c r="E648" s="16"/>
      <c r="F648" s="16"/>
      <c r="G648" s="16"/>
      <c r="M648" s="16"/>
      <c r="N648" s="16"/>
    </row>
    <row r="649">
      <c r="E649" s="16"/>
      <c r="F649" s="16"/>
      <c r="G649" s="16"/>
      <c r="M649" s="16"/>
      <c r="N649" s="16"/>
    </row>
    <row r="650">
      <c r="E650" s="16"/>
      <c r="F650" s="16"/>
      <c r="G650" s="16"/>
      <c r="M650" s="16"/>
      <c r="N650" s="16"/>
    </row>
    <row r="651">
      <c r="E651" s="16"/>
      <c r="F651" s="16"/>
      <c r="G651" s="16"/>
      <c r="M651" s="16"/>
      <c r="N651" s="16"/>
    </row>
    <row r="652">
      <c r="E652" s="16"/>
      <c r="F652" s="16"/>
      <c r="G652" s="16"/>
      <c r="M652" s="16"/>
      <c r="N652" s="16"/>
    </row>
    <row r="653">
      <c r="E653" s="16"/>
      <c r="F653" s="16"/>
      <c r="G653" s="16"/>
      <c r="M653" s="16"/>
      <c r="N653" s="16"/>
    </row>
    <row r="654">
      <c r="E654" s="16"/>
      <c r="F654" s="16"/>
      <c r="G654" s="16"/>
      <c r="M654" s="16"/>
      <c r="N654" s="16"/>
    </row>
    <row r="655">
      <c r="E655" s="16"/>
      <c r="F655" s="16"/>
      <c r="G655" s="16"/>
      <c r="M655" s="16"/>
      <c r="N655" s="16"/>
    </row>
    <row r="656">
      <c r="E656" s="16"/>
      <c r="F656" s="16"/>
      <c r="G656" s="16"/>
      <c r="M656" s="16"/>
      <c r="N656" s="16"/>
    </row>
    <row r="657">
      <c r="E657" s="16"/>
      <c r="F657" s="16"/>
      <c r="G657" s="16"/>
      <c r="M657" s="16"/>
      <c r="N657" s="16"/>
    </row>
    <row r="658">
      <c r="E658" s="16"/>
      <c r="F658" s="16"/>
      <c r="G658" s="16"/>
      <c r="M658" s="16"/>
      <c r="N658" s="16"/>
    </row>
    <row r="659">
      <c r="E659" s="16"/>
      <c r="F659" s="16"/>
      <c r="G659" s="16"/>
      <c r="M659" s="16"/>
      <c r="N659" s="16"/>
    </row>
    <row r="660">
      <c r="E660" s="16"/>
      <c r="F660" s="16"/>
      <c r="G660" s="16"/>
      <c r="M660" s="16"/>
      <c r="N660" s="16"/>
    </row>
    <row r="661">
      <c r="E661" s="16"/>
      <c r="F661" s="16"/>
      <c r="G661" s="16"/>
      <c r="M661" s="16"/>
      <c r="N661" s="16"/>
    </row>
    <row r="662">
      <c r="E662" s="16"/>
      <c r="F662" s="16"/>
      <c r="G662" s="16"/>
      <c r="M662" s="16"/>
      <c r="N662" s="16"/>
    </row>
    <row r="663">
      <c r="E663" s="16"/>
      <c r="F663" s="16"/>
      <c r="G663" s="16"/>
      <c r="M663" s="16"/>
      <c r="N663" s="16"/>
    </row>
    <row r="664">
      <c r="E664" s="16"/>
      <c r="F664" s="16"/>
      <c r="G664" s="16"/>
      <c r="M664" s="16"/>
      <c r="N664" s="16"/>
    </row>
    <row r="665">
      <c r="E665" s="16"/>
      <c r="F665" s="16"/>
      <c r="G665" s="16"/>
      <c r="M665" s="16"/>
      <c r="N665" s="16"/>
    </row>
    <row r="666">
      <c r="E666" s="16"/>
      <c r="F666" s="16"/>
      <c r="G666" s="16"/>
      <c r="M666" s="16"/>
      <c r="N666" s="16"/>
    </row>
    <row r="667">
      <c r="E667" s="16"/>
      <c r="F667" s="16"/>
      <c r="G667" s="16"/>
      <c r="M667" s="16"/>
      <c r="N667" s="16"/>
    </row>
    <row r="668">
      <c r="E668" s="16"/>
      <c r="F668" s="16"/>
      <c r="G668" s="16"/>
      <c r="M668" s="16"/>
      <c r="N668" s="16"/>
    </row>
    <row r="669">
      <c r="E669" s="16"/>
      <c r="F669" s="16"/>
      <c r="G669" s="16"/>
      <c r="M669" s="16"/>
      <c r="N669" s="16"/>
    </row>
    <row r="670">
      <c r="E670" s="16"/>
      <c r="F670" s="16"/>
      <c r="G670" s="16"/>
      <c r="M670" s="16"/>
      <c r="N670" s="16"/>
    </row>
    <row r="671">
      <c r="E671" s="16"/>
      <c r="F671" s="16"/>
      <c r="G671" s="16"/>
      <c r="M671" s="16"/>
      <c r="N671" s="16"/>
    </row>
    <row r="672">
      <c r="E672" s="16"/>
      <c r="F672" s="16"/>
      <c r="G672" s="16"/>
      <c r="M672" s="16"/>
      <c r="N672" s="16"/>
    </row>
    <row r="673">
      <c r="E673" s="16"/>
      <c r="F673" s="16"/>
      <c r="G673" s="16"/>
      <c r="M673" s="16"/>
      <c r="N673" s="16"/>
    </row>
    <row r="674">
      <c r="E674" s="16"/>
      <c r="F674" s="16"/>
      <c r="G674" s="16"/>
      <c r="M674" s="16"/>
      <c r="N674" s="16"/>
    </row>
    <row r="675">
      <c r="E675" s="16"/>
      <c r="F675" s="16"/>
      <c r="G675" s="16"/>
      <c r="M675" s="16"/>
      <c r="N675" s="16"/>
    </row>
    <row r="676">
      <c r="E676" s="16"/>
      <c r="F676" s="16"/>
      <c r="G676" s="16"/>
      <c r="M676" s="16"/>
      <c r="N676" s="16"/>
    </row>
    <row r="677">
      <c r="E677" s="16"/>
      <c r="F677" s="16"/>
      <c r="G677" s="16"/>
      <c r="M677" s="16"/>
      <c r="N677" s="16"/>
    </row>
    <row r="678">
      <c r="E678" s="16"/>
      <c r="F678" s="16"/>
      <c r="G678" s="16"/>
      <c r="M678" s="16"/>
      <c r="N678" s="16"/>
    </row>
    <row r="679">
      <c r="E679" s="16"/>
      <c r="F679" s="16"/>
      <c r="G679" s="16"/>
      <c r="M679" s="16"/>
      <c r="N679" s="16"/>
    </row>
    <row r="680">
      <c r="E680" s="16"/>
      <c r="F680" s="16"/>
      <c r="G680" s="16"/>
      <c r="M680" s="16"/>
      <c r="N680" s="16"/>
    </row>
    <row r="681">
      <c r="E681" s="16"/>
      <c r="F681" s="16"/>
      <c r="G681" s="16"/>
      <c r="M681" s="16"/>
      <c r="N681" s="16"/>
    </row>
    <row r="682">
      <c r="E682" s="16"/>
      <c r="F682" s="16"/>
      <c r="G682" s="16"/>
      <c r="M682" s="16"/>
      <c r="N682" s="16"/>
    </row>
    <row r="683">
      <c r="E683" s="16"/>
      <c r="F683" s="16"/>
      <c r="G683" s="16"/>
      <c r="M683" s="16"/>
      <c r="N683" s="16"/>
    </row>
    <row r="684">
      <c r="E684" s="16"/>
      <c r="F684" s="16"/>
      <c r="G684" s="16"/>
      <c r="M684" s="16"/>
      <c r="N684" s="16"/>
    </row>
    <row r="685">
      <c r="E685" s="16"/>
      <c r="F685" s="16"/>
      <c r="G685" s="16"/>
      <c r="M685" s="16"/>
      <c r="N685" s="16"/>
    </row>
    <row r="686">
      <c r="E686" s="16"/>
      <c r="F686" s="16"/>
      <c r="G686" s="16"/>
      <c r="M686" s="16"/>
      <c r="N686" s="16"/>
    </row>
    <row r="687">
      <c r="E687" s="16"/>
      <c r="F687" s="16"/>
      <c r="G687" s="16"/>
      <c r="M687" s="16"/>
      <c r="N687" s="16"/>
    </row>
    <row r="688">
      <c r="E688" s="16"/>
      <c r="F688" s="16"/>
      <c r="G688" s="16"/>
      <c r="M688" s="16"/>
      <c r="N688" s="16"/>
    </row>
    <row r="689">
      <c r="E689" s="16"/>
      <c r="F689" s="16"/>
      <c r="G689" s="16"/>
      <c r="M689" s="16"/>
      <c r="N689" s="16"/>
    </row>
    <row r="690">
      <c r="E690" s="16"/>
      <c r="F690" s="16"/>
      <c r="G690" s="16"/>
      <c r="M690" s="16"/>
      <c r="N690" s="16"/>
    </row>
    <row r="691">
      <c r="E691" s="16"/>
      <c r="F691" s="16"/>
      <c r="G691" s="16"/>
      <c r="M691" s="16"/>
      <c r="N691" s="16"/>
    </row>
    <row r="692">
      <c r="E692" s="16"/>
      <c r="F692" s="16"/>
      <c r="G692" s="16"/>
      <c r="M692" s="16"/>
      <c r="N692" s="16"/>
    </row>
    <row r="693">
      <c r="E693" s="16"/>
      <c r="F693" s="16"/>
      <c r="G693" s="16"/>
      <c r="M693" s="16"/>
      <c r="N693" s="16"/>
    </row>
    <row r="694">
      <c r="E694" s="16"/>
      <c r="F694" s="16"/>
      <c r="G694" s="16"/>
      <c r="M694" s="16"/>
      <c r="N694" s="16"/>
    </row>
    <row r="695">
      <c r="E695" s="16"/>
      <c r="F695" s="16"/>
      <c r="G695" s="16"/>
      <c r="M695" s="16"/>
      <c r="N695" s="16"/>
    </row>
    <row r="696">
      <c r="E696" s="16"/>
      <c r="F696" s="16"/>
      <c r="G696" s="16"/>
      <c r="M696" s="16"/>
      <c r="N696" s="16"/>
    </row>
    <row r="697">
      <c r="E697" s="16"/>
      <c r="F697" s="16"/>
      <c r="G697" s="16"/>
      <c r="M697" s="16"/>
      <c r="N697" s="16"/>
    </row>
    <row r="698">
      <c r="E698" s="16"/>
      <c r="F698" s="16"/>
      <c r="G698" s="16"/>
      <c r="M698" s="16"/>
      <c r="N698" s="16"/>
    </row>
    <row r="699">
      <c r="E699" s="16"/>
      <c r="F699" s="16"/>
      <c r="G699" s="16"/>
      <c r="M699" s="16"/>
      <c r="N699" s="16"/>
    </row>
    <row r="700">
      <c r="E700" s="16"/>
      <c r="F700" s="16"/>
      <c r="G700" s="16"/>
      <c r="M700" s="16"/>
      <c r="N700" s="16"/>
    </row>
    <row r="701">
      <c r="E701" s="16"/>
      <c r="F701" s="16"/>
      <c r="G701" s="16"/>
      <c r="M701" s="16"/>
      <c r="N701" s="16"/>
    </row>
    <row r="702">
      <c r="E702" s="16"/>
      <c r="F702" s="16"/>
      <c r="G702" s="16"/>
      <c r="M702" s="16"/>
      <c r="N702" s="16"/>
    </row>
    <row r="703">
      <c r="E703" s="16"/>
      <c r="F703" s="16"/>
      <c r="G703" s="16"/>
      <c r="M703" s="16"/>
      <c r="N703" s="16"/>
    </row>
    <row r="704">
      <c r="E704" s="16"/>
      <c r="F704" s="16"/>
      <c r="G704" s="16"/>
      <c r="M704" s="16"/>
      <c r="N704" s="16"/>
    </row>
    <row r="705">
      <c r="E705" s="16"/>
      <c r="F705" s="16"/>
      <c r="G705" s="16"/>
      <c r="M705" s="16"/>
      <c r="N705" s="16"/>
    </row>
    <row r="706">
      <c r="E706" s="16"/>
      <c r="F706" s="16"/>
      <c r="G706" s="16"/>
      <c r="M706" s="16"/>
      <c r="N706" s="16"/>
    </row>
    <row r="707">
      <c r="E707" s="16"/>
      <c r="F707" s="16"/>
      <c r="G707" s="16"/>
      <c r="M707" s="16"/>
      <c r="N707" s="16"/>
    </row>
    <row r="708">
      <c r="E708" s="16"/>
      <c r="F708" s="16"/>
      <c r="G708" s="16"/>
      <c r="M708" s="16"/>
      <c r="N708" s="16"/>
    </row>
    <row r="709">
      <c r="E709" s="16"/>
      <c r="F709" s="16"/>
      <c r="G709" s="16"/>
      <c r="M709" s="16"/>
      <c r="N709" s="16"/>
    </row>
    <row r="710">
      <c r="E710" s="16"/>
      <c r="F710" s="16"/>
      <c r="G710" s="16"/>
      <c r="M710" s="16"/>
      <c r="N710" s="16"/>
    </row>
    <row r="711">
      <c r="E711" s="16"/>
      <c r="F711" s="16"/>
      <c r="G711" s="16"/>
      <c r="M711" s="16"/>
      <c r="N711" s="16"/>
    </row>
    <row r="712">
      <c r="E712" s="16"/>
      <c r="F712" s="16"/>
      <c r="G712" s="16"/>
      <c r="M712" s="16"/>
      <c r="N712" s="16"/>
    </row>
    <row r="713">
      <c r="E713" s="16"/>
      <c r="F713" s="16"/>
      <c r="G713" s="16"/>
      <c r="M713" s="16"/>
      <c r="N713" s="16"/>
    </row>
    <row r="714">
      <c r="E714" s="16"/>
      <c r="F714" s="16"/>
      <c r="G714" s="16"/>
      <c r="M714" s="16"/>
      <c r="N714" s="16"/>
    </row>
    <row r="715">
      <c r="E715" s="16"/>
      <c r="F715" s="16"/>
      <c r="G715" s="16"/>
      <c r="M715" s="16"/>
      <c r="N715" s="16"/>
    </row>
    <row r="716">
      <c r="E716" s="16"/>
      <c r="F716" s="16"/>
      <c r="G716" s="16"/>
      <c r="M716" s="16"/>
      <c r="N716" s="16"/>
    </row>
    <row r="717">
      <c r="E717" s="16"/>
      <c r="F717" s="16"/>
      <c r="G717" s="16"/>
      <c r="M717" s="16"/>
      <c r="N717" s="16"/>
    </row>
    <row r="718">
      <c r="E718" s="16"/>
      <c r="F718" s="16"/>
      <c r="G718" s="16"/>
      <c r="M718" s="16"/>
      <c r="N718" s="16"/>
    </row>
    <row r="719">
      <c r="E719" s="16"/>
      <c r="F719" s="16"/>
      <c r="G719" s="16"/>
      <c r="M719" s="16"/>
      <c r="N719" s="16"/>
    </row>
    <row r="720">
      <c r="E720" s="16"/>
      <c r="F720" s="16"/>
      <c r="G720" s="16"/>
      <c r="M720" s="16"/>
      <c r="N720" s="16"/>
    </row>
    <row r="721">
      <c r="E721" s="16"/>
      <c r="F721" s="16"/>
      <c r="G721" s="16"/>
      <c r="M721" s="16"/>
      <c r="N721" s="16"/>
    </row>
    <row r="722">
      <c r="E722" s="16"/>
      <c r="F722" s="16"/>
      <c r="G722" s="16"/>
      <c r="M722" s="16"/>
      <c r="N722" s="16"/>
    </row>
    <row r="723">
      <c r="E723" s="16"/>
      <c r="F723" s="16"/>
      <c r="G723" s="16"/>
      <c r="M723" s="16"/>
      <c r="N723" s="16"/>
    </row>
    <row r="724">
      <c r="E724" s="16"/>
      <c r="F724" s="16"/>
      <c r="G724" s="16"/>
      <c r="M724" s="16"/>
      <c r="N724" s="16"/>
    </row>
    <row r="725">
      <c r="E725" s="16"/>
      <c r="F725" s="16"/>
      <c r="G725" s="16"/>
      <c r="M725" s="16"/>
      <c r="N725" s="16"/>
    </row>
    <row r="726">
      <c r="E726" s="16"/>
      <c r="F726" s="16"/>
      <c r="G726" s="16"/>
      <c r="M726" s="16"/>
      <c r="N726" s="16"/>
    </row>
    <row r="727">
      <c r="E727" s="16"/>
      <c r="F727" s="16"/>
      <c r="G727" s="16"/>
      <c r="M727" s="16"/>
      <c r="N727" s="16"/>
    </row>
    <row r="728">
      <c r="E728" s="16"/>
      <c r="F728" s="16"/>
      <c r="G728" s="16"/>
      <c r="M728" s="16"/>
      <c r="N728" s="16"/>
    </row>
    <row r="729">
      <c r="E729" s="16"/>
      <c r="F729" s="16"/>
      <c r="G729" s="16"/>
      <c r="M729" s="16"/>
      <c r="N729" s="16"/>
    </row>
    <row r="730">
      <c r="E730" s="16"/>
      <c r="F730" s="16"/>
      <c r="G730" s="16"/>
      <c r="M730" s="16"/>
      <c r="N730" s="16"/>
    </row>
    <row r="731">
      <c r="E731" s="16"/>
      <c r="F731" s="16"/>
      <c r="G731" s="16"/>
      <c r="M731" s="16"/>
      <c r="N731" s="16"/>
    </row>
    <row r="732">
      <c r="E732" s="16"/>
      <c r="F732" s="16"/>
      <c r="G732" s="16"/>
      <c r="M732" s="16"/>
      <c r="N732" s="16"/>
    </row>
    <row r="733">
      <c r="E733" s="16"/>
      <c r="F733" s="16"/>
      <c r="G733" s="16"/>
      <c r="M733" s="16"/>
      <c r="N733" s="16"/>
    </row>
    <row r="734">
      <c r="E734" s="16"/>
      <c r="F734" s="16"/>
      <c r="G734" s="16"/>
      <c r="M734" s="16"/>
      <c r="N734" s="16"/>
    </row>
    <row r="735">
      <c r="E735" s="16"/>
      <c r="F735" s="16"/>
      <c r="G735" s="16"/>
      <c r="M735" s="16"/>
      <c r="N735" s="16"/>
    </row>
    <row r="736">
      <c r="E736" s="16"/>
      <c r="F736" s="16"/>
      <c r="G736" s="16"/>
      <c r="M736" s="16"/>
      <c r="N736" s="16"/>
    </row>
    <row r="737">
      <c r="E737" s="16"/>
      <c r="F737" s="16"/>
      <c r="G737" s="16"/>
      <c r="M737" s="16"/>
      <c r="N737" s="16"/>
    </row>
    <row r="738">
      <c r="E738" s="16"/>
      <c r="F738" s="16"/>
      <c r="G738" s="16"/>
      <c r="M738" s="16"/>
      <c r="N738" s="16"/>
    </row>
    <row r="739">
      <c r="E739" s="16"/>
      <c r="F739" s="16"/>
      <c r="G739" s="16"/>
      <c r="M739" s="16"/>
      <c r="N739" s="16"/>
    </row>
    <row r="740">
      <c r="E740" s="16"/>
      <c r="F740" s="16"/>
      <c r="G740" s="16"/>
      <c r="M740" s="16"/>
      <c r="N740" s="16"/>
    </row>
    <row r="741">
      <c r="E741" s="16"/>
      <c r="F741" s="16"/>
      <c r="G741" s="16"/>
      <c r="M741" s="16"/>
      <c r="N741" s="16"/>
    </row>
    <row r="742">
      <c r="E742" s="16"/>
      <c r="F742" s="16"/>
      <c r="G742" s="16"/>
      <c r="M742" s="16"/>
      <c r="N742" s="16"/>
    </row>
    <row r="743">
      <c r="E743" s="16"/>
      <c r="F743" s="16"/>
      <c r="G743" s="16"/>
      <c r="M743" s="16"/>
      <c r="N743" s="16"/>
    </row>
    <row r="744">
      <c r="E744" s="16"/>
      <c r="F744" s="16"/>
      <c r="G744" s="16"/>
      <c r="M744" s="16"/>
      <c r="N744" s="16"/>
    </row>
    <row r="745">
      <c r="E745" s="16"/>
      <c r="F745" s="16"/>
      <c r="G745" s="16"/>
      <c r="M745" s="16"/>
      <c r="N745" s="16"/>
    </row>
    <row r="746">
      <c r="E746" s="16"/>
      <c r="F746" s="16"/>
      <c r="G746" s="16"/>
      <c r="M746" s="16"/>
      <c r="N746" s="16"/>
    </row>
    <row r="747">
      <c r="E747" s="16"/>
      <c r="F747" s="16"/>
      <c r="G747" s="16"/>
      <c r="M747" s="16"/>
      <c r="N747" s="16"/>
    </row>
    <row r="748">
      <c r="E748" s="16"/>
      <c r="F748" s="16"/>
      <c r="G748" s="16"/>
      <c r="M748" s="16"/>
      <c r="N748" s="16"/>
    </row>
    <row r="749">
      <c r="E749" s="16"/>
      <c r="F749" s="16"/>
      <c r="G749" s="16"/>
      <c r="M749" s="16"/>
      <c r="N749" s="16"/>
    </row>
    <row r="750">
      <c r="E750" s="16"/>
      <c r="F750" s="16"/>
      <c r="G750" s="16"/>
      <c r="M750" s="16"/>
      <c r="N750" s="16"/>
    </row>
    <row r="751">
      <c r="E751" s="16"/>
      <c r="F751" s="16"/>
      <c r="G751" s="16"/>
      <c r="M751" s="16"/>
      <c r="N751" s="16"/>
    </row>
    <row r="752">
      <c r="E752" s="16"/>
      <c r="F752" s="16"/>
      <c r="G752" s="16"/>
      <c r="M752" s="16"/>
      <c r="N752" s="16"/>
    </row>
    <row r="753">
      <c r="E753" s="16"/>
      <c r="F753" s="16"/>
      <c r="G753" s="16"/>
      <c r="M753" s="16"/>
      <c r="N753" s="16"/>
    </row>
    <row r="754">
      <c r="E754" s="16"/>
      <c r="F754" s="16"/>
      <c r="G754" s="16"/>
      <c r="M754" s="16"/>
      <c r="N754" s="16"/>
    </row>
    <row r="755">
      <c r="E755" s="16"/>
      <c r="F755" s="16"/>
      <c r="G755" s="16"/>
      <c r="M755" s="16"/>
      <c r="N755" s="16"/>
    </row>
    <row r="756">
      <c r="E756" s="16"/>
      <c r="F756" s="16"/>
      <c r="G756" s="16"/>
      <c r="M756" s="16"/>
      <c r="N756" s="16"/>
    </row>
    <row r="757">
      <c r="E757" s="16"/>
      <c r="F757" s="16"/>
      <c r="G757" s="16"/>
      <c r="M757" s="16"/>
      <c r="N757" s="16"/>
    </row>
    <row r="758">
      <c r="E758" s="16"/>
      <c r="F758" s="16"/>
      <c r="G758" s="16"/>
      <c r="M758" s="16"/>
      <c r="N758" s="16"/>
    </row>
    <row r="759">
      <c r="E759" s="16"/>
      <c r="F759" s="16"/>
      <c r="G759" s="16"/>
      <c r="M759" s="16"/>
      <c r="N759" s="16"/>
    </row>
    <row r="760">
      <c r="E760" s="16"/>
      <c r="F760" s="16"/>
      <c r="G760" s="16"/>
      <c r="M760" s="16"/>
      <c r="N760" s="16"/>
    </row>
    <row r="761">
      <c r="E761" s="16"/>
      <c r="F761" s="16"/>
      <c r="G761" s="16"/>
      <c r="M761" s="16"/>
      <c r="N761" s="16"/>
    </row>
    <row r="762">
      <c r="E762" s="16"/>
      <c r="F762" s="16"/>
      <c r="G762" s="16"/>
      <c r="M762" s="16"/>
      <c r="N762" s="16"/>
    </row>
    <row r="763">
      <c r="E763" s="16"/>
      <c r="F763" s="16"/>
      <c r="G763" s="16"/>
      <c r="M763" s="16"/>
      <c r="N763" s="16"/>
    </row>
    <row r="764">
      <c r="E764" s="16"/>
      <c r="F764" s="16"/>
      <c r="G764" s="16"/>
      <c r="M764" s="16"/>
      <c r="N764" s="16"/>
    </row>
    <row r="765">
      <c r="E765" s="16"/>
      <c r="F765" s="16"/>
      <c r="G765" s="16"/>
      <c r="M765" s="16"/>
      <c r="N765" s="16"/>
    </row>
    <row r="766">
      <c r="E766" s="16"/>
      <c r="F766" s="16"/>
      <c r="G766" s="16"/>
      <c r="M766" s="16"/>
      <c r="N766" s="16"/>
    </row>
    <row r="767">
      <c r="E767" s="16"/>
      <c r="F767" s="16"/>
      <c r="G767" s="16"/>
      <c r="M767" s="16"/>
      <c r="N767" s="16"/>
    </row>
    <row r="768">
      <c r="E768" s="16"/>
      <c r="F768" s="16"/>
      <c r="G768" s="16"/>
      <c r="M768" s="16"/>
      <c r="N768" s="16"/>
    </row>
    <row r="769">
      <c r="E769" s="16"/>
      <c r="F769" s="16"/>
      <c r="G769" s="16"/>
      <c r="M769" s="16"/>
      <c r="N769" s="16"/>
    </row>
    <row r="770">
      <c r="E770" s="16"/>
      <c r="F770" s="16"/>
      <c r="G770" s="16"/>
      <c r="M770" s="16"/>
      <c r="N770" s="16"/>
    </row>
    <row r="771">
      <c r="E771" s="16"/>
      <c r="F771" s="16"/>
      <c r="G771" s="16"/>
      <c r="M771" s="16"/>
      <c r="N771" s="16"/>
    </row>
    <row r="772">
      <c r="E772" s="16"/>
      <c r="F772" s="16"/>
      <c r="G772" s="16"/>
      <c r="M772" s="16"/>
      <c r="N772" s="16"/>
    </row>
    <row r="773">
      <c r="E773" s="16"/>
      <c r="F773" s="16"/>
      <c r="G773" s="16"/>
      <c r="M773" s="16"/>
      <c r="N773" s="16"/>
    </row>
    <row r="774">
      <c r="E774" s="16"/>
      <c r="F774" s="16"/>
      <c r="G774" s="16"/>
      <c r="M774" s="16"/>
      <c r="N774" s="16"/>
    </row>
    <row r="775">
      <c r="E775" s="16"/>
      <c r="F775" s="16"/>
      <c r="G775" s="16"/>
      <c r="M775" s="16"/>
      <c r="N775" s="16"/>
    </row>
    <row r="776">
      <c r="E776" s="16"/>
      <c r="F776" s="16"/>
      <c r="G776" s="16"/>
      <c r="M776" s="16"/>
      <c r="N776" s="16"/>
    </row>
    <row r="777">
      <c r="E777" s="16"/>
      <c r="F777" s="16"/>
      <c r="G777" s="16"/>
      <c r="M777" s="16"/>
      <c r="N777" s="16"/>
    </row>
    <row r="778">
      <c r="E778" s="16"/>
      <c r="F778" s="16"/>
      <c r="G778" s="16"/>
      <c r="M778" s="16"/>
      <c r="N778" s="16"/>
    </row>
    <row r="779">
      <c r="E779" s="16"/>
      <c r="F779" s="16"/>
      <c r="G779" s="16"/>
      <c r="M779" s="16"/>
      <c r="N779" s="16"/>
    </row>
    <row r="780">
      <c r="E780" s="16"/>
      <c r="F780" s="16"/>
      <c r="G780" s="16"/>
      <c r="M780" s="16"/>
      <c r="N780" s="16"/>
    </row>
    <row r="781">
      <c r="E781" s="16"/>
      <c r="F781" s="16"/>
      <c r="G781" s="16"/>
      <c r="M781" s="16"/>
      <c r="N781" s="16"/>
    </row>
    <row r="782">
      <c r="E782" s="16"/>
      <c r="F782" s="16"/>
      <c r="G782" s="16"/>
      <c r="M782" s="16"/>
      <c r="N782" s="16"/>
    </row>
    <row r="783">
      <c r="E783" s="16"/>
      <c r="F783" s="16"/>
      <c r="G783" s="16"/>
      <c r="M783" s="16"/>
      <c r="N783" s="16"/>
    </row>
    <row r="784">
      <c r="E784" s="16"/>
      <c r="F784" s="16"/>
      <c r="G784" s="16"/>
      <c r="M784" s="16"/>
      <c r="N784" s="16"/>
    </row>
    <row r="785">
      <c r="E785" s="16"/>
      <c r="F785" s="16"/>
      <c r="G785" s="16"/>
      <c r="M785" s="16"/>
      <c r="N785" s="16"/>
    </row>
    <row r="786">
      <c r="E786" s="16"/>
      <c r="F786" s="16"/>
      <c r="G786" s="16"/>
      <c r="M786" s="16"/>
      <c r="N786" s="16"/>
    </row>
    <row r="787">
      <c r="E787" s="16"/>
      <c r="F787" s="16"/>
      <c r="G787" s="16"/>
      <c r="M787" s="16"/>
      <c r="N787" s="16"/>
    </row>
    <row r="788">
      <c r="E788" s="16"/>
      <c r="F788" s="16"/>
      <c r="G788" s="16"/>
      <c r="M788" s="16"/>
      <c r="N788" s="16"/>
    </row>
    <row r="789">
      <c r="E789" s="16"/>
      <c r="F789" s="16"/>
      <c r="G789" s="16"/>
      <c r="M789" s="16"/>
      <c r="N789" s="16"/>
    </row>
    <row r="790">
      <c r="E790" s="16"/>
      <c r="F790" s="16"/>
      <c r="G790" s="16"/>
      <c r="M790" s="16"/>
      <c r="N790" s="16"/>
    </row>
    <row r="791">
      <c r="E791" s="16"/>
      <c r="F791" s="16"/>
      <c r="G791" s="16"/>
      <c r="M791" s="16"/>
      <c r="N791" s="16"/>
    </row>
    <row r="792">
      <c r="E792" s="16"/>
      <c r="F792" s="16"/>
      <c r="G792" s="16"/>
      <c r="M792" s="16"/>
      <c r="N792" s="16"/>
    </row>
    <row r="793">
      <c r="E793" s="16"/>
      <c r="F793" s="16"/>
      <c r="G793" s="16"/>
      <c r="M793" s="16"/>
      <c r="N793" s="16"/>
    </row>
    <row r="794">
      <c r="E794" s="16"/>
      <c r="F794" s="16"/>
      <c r="G794" s="16"/>
      <c r="M794" s="16"/>
      <c r="N794" s="16"/>
    </row>
    <row r="795">
      <c r="E795" s="16"/>
      <c r="F795" s="16"/>
      <c r="G795" s="16"/>
      <c r="M795" s="16"/>
      <c r="N795" s="16"/>
    </row>
    <row r="796">
      <c r="E796" s="16"/>
      <c r="F796" s="16"/>
      <c r="G796" s="16"/>
      <c r="M796" s="16"/>
      <c r="N796" s="16"/>
    </row>
    <row r="797">
      <c r="E797" s="16"/>
      <c r="F797" s="16"/>
      <c r="G797" s="16"/>
      <c r="M797" s="16"/>
      <c r="N797" s="16"/>
    </row>
    <row r="798">
      <c r="E798" s="16"/>
      <c r="F798" s="16"/>
      <c r="G798" s="16"/>
      <c r="M798" s="16"/>
      <c r="N798" s="16"/>
    </row>
    <row r="799">
      <c r="E799" s="16"/>
      <c r="F799" s="16"/>
      <c r="G799" s="16"/>
      <c r="M799" s="16"/>
      <c r="N799" s="16"/>
    </row>
    <row r="800">
      <c r="E800" s="16"/>
      <c r="F800" s="16"/>
      <c r="G800" s="16"/>
      <c r="M800" s="16"/>
      <c r="N800" s="16"/>
    </row>
    <row r="801">
      <c r="E801" s="16"/>
      <c r="F801" s="16"/>
      <c r="G801" s="16"/>
      <c r="M801" s="16"/>
      <c r="N801" s="16"/>
    </row>
    <row r="802">
      <c r="E802" s="16"/>
      <c r="F802" s="16"/>
      <c r="G802" s="16"/>
      <c r="M802" s="16"/>
      <c r="N802" s="16"/>
    </row>
    <row r="803">
      <c r="E803" s="16"/>
      <c r="F803" s="16"/>
      <c r="G803" s="16"/>
      <c r="M803" s="16"/>
      <c r="N803" s="16"/>
    </row>
    <row r="804">
      <c r="E804" s="16"/>
      <c r="F804" s="16"/>
      <c r="G804" s="16"/>
      <c r="M804" s="16"/>
      <c r="N804" s="16"/>
    </row>
    <row r="805">
      <c r="E805" s="16"/>
      <c r="F805" s="16"/>
      <c r="G805" s="16"/>
      <c r="M805" s="16"/>
      <c r="N805" s="16"/>
    </row>
    <row r="806">
      <c r="E806" s="16"/>
      <c r="F806" s="16"/>
      <c r="G806" s="16"/>
      <c r="M806" s="16"/>
      <c r="N806" s="16"/>
    </row>
    <row r="807">
      <c r="E807" s="16"/>
      <c r="F807" s="16"/>
      <c r="G807" s="16"/>
      <c r="M807" s="16"/>
      <c r="N807" s="16"/>
    </row>
    <row r="808">
      <c r="E808" s="16"/>
      <c r="F808" s="16"/>
      <c r="G808" s="16"/>
      <c r="M808" s="16"/>
      <c r="N808" s="16"/>
    </row>
    <row r="809">
      <c r="E809" s="16"/>
      <c r="F809" s="16"/>
      <c r="G809" s="16"/>
      <c r="M809" s="16"/>
      <c r="N809" s="16"/>
    </row>
    <row r="810">
      <c r="E810" s="16"/>
      <c r="F810" s="16"/>
      <c r="G810" s="16"/>
      <c r="M810" s="16"/>
      <c r="N810" s="16"/>
    </row>
    <row r="811">
      <c r="E811" s="16"/>
      <c r="F811" s="16"/>
      <c r="G811" s="16"/>
      <c r="M811" s="16"/>
      <c r="N811" s="16"/>
    </row>
    <row r="812">
      <c r="E812" s="16"/>
      <c r="F812" s="16"/>
      <c r="G812" s="16"/>
      <c r="M812" s="16"/>
      <c r="N812" s="16"/>
    </row>
    <row r="813">
      <c r="E813" s="16"/>
      <c r="F813" s="16"/>
      <c r="G813" s="16"/>
      <c r="M813" s="16"/>
      <c r="N813" s="16"/>
    </row>
    <row r="814">
      <c r="E814" s="16"/>
      <c r="F814" s="16"/>
      <c r="G814" s="16"/>
      <c r="M814" s="16"/>
      <c r="N814" s="16"/>
    </row>
    <row r="815">
      <c r="E815" s="16"/>
      <c r="F815" s="16"/>
      <c r="G815" s="16"/>
      <c r="M815" s="16"/>
      <c r="N815" s="16"/>
    </row>
    <row r="816">
      <c r="E816" s="16"/>
      <c r="F816" s="16"/>
      <c r="G816" s="16"/>
      <c r="M816" s="16"/>
      <c r="N816" s="16"/>
    </row>
    <row r="817">
      <c r="E817" s="16"/>
      <c r="F817" s="16"/>
      <c r="G817" s="16"/>
      <c r="M817" s="16"/>
      <c r="N817" s="16"/>
    </row>
    <row r="818">
      <c r="E818" s="16"/>
      <c r="F818" s="16"/>
      <c r="G818" s="16"/>
      <c r="M818" s="16"/>
      <c r="N818" s="16"/>
    </row>
    <row r="819">
      <c r="E819" s="16"/>
      <c r="F819" s="16"/>
      <c r="G819" s="16"/>
      <c r="M819" s="16"/>
      <c r="N819" s="16"/>
    </row>
    <row r="820">
      <c r="E820" s="16"/>
      <c r="F820" s="16"/>
      <c r="G820" s="16"/>
      <c r="M820" s="16"/>
      <c r="N820" s="16"/>
    </row>
    <row r="821">
      <c r="E821" s="16"/>
      <c r="F821" s="16"/>
      <c r="G821" s="16"/>
      <c r="M821" s="16"/>
      <c r="N821" s="16"/>
    </row>
    <row r="822">
      <c r="E822" s="16"/>
      <c r="F822" s="16"/>
      <c r="G822" s="16"/>
      <c r="M822" s="16"/>
      <c r="N822" s="16"/>
    </row>
    <row r="823">
      <c r="E823" s="16"/>
      <c r="F823" s="16"/>
      <c r="G823" s="16"/>
      <c r="M823" s="16"/>
      <c r="N823" s="16"/>
    </row>
    <row r="824">
      <c r="E824" s="16"/>
      <c r="F824" s="16"/>
      <c r="G824" s="16"/>
      <c r="M824" s="16"/>
      <c r="N824" s="16"/>
    </row>
    <row r="825">
      <c r="E825" s="16"/>
      <c r="F825" s="16"/>
      <c r="G825" s="16"/>
      <c r="M825" s="16"/>
      <c r="N825" s="16"/>
    </row>
    <row r="826">
      <c r="E826" s="16"/>
      <c r="F826" s="16"/>
      <c r="G826" s="16"/>
      <c r="M826" s="16"/>
      <c r="N826" s="16"/>
    </row>
    <row r="827">
      <c r="E827" s="16"/>
      <c r="F827" s="16"/>
      <c r="G827" s="16"/>
      <c r="M827" s="16"/>
      <c r="N827" s="16"/>
    </row>
    <row r="828">
      <c r="E828" s="16"/>
      <c r="F828" s="16"/>
      <c r="G828" s="16"/>
      <c r="M828" s="16"/>
      <c r="N828" s="16"/>
    </row>
    <row r="829">
      <c r="E829" s="16"/>
      <c r="F829" s="16"/>
      <c r="G829" s="16"/>
      <c r="M829" s="16"/>
      <c r="N829" s="16"/>
    </row>
    <row r="830">
      <c r="E830" s="16"/>
      <c r="F830" s="16"/>
      <c r="G830" s="16"/>
      <c r="M830" s="16"/>
      <c r="N830" s="16"/>
    </row>
    <row r="831">
      <c r="E831" s="16"/>
      <c r="F831" s="16"/>
      <c r="G831" s="16"/>
      <c r="M831" s="16"/>
      <c r="N831" s="16"/>
    </row>
    <row r="832">
      <c r="E832" s="16"/>
      <c r="F832" s="16"/>
      <c r="G832" s="16"/>
      <c r="M832" s="16"/>
      <c r="N832" s="16"/>
    </row>
    <row r="833">
      <c r="E833" s="16"/>
      <c r="F833" s="16"/>
      <c r="G833" s="16"/>
      <c r="M833" s="16"/>
      <c r="N833" s="16"/>
    </row>
    <row r="834">
      <c r="E834" s="16"/>
      <c r="F834" s="16"/>
      <c r="G834" s="16"/>
      <c r="M834" s="16"/>
      <c r="N834" s="16"/>
    </row>
    <row r="835">
      <c r="E835" s="16"/>
      <c r="F835" s="16"/>
      <c r="G835" s="16"/>
      <c r="M835" s="16"/>
      <c r="N835" s="16"/>
    </row>
    <row r="836">
      <c r="E836" s="16"/>
      <c r="F836" s="16"/>
      <c r="G836" s="16"/>
      <c r="M836" s="16"/>
      <c r="N836" s="16"/>
    </row>
    <row r="837">
      <c r="E837" s="16"/>
      <c r="F837" s="16"/>
      <c r="G837" s="16"/>
      <c r="M837" s="16"/>
      <c r="N837" s="16"/>
    </row>
    <row r="838">
      <c r="E838" s="16"/>
      <c r="F838" s="16"/>
      <c r="G838" s="16"/>
      <c r="M838" s="16"/>
      <c r="N838" s="16"/>
    </row>
    <row r="839">
      <c r="E839" s="16"/>
      <c r="F839" s="16"/>
      <c r="G839" s="16"/>
      <c r="M839" s="16"/>
      <c r="N839" s="16"/>
    </row>
    <row r="840">
      <c r="E840" s="16"/>
      <c r="F840" s="16"/>
      <c r="G840" s="16"/>
      <c r="M840" s="16"/>
      <c r="N840" s="16"/>
    </row>
    <row r="841">
      <c r="E841" s="16"/>
      <c r="F841" s="16"/>
      <c r="G841" s="16"/>
      <c r="M841" s="16"/>
      <c r="N841" s="16"/>
    </row>
    <row r="842">
      <c r="E842" s="16"/>
      <c r="F842" s="16"/>
      <c r="G842" s="16"/>
      <c r="M842" s="16"/>
      <c r="N842" s="16"/>
    </row>
    <row r="843">
      <c r="E843" s="16"/>
      <c r="F843" s="16"/>
      <c r="G843" s="16"/>
      <c r="M843" s="16"/>
      <c r="N843" s="16"/>
    </row>
    <row r="844">
      <c r="E844" s="16"/>
      <c r="F844" s="16"/>
      <c r="G844" s="16"/>
      <c r="M844" s="16"/>
      <c r="N844" s="16"/>
    </row>
    <row r="845">
      <c r="E845" s="16"/>
      <c r="F845" s="16"/>
      <c r="G845" s="16"/>
      <c r="M845" s="16"/>
      <c r="N845" s="16"/>
    </row>
    <row r="846">
      <c r="E846" s="16"/>
      <c r="F846" s="16"/>
      <c r="G846" s="16"/>
      <c r="M846" s="16"/>
      <c r="N846" s="16"/>
    </row>
    <row r="847">
      <c r="E847" s="16"/>
      <c r="F847" s="16"/>
      <c r="G847" s="16"/>
      <c r="M847" s="16"/>
      <c r="N847" s="16"/>
    </row>
    <row r="848">
      <c r="E848" s="16"/>
      <c r="F848" s="16"/>
      <c r="G848" s="16"/>
      <c r="M848" s="16"/>
      <c r="N848" s="16"/>
    </row>
    <row r="849">
      <c r="E849" s="16"/>
      <c r="F849" s="16"/>
      <c r="G849" s="16"/>
      <c r="M849" s="16"/>
      <c r="N849" s="16"/>
    </row>
    <row r="850">
      <c r="E850" s="16"/>
      <c r="F850" s="16"/>
      <c r="G850" s="16"/>
      <c r="M850" s="16"/>
      <c r="N850" s="16"/>
    </row>
    <row r="851">
      <c r="E851" s="16"/>
      <c r="F851" s="16"/>
      <c r="G851" s="16"/>
      <c r="M851" s="16"/>
      <c r="N851" s="16"/>
    </row>
    <row r="852">
      <c r="E852" s="16"/>
      <c r="F852" s="16"/>
      <c r="G852" s="16"/>
      <c r="M852" s="16"/>
      <c r="N852" s="16"/>
    </row>
    <row r="853">
      <c r="E853" s="16"/>
      <c r="F853" s="16"/>
      <c r="G853" s="16"/>
      <c r="M853" s="16"/>
      <c r="N853" s="16"/>
    </row>
    <row r="854">
      <c r="E854" s="16"/>
      <c r="F854" s="16"/>
      <c r="G854" s="16"/>
      <c r="M854" s="16"/>
      <c r="N854" s="16"/>
    </row>
    <row r="855">
      <c r="E855" s="16"/>
      <c r="F855" s="16"/>
      <c r="G855" s="16"/>
      <c r="M855" s="16"/>
      <c r="N855" s="16"/>
    </row>
    <row r="856">
      <c r="E856" s="16"/>
      <c r="F856" s="16"/>
      <c r="G856" s="16"/>
      <c r="M856" s="16"/>
      <c r="N856" s="16"/>
    </row>
    <row r="857">
      <c r="E857" s="16"/>
      <c r="F857" s="16"/>
      <c r="G857" s="16"/>
      <c r="M857" s="16"/>
      <c r="N857" s="16"/>
    </row>
    <row r="858">
      <c r="E858" s="16"/>
      <c r="F858" s="16"/>
      <c r="G858" s="16"/>
      <c r="M858" s="16"/>
      <c r="N858" s="16"/>
    </row>
    <row r="859">
      <c r="E859" s="16"/>
      <c r="F859" s="16"/>
      <c r="G859" s="16"/>
      <c r="M859" s="16"/>
      <c r="N859" s="16"/>
    </row>
    <row r="860">
      <c r="E860" s="16"/>
      <c r="F860" s="16"/>
      <c r="G860" s="16"/>
      <c r="M860" s="16"/>
      <c r="N860" s="16"/>
    </row>
    <row r="861">
      <c r="E861" s="16"/>
      <c r="F861" s="16"/>
      <c r="G861" s="16"/>
      <c r="M861" s="16"/>
      <c r="N861" s="16"/>
    </row>
    <row r="862">
      <c r="E862" s="16"/>
      <c r="F862" s="16"/>
      <c r="G862" s="16"/>
      <c r="M862" s="16"/>
      <c r="N862" s="16"/>
    </row>
    <row r="863">
      <c r="E863" s="16"/>
      <c r="F863" s="16"/>
      <c r="G863" s="16"/>
      <c r="M863" s="16"/>
      <c r="N863" s="16"/>
    </row>
    <row r="864">
      <c r="E864" s="16"/>
      <c r="F864" s="16"/>
      <c r="G864" s="16"/>
      <c r="M864" s="16"/>
      <c r="N864" s="16"/>
    </row>
    <row r="865">
      <c r="E865" s="16"/>
      <c r="F865" s="16"/>
      <c r="G865" s="16"/>
      <c r="M865" s="16"/>
      <c r="N865" s="16"/>
    </row>
    <row r="866">
      <c r="E866" s="16"/>
      <c r="F866" s="16"/>
      <c r="G866" s="16"/>
      <c r="M866" s="16"/>
      <c r="N866" s="16"/>
    </row>
    <row r="867">
      <c r="E867" s="16"/>
      <c r="F867" s="16"/>
      <c r="G867" s="16"/>
      <c r="M867" s="16"/>
      <c r="N867" s="16"/>
    </row>
    <row r="868">
      <c r="E868" s="16"/>
      <c r="F868" s="16"/>
      <c r="G868" s="16"/>
      <c r="M868" s="16"/>
      <c r="N868" s="16"/>
    </row>
    <row r="869">
      <c r="E869" s="16"/>
      <c r="F869" s="16"/>
      <c r="G869" s="16"/>
      <c r="M869" s="16"/>
      <c r="N869" s="16"/>
    </row>
    <row r="870">
      <c r="E870" s="16"/>
      <c r="F870" s="16"/>
      <c r="G870" s="16"/>
      <c r="M870" s="16"/>
      <c r="N870" s="16"/>
    </row>
    <row r="871">
      <c r="E871" s="16"/>
      <c r="F871" s="16"/>
      <c r="G871" s="16"/>
      <c r="M871" s="16"/>
      <c r="N871" s="16"/>
    </row>
    <row r="872">
      <c r="E872" s="16"/>
      <c r="F872" s="16"/>
      <c r="G872" s="16"/>
      <c r="M872" s="16"/>
      <c r="N872" s="16"/>
    </row>
    <row r="873">
      <c r="E873" s="16"/>
      <c r="F873" s="16"/>
      <c r="G873" s="16"/>
      <c r="M873" s="16"/>
      <c r="N873" s="16"/>
    </row>
    <row r="874">
      <c r="E874" s="16"/>
      <c r="F874" s="16"/>
      <c r="G874" s="16"/>
      <c r="M874" s="16"/>
      <c r="N874" s="16"/>
    </row>
    <row r="875">
      <c r="E875" s="16"/>
      <c r="F875" s="16"/>
      <c r="G875" s="16"/>
      <c r="M875" s="16"/>
      <c r="N875" s="16"/>
    </row>
    <row r="876">
      <c r="E876" s="16"/>
      <c r="F876" s="16"/>
      <c r="G876" s="16"/>
      <c r="M876" s="16"/>
      <c r="N876" s="16"/>
    </row>
    <row r="877">
      <c r="E877" s="16"/>
      <c r="F877" s="16"/>
      <c r="G877" s="16"/>
      <c r="M877" s="16"/>
      <c r="N877" s="16"/>
    </row>
    <row r="878">
      <c r="E878" s="16"/>
      <c r="F878" s="16"/>
      <c r="G878" s="16"/>
      <c r="M878" s="16"/>
      <c r="N878" s="16"/>
    </row>
    <row r="879">
      <c r="E879" s="16"/>
      <c r="F879" s="16"/>
      <c r="G879" s="16"/>
      <c r="M879" s="16"/>
      <c r="N879" s="16"/>
    </row>
    <row r="880">
      <c r="E880" s="16"/>
      <c r="F880" s="16"/>
      <c r="G880" s="16"/>
      <c r="M880" s="16"/>
      <c r="N880" s="16"/>
    </row>
    <row r="881">
      <c r="E881" s="16"/>
      <c r="F881" s="16"/>
      <c r="G881" s="16"/>
      <c r="M881" s="16"/>
      <c r="N881" s="16"/>
    </row>
    <row r="882">
      <c r="E882" s="16"/>
      <c r="F882" s="16"/>
      <c r="G882" s="16"/>
      <c r="M882" s="16"/>
      <c r="N882" s="16"/>
    </row>
    <row r="883">
      <c r="E883" s="16"/>
      <c r="F883" s="16"/>
      <c r="G883" s="16"/>
      <c r="M883" s="16"/>
      <c r="N883" s="16"/>
    </row>
    <row r="884">
      <c r="E884" s="16"/>
      <c r="F884" s="16"/>
      <c r="G884" s="16"/>
      <c r="M884" s="16"/>
      <c r="N884" s="16"/>
    </row>
    <row r="885">
      <c r="E885" s="16"/>
      <c r="F885" s="16"/>
      <c r="G885" s="16"/>
      <c r="M885" s="16"/>
      <c r="N885" s="16"/>
    </row>
    <row r="886">
      <c r="E886" s="16"/>
      <c r="F886" s="16"/>
      <c r="G886" s="16"/>
      <c r="M886" s="16"/>
      <c r="N886" s="16"/>
    </row>
    <row r="887">
      <c r="E887" s="16"/>
      <c r="F887" s="16"/>
      <c r="G887" s="16"/>
      <c r="M887" s="16"/>
      <c r="N887" s="16"/>
    </row>
    <row r="888">
      <c r="E888" s="16"/>
      <c r="F888" s="16"/>
      <c r="G888" s="16"/>
      <c r="M888" s="16"/>
      <c r="N888" s="16"/>
    </row>
    <row r="889">
      <c r="E889" s="16"/>
      <c r="F889" s="16"/>
      <c r="G889" s="16"/>
      <c r="M889" s="16"/>
      <c r="N889" s="16"/>
    </row>
    <row r="890">
      <c r="E890" s="16"/>
      <c r="F890" s="16"/>
      <c r="G890" s="16"/>
      <c r="M890" s="16"/>
      <c r="N890" s="16"/>
    </row>
    <row r="891">
      <c r="E891" s="16"/>
      <c r="F891" s="16"/>
      <c r="G891" s="16"/>
      <c r="M891" s="16"/>
      <c r="N891" s="16"/>
    </row>
    <row r="892">
      <c r="E892" s="16"/>
      <c r="F892" s="16"/>
      <c r="G892" s="16"/>
      <c r="M892" s="16"/>
      <c r="N892" s="16"/>
    </row>
    <row r="893">
      <c r="E893" s="16"/>
      <c r="F893" s="16"/>
      <c r="G893" s="16"/>
      <c r="M893" s="16"/>
      <c r="N893" s="16"/>
    </row>
    <row r="894">
      <c r="E894" s="16"/>
      <c r="F894" s="16"/>
      <c r="G894" s="16"/>
      <c r="M894" s="16"/>
      <c r="N894" s="16"/>
    </row>
    <row r="895">
      <c r="E895" s="16"/>
      <c r="F895" s="16"/>
      <c r="G895" s="16"/>
      <c r="M895" s="16"/>
      <c r="N895" s="16"/>
    </row>
    <row r="896">
      <c r="E896" s="16"/>
      <c r="F896" s="16"/>
      <c r="G896" s="16"/>
      <c r="M896" s="16"/>
      <c r="N896" s="16"/>
    </row>
    <row r="897">
      <c r="E897" s="16"/>
      <c r="F897" s="16"/>
      <c r="G897" s="16"/>
      <c r="M897" s="16"/>
      <c r="N897" s="16"/>
    </row>
    <row r="898">
      <c r="E898" s="16"/>
      <c r="F898" s="16"/>
      <c r="G898" s="16"/>
      <c r="M898" s="16"/>
      <c r="N898" s="16"/>
    </row>
    <row r="899">
      <c r="E899" s="16"/>
      <c r="F899" s="16"/>
      <c r="G899" s="16"/>
      <c r="M899" s="16"/>
      <c r="N899" s="16"/>
    </row>
    <row r="900">
      <c r="E900" s="16"/>
      <c r="F900" s="16"/>
      <c r="G900" s="16"/>
      <c r="M900" s="16"/>
      <c r="N900" s="16"/>
    </row>
    <row r="901">
      <c r="E901" s="16"/>
      <c r="F901" s="16"/>
      <c r="G901" s="16"/>
      <c r="M901" s="16"/>
      <c r="N901" s="16"/>
    </row>
    <row r="902">
      <c r="E902" s="16"/>
      <c r="F902" s="16"/>
      <c r="G902" s="16"/>
      <c r="M902" s="16"/>
      <c r="N902" s="16"/>
    </row>
    <row r="903">
      <c r="E903" s="16"/>
      <c r="F903" s="16"/>
      <c r="G903" s="16"/>
      <c r="M903" s="16"/>
      <c r="N903" s="16"/>
    </row>
    <row r="904">
      <c r="E904" s="16"/>
      <c r="F904" s="16"/>
      <c r="G904" s="16"/>
      <c r="M904" s="16"/>
      <c r="N904" s="16"/>
    </row>
    <row r="905">
      <c r="E905" s="16"/>
      <c r="F905" s="16"/>
      <c r="G905" s="16"/>
      <c r="M905" s="16"/>
      <c r="N905" s="16"/>
    </row>
    <row r="906">
      <c r="E906" s="16"/>
      <c r="F906" s="16"/>
      <c r="G906" s="16"/>
      <c r="M906" s="16"/>
      <c r="N906" s="16"/>
    </row>
    <row r="907">
      <c r="E907" s="16"/>
      <c r="F907" s="16"/>
      <c r="G907" s="16"/>
      <c r="M907" s="16"/>
      <c r="N907" s="16"/>
    </row>
    <row r="908">
      <c r="E908" s="16"/>
      <c r="F908" s="16"/>
      <c r="G908" s="16"/>
      <c r="M908" s="16"/>
      <c r="N908" s="16"/>
    </row>
    <row r="909">
      <c r="E909" s="16"/>
      <c r="F909" s="16"/>
      <c r="G909" s="16"/>
      <c r="M909" s="16"/>
      <c r="N909" s="16"/>
    </row>
    <row r="910">
      <c r="E910" s="16"/>
      <c r="F910" s="16"/>
      <c r="G910" s="16"/>
      <c r="M910" s="16"/>
      <c r="N910" s="16"/>
    </row>
    <row r="911">
      <c r="E911" s="16"/>
      <c r="F911" s="16"/>
      <c r="G911" s="16"/>
      <c r="M911" s="16"/>
      <c r="N911" s="16"/>
    </row>
    <row r="912">
      <c r="E912" s="16"/>
      <c r="F912" s="16"/>
      <c r="G912" s="16"/>
      <c r="M912" s="16"/>
      <c r="N912" s="16"/>
    </row>
    <row r="913">
      <c r="E913" s="16"/>
      <c r="F913" s="16"/>
      <c r="G913" s="16"/>
      <c r="M913" s="16"/>
      <c r="N913" s="16"/>
    </row>
    <row r="914">
      <c r="E914" s="16"/>
      <c r="F914" s="16"/>
      <c r="G914" s="16"/>
      <c r="M914" s="16"/>
      <c r="N914" s="16"/>
    </row>
    <row r="915">
      <c r="E915" s="16"/>
      <c r="F915" s="16"/>
      <c r="G915" s="16"/>
      <c r="M915" s="16"/>
      <c r="N915" s="16"/>
    </row>
    <row r="916">
      <c r="E916" s="16"/>
      <c r="F916" s="16"/>
      <c r="G916" s="16"/>
      <c r="M916" s="16"/>
      <c r="N916" s="16"/>
    </row>
    <row r="917">
      <c r="E917" s="16"/>
      <c r="F917" s="16"/>
      <c r="G917" s="16"/>
      <c r="M917" s="16"/>
      <c r="N917" s="16"/>
    </row>
    <row r="918">
      <c r="E918" s="16"/>
      <c r="F918" s="16"/>
      <c r="G918" s="16"/>
      <c r="M918" s="16"/>
      <c r="N918" s="16"/>
    </row>
    <row r="919">
      <c r="E919" s="16"/>
      <c r="F919" s="16"/>
      <c r="G919" s="16"/>
      <c r="M919" s="16"/>
      <c r="N919" s="16"/>
    </row>
    <row r="920">
      <c r="E920" s="16"/>
      <c r="F920" s="16"/>
      <c r="G920" s="16"/>
      <c r="M920" s="16"/>
      <c r="N920" s="16"/>
    </row>
    <row r="921">
      <c r="E921" s="16"/>
      <c r="F921" s="16"/>
      <c r="G921" s="16"/>
      <c r="M921" s="16"/>
      <c r="N921" s="16"/>
    </row>
    <row r="922">
      <c r="E922" s="16"/>
      <c r="F922" s="16"/>
      <c r="G922" s="16"/>
      <c r="M922" s="16"/>
      <c r="N922" s="16"/>
    </row>
    <row r="923">
      <c r="E923" s="16"/>
      <c r="F923" s="16"/>
      <c r="G923" s="16"/>
      <c r="M923" s="16"/>
      <c r="N923" s="16"/>
    </row>
    <row r="924">
      <c r="E924" s="16"/>
      <c r="F924" s="16"/>
      <c r="G924" s="16"/>
      <c r="M924" s="16"/>
      <c r="N924" s="16"/>
    </row>
    <row r="925">
      <c r="E925" s="16"/>
      <c r="F925" s="16"/>
      <c r="G925" s="16"/>
      <c r="M925" s="16"/>
      <c r="N925" s="16"/>
    </row>
    <row r="926">
      <c r="E926" s="16"/>
      <c r="F926" s="16"/>
      <c r="G926" s="16"/>
      <c r="M926" s="16"/>
      <c r="N926" s="16"/>
    </row>
    <row r="927">
      <c r="E927" s="16"/>
      <c r="F927" s="16"/>
      <c r="G927" s="16"/>
      <c r="M927" s="16"/>
      <c r="N927" s="16"/>
    </row>
    <row r="928">
      <c r="E928" s="16"/>
      <c r="F928" s="16"/>
      <c r="G928" s="16"/>
      <c r="M928" s="16"/>
      <c r="N928" s="16"/>
    </row>
    <row r="929">
      <c r="E929" s="16"/>
      <c r="F929" s="16"/>
      <c r="G929" s="16"/>
      <c r="M929" s="16"/>
      <c r="N929" s="16"/>
    </row>
    <row r="930">
      <c r="E930" s="16"/>
      <c r="F930" s="16"/>
      <c r="G930" s="16"/>
      <c r="M930" s="16"/>
      <c r="N930" s="16"/>
    </row>
    <row r="931">
      <c r="E931" s="16"/>
      <c r="F931" s="16"/>
      <c r="G931" s="16"/>
      <c r="M931" s="16"/>
      <c r="N931" s="16"/>
    </row>
    <row r="932">
      <c r="E932" s="16"/>
      <c r="F932" s="16"/>
      <c r="G932" s="16"/>
      <c r="M932" s="16"/>
      <c r="N932" s="16"/>
    </row>
    <row r="933">
      <c r="E933" s="16"/>
      <c r="F933" s="16"/>
      <c r="G933" s="16"/>
      <c r="M933" s="16"/>
      <c r="N933" s="16"/>
    </row>
    <row r="934">
      <c r="E934" s="16"/>
      <c r="F934" s="16"/>
      <c r="G934" s="16"/>
      <c r="M934" s="16"/>
      <c r="N934" s="16"/>
    </row>
    <row r="935">
      <c r="E935" s="16"/>
      <c r="F935" s="16"/>
      <c r="G935" s="16"/>
      <c r="M935" s="16"/>
      <c r="N935" s="16"/>
    </row>
    <row r="936">
      <c r="E936" s="16"/>
      <c r="F936" s="16"/>
      <c r="G936" s="16"/>
      <c r="M936" s="16"/>
      <c r="N936" s="16"/>
    </row>
    <row r="937">
      <c r="E937" s="16"/>
      <c r="F937" s="16"/>
      <c r="G937" s="16"/>
      <c r="M937" s="16"/>
      <c r="N937" s="16"/>
    </row>
    <row r="938">
      <c r="E938" s="16"/>
      <c r="F938" s="16"/>
      <c r="G938" s="16"/>
      <c r="M938" s="16"/>
      <c r="N938" s="16"/>
    </row>
    <row r="939">
      <c r="E939" s="16"/>
      <c r="F939" s="16"/>
      <c r="G939" s="16"/>
      <c r="M939" s="16"/>
      <c r="N939" s="16"/>
    </row>
    <row r="940">
      <c r="E940" s="16"/>
      <c r="F940" s="16"/>
      <c r="G940" s="16"/>
      <c r="M940" s="16"/>
      <c r="N940" s="16"/>
    </row>
    <row r="941">
      <c r="E941" s="16"/>
      <c r="F941" s="16"/>
      <c r="G941" s="16"/>
      <c r="M941" s="16"/>
      <c r="N941" s="16"/>
    </row>
    <row r="942">
      <c r="E942" s="16"/>
      <c r="F942" s="16"/>
      <c r="G942" s="16"/>
      <c r="M942" s="16"/>
      <c r="N942" s="16"/>
    </row>
    <row r="943">
      <c r="E943" s="16"/>
      <c r="F943" s="16"/>
      <c r="G943" s="16"/>
      <c r="M943" s="16"/>
      <c r="N943" s="16"/>
    </row>
    <row r="944">
      <c r="E944" s="16"/>
      <c r="F944" s="16"/>
      <c r="G944" s="16"/>
      <c r="M944" s="16"/>
      <c r="N944" s="16"/>
    </row>
    <row r="945">
      <c r="E945" s="16"/>
      <c r="F945" s="16"/>
      <c r="G945" s="16"/>
      <c r="M945" s="16"/>
      <c r="N945" s="16"/>
    </row>
    <row r="946">
      <c r="E946" s="16"/>
      <c r="F946" s="16"/>
      <c r="G946" s="16"/>
      <c r="M946" s="16"/>
      <c r="N946" s="16"/>
    </row>
    <row r="947">
      <c r="E947" s="16"/>
      <c r="F947" s="16"/>
      <c r="G947" s="16"/>
      <c r="M947" s="16"/>
      <c r="N947" s="16"/>
    </row>
    <row r="948">
      <c r="E948" s="16"/>
      <c r="F948" s="16"/>
      <c r="G948" s="16"/>
      <c r="M948" s="16"/>
      <c r="N948" s="16"/>
    </row>
    <row r="949">
      <c r="E949" s="16"/>
      <c r="F949" s="16"/>
      <c r="G949" s="16"/>
      <c r="M949" s="16"/>
      <c r="N949" s="16"/>
    </row>
    <row r="950">
      <c r="E950" s="16"/>
      <c r="F950" s="16"/>
      <c r="G950" s="16"/>
      <c r="M950" s="16"/>
      <c r="N950" s="16"/>
    </row>
    <row r="951">
      <c r="E951" s="16"/>
      <c r="F951" s="16"/>
      <c r="G951" s="16"/>
      <c r="M951" s="16"/>
      <c r="N951" s="16"/>
    </row>
    <row r="952">
      <c r="E952" s="16"/>
      <c r="F952" s="16"/>
      <c r="G952" s="16"/>
      <c r="M952" s="16"/>
      <c r="N952" s="16"/>
    </row>
    <row r="953">
      <c r="E953" s="16"/>
      <c r="F953" s="16"/>
      <c r="G953" s="16"/>
      <c r="M953" s="16"/>
      <c r="N953" s="16"/>
    </row>
    <row r="954">
      <c r="E954" s="16"/>
      <c r="F954" s="16"/>
      <c r="G954" s="16"/>
      <c r="M954" s="16"/>
      <c r="N954" s="16"/>
    </row>
    <row r="955">
      <c r="E955" s="16"/>
      <c r="F955" s="16"/>
      <c r="G955" s="16"/>
      <c r="M955" s="16"/>
      <c r="N955" s="16"/>
    </row>
    <row r="956">
      <c r="E956" s="16"/>
      <c r="F956" s="16"/>
      <c r="G956" s="16"/>
      <c r="M956" s="16"/>
      <c r="N956" s="16"/>
    </row>
    <row r="957">
      <c r="E957" s="16"/>
      <c r="F957" s="16"/>
      <c r="G957" s="16"/>
      <c r="M957" s="16"/>
      <c r="N957" s="16"/>
    </row>
    <row r="958">
      <c r="E958" s="16"/>
      <c r="F958" s="16"/>
      <c r="G958" s="16"/>
      <c r="M958" s="16"/>
      <c r="N958" s="16"/>
    </row>
    <row r="959">
      <c r="E959" s="16"/>
      <c r="F959" s="16"/>
      <c r="G959" s="16"/>
      <c r="M959" s="16"/>
      <c r="N959" s="16"/>
    </row>
    <row r="960">
      <c r="E960" s="16"/>
      <c r="F960" s="16"/>
      <c r="G960" s="16"/>
      <c r="M960" s="16"/>
      <c r="N960" s="16"/>
    </row>
    <row r="961">
      <c r="E961" s="16"/>
      <c r="F961" s="16"/>
      <c r="G961" s="16"/>
      <c r="M961" s="16"/>
      <c r="N961" s="16"/>
    </row>
    <row r="962">
      <c r="E962" s="16"/>
      <c r="F962" s="16"/>
      <c r="G962" s="16"/>
      <c r="M962" s="16"/>
      <c r="N962" s="16"/>
    </row>
    <row r="963">
      <c r="E963" s="16"/>
      <c r="F963" s="16"/>
      <c r="G963" s="16"/>
      <c r="M963" s="16"/>
      <c r="N963" s="16"/>
    </row>
    <row r="964">
      <c r="E964" s="16"/>
      <c r="F964" s="16"/>
      <c r="G964" s="16"/>
      <c r="M964" s="16"/>
      <c r="N964" s="16"/>
    </row>
    <row r="965">
      <c r="E965" s="16"/>
      <c r="F965" s="16"/>
      <c r="G965" s="16"/>
      <c r="M965" s="16"/>
      <c r="N965" s="16"/>
    </row>
    <row r="966">
      <c r="E966" s="16"/>
      <c r="F966" s="16"/>
      <c r="G966" s="16"/>
      <c r="M966" s="16"/>
      <c r="N966" s="16"/>
    </row>
    <row r="967">
      <c r="E967" s="16"/>
      <c r="F967" s="16"/>
      <c r="G967" s="16"/>
      <c r="M967" s="16"/>
      <c r="N967" s="16"/>
    </row>
    <row r="968">
      <c r="E968" s="16"/>
      <c r="F968" s="16"/>
      <c r="G968" s="16"/>
      <c r="M968" s="16"/>
      <c r="N968" s="16"/>
    </row>
    <row r="969">
      <c r="E969" s="16"/>
      <c r="F969" s="16"/>
      <c r="G969" s="16"/>
      <c r="M969" s="16"/>
      <c r="N969" s="16"/>
    </row>
    <row r="970">
      <c r="E970" s="16"/>
      <c r="F970" s="16"/>
      <c r="G970" s="16"/>
      <c r="M970" s="16"/>
      <c r="N970" s="16"/>
    </row>
    <row r="971">
      <c r="E971" s="16"/>
      <c r="F971" s="16"/>
      <c r="G971" s="16"/>
      <c r="M971" s="16"/>
      <c r="N971" s="16"/>
    </row>
    <row r="972">
      <c r="E972" s="16"/>
      <c r="F972" s="16"/>
      <c r="G972" s="16"/>
      <c r="M972" s="16"/>
      <c r="N972" s="16"/>
    </row>
    <row r="973">
      <c r="E973" s="16"/>
      <c r="F973" s="16"/>
      <c r="G973" s="16"/>
      <c r="M973" s="16"/>
      <c r="N973" s="16"/>
    </row>
    <row r="974">
      <c r="E974" s="16"/>
      <c r="F974" s="16"/>
      <c r="G974" s="16"/>
      <c r="M974" s="16"/>
      <c r="N974" s="16"/>
    </row>
    <row r="975">
      <c r="E975" s="16"/>
      <c r="F975" s="16"/>
      <c r="G975" s="16"/>
      <c r="M975" s="16"/>
      <c r="N975" s="16"/>
    </row>
    <row r="976">
      <c r="E976" s="16"/>
      <c r="F976" s="16"/>
      <c r="G976" s="16"/>
      <c r="M976" s="16"/>
      <c r="N976" s="16"/>
    </row>
    <row r="977">
      <c r="E977" s="16"/>
      <c r="F977" s="16"/>
      <c r="G977" s="16"/>
      <c r="M977" s="16"/>
      <c r="N977" s="16"/>
    </row>
    <row r="978">
      <c r="E978" s="16"/>
      <c r="F978" s="16"/>
      <c r="G978" s="16"/>
      <c r="M978" s="16"/>
      <c r="N978" s="16"/>
    </row>
    <row r="979">
      <c r="E979" s="16"/>
      <c r="F979" s="16"/>
      <c r="G979" s="16"/>
      <c r="M979" s="16"/>
      <c r="N979" s="16"/>
    </row>
    <row r="980">
      <c r="E980" s="16"/>
      <c r="F980" s="16"/>
      <c r="G980" s="16"/>
      <c r="M980" s="16"/>
      <c r="N980" s="16"/>
    </row>
    <row r="981">
      <c r="E981" s="16"/>
      <c r="F981" s="16"/>
      <c r="G981" s="16"/>
      <c r="M981" s="16"/>
      <c r="N981" s="16"/>
    </row>
    <row r="982">
      <c r="E982" s="16"/>
      <c r="F982" s="16"/>
      <c r="G982" s="16"/>
      <c r="M982" s="16"/>
      <c r="N982" s="16"/>
    </row>
    <row r="983">
      <c r="E983" s="16"/>
      <c r="F983" s="16"/>
      <c r="G983" s="16"/>
      <c r="M983" s="16"/>
      <c r="N983" s="16"/>
    </row>
    <row r="984">
      <c r="E984" s="16"/>
      <c r="F984" s="16"/>
      <c r="G984" s="16"/>
      <c r="M984" s="16"/>
      <c r="N984" s="16"/>
    </row>
    <row r="985">
      <c r="E985" s="16"/>
      <c r="F985" s="16"/>
      <c r="G985" s="16"/>
      <c r="M985" s="16"/>
      <c r="N985" s="16"/>
    </row>
    <row r="986">
      <c r="E986" s="16"/>
      <c r="F986" s="16"/>
      <c r="G986" s="16"/>
      <c r="M986" s="16"/>
      <c r="N986" s="16"/>
    </row>
    <row r="987">
      <c r="E987" s="16"/>
      <c r="F987" s="16"/>
      <c r="G987" s="16"/>
      <c r="M987" s="16"/>
      <c r="N987" s="16"/>
    </row>
    <row r="988">
      <c r="E988" s="16"/>
      <c r="F988" s="16"/>
      <c r="G988" s="16"/>
      <c r="M988" s="16"/>
      <c r="N988" s="16"/>
    </row>
    <row r="989">
      <c r="E989" s="16"/>
      <c r="F989" s="16"/>
      <c r="G989" s="16"/>
      <c r="M989" s="16"/>
      <c r="N989" s="16"/>
    </row>
    <row r="990">
      <c r="E990" s="16"/>
      <c r="F990" s="16"/>
      <c r="G990" s="16"/>
      <c r="M990" s="16"/>
      <c r="N990" s="16"/>
    </row>
    <row r="991">
      <c r="E991" s="16"/>
      <c r="F991" s="16"/>
      <c r="G991" s="16"/>
      <c r="M991" s="16"/>
      <c r="N991" s="16"/>
    </row>
    <row r="992">
      <c r="E992" s="16"/>
      <c r="F992" s="16"/>
      <c r="G992" s="16"/>
      <c r="M992" s="16"/>
      <c r="N992" s="16"/>
    </row>
    <row r="993">
      <c r="E993" s="16"/>
      <c r="F993" s="16"/>
      <c r="G993" s="16"/>
      <c r="M993" s="16"/>
      <c r="N993" s="16"/>
    </row>
    <row r="994">
      <c r="E994" s="16"/>
      <c r="F994" s="16"/>
      <c r="G994" s="16"/>
      <c r="M994" s="16"/>
      <c r="N994" s="16"/>
    </row>
    <row r="995">
      <c r="E995" s="16"/>
      <c r="F995" s="16"/>
      <c r="G995" s="16"/>
      <c r="M995" s="16"/>
      <c r="N995" s="16"/>
    </row>
    <row r="996">
      <c r="E996" s="16"/>
      <c r="F996" s="16"/>
      <c r="G996" s="16"/>
      <c r="M996" s="16"/>
      <c r="N996" s="16"/>
    </row>
    <row r="997">
      <c r="E997" s="16"/>
      <c r="F997" s="16"/>
      <c r="G997" s="16"/>
      <c r="M997" s="16"/>
      <c r="N997" s="16"/>
    </row>
    <row r="998">
      <c r="E998" s="16"/>
      <c r="F998" s="16"/>
      <c r="G998" s="16"/>
      <c r="M998" s="16"/>
      <c r="N998" s="16"/>
    </row>
    <row r="999">
      <c r="E999" s="16"/>
      <c r="F999" s="16"/>
      <c r="G999" s="16"/>
      <c r="M999" s="16"/>
      <c r="N999" s="16"/>
    </row>
    <row r="1000">
      <c r="E1000" s="16"/>
      <c r="F1000" s="16"/>
      <c r="G1000" s="16"/>
      <c r="M1000" s="16"/>
      <c r="N1000" s="16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drawing r:id="rId2"/>
</worksheet>
</file>