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ellington\senai2022\1des\sop\aula06\"/>
    </mc:Choice>
  </mc:AlternateContent>
  <bookViews>
    <workbookView xWindow="-120" yWindow="-120" windowWidth="20730" windowHeight="11160"/>
  </bookViews>
  <sheets>
    <sheet name="Estatísticas" sheetId="1" r:id="rId1"/>
    <sheet name="Vendas" sheetId="2" r:id="rId2"/>
    <sheet name="Entregas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3" l="1"/>
  <c r="E4" i="3"/>
  <c r="F4" i="3"/>
  <c r="G4" i="3"/>
  <c r="H4" i="3"/>
  <c r="D5" i="3"/>
  <c r="E5" i="3"/>
  <c r="F5" i="3"/>
  <c r="G5" i="3"/>
  <c r="H5" i="3"/>
  <c r="D6" i="3"/>
  <c r="E6" i="3"/>
  <c r="F6" i="3"/>
  <c r="G6" i="3"/>
  <c r="H6" i="3"/>
  <c r="D7" i="3"/>
  <c r="E7" i="3"/>
  <c r="F7" i="3"/>
  <c r="G7" i="3"/>
  <c r="H7" i="3"/>
  <c r="D8" i="3"/>
  <c r="E8" i="3"/>
  <c r="F8" i="3"/>
  <c r="G8" i="3"/>
  <c r="H8" i="3"/>
  <c r="D9" i="3"/>
  <c r="E9" i="3"/>
  <c r="F9" i="3"/>
  <c r="G9" i="3"/>
  <c r="H9" i="3"/>
  <c r="D10" i="3"/>
  <c r="E10" i="3"/>
  <c r="F10" i="3"/>
  <c r="G10" i="3"/>
  <c r="H10" i="3"/>
  <c r="C5" i="3"/>
  <c r="C6" i="3"/>
  <c r="C7" i="3"/>
  <c r="C8" i="3"/>
  <c r="C9" i="3"/>
  <c r="C10" i="3"/>
  <c r="C4" i="3"/>
  <c r="C6" i="2"/>
  <c r="C7" i="2"/>
  <c r="C8" i="2"/>
  <c r="C9" i="2"/>
  <c r="C10" i="2"/>
  <c r="C11" i="2"/>
  <c r="C5" i="2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5" i="1"/>
  <c r="E36" i="1" l="1"/>
  <c r="E34" i="1"/>
  <c r="F36" i="1"/>
  <c r="D36" i="1"/>
  <c r="F34" i="1"/>
  <c r="D34" i="1"/>
  <c r="F37" i="1" l="1"/>
  <c r="E37" i="1"/>
  <c r="D37" i="1"/>
</calcChain>
</file>

<file path=xl/comments1.xml><?xml version="1.0" encoding="utf-8"?>
<comments xmlns="http://schemas.openxmlformats.org/spreadsheetml/2006/main">
  <authors>
    <author>Aluno</author>
  </authors>
  <commentList>
    <comment ref="A3" authorId="0" shapeId="0">
      <text>
        <r>
          <rPr>
            <b/>
            <sz val="9"/>
            <color indexed="81"/>
            <rFont val="Segoe UI"/>
            <family val="2"/>
          </rPr>
          <t>Exercício:</t>
        </r>
        <r>
          <rPr>
            <sz val="9"/>
            <color indexed="81"/>
            <rFont val="Segoe UI"/>
            <family val="2"/>
          </rPr>
          <t xml:space="preserve">
Crie um gráfico de linhas que mostre estes dados</t>
        </r>
      </text>
    </comment>
  </commentList>
</comments>
</file>

<file path=xl/comments2.xml><?xml version="1.0" encoding="utf-8"?>
<comments xmlns="http://schemas.openxmlformats.org/spreadsheetml/2006/main">
  <authors>
    <author>Aluno</author>
  </authors>
  <commentList>
    <comment ref="B3" authorId="0" shapeId="0">
      <text>
        <r>
          <rPr>
            <b/>
            <sz val="9"/>
            <color indexed="81"/>
            <rFont val="Segoe UI"/>
            <family val="2"/>
          </rPr>
          <t>Missão:</t>
        </r>
        <r>
          <rPr>
            <sz val="9"/>
            <color indexed="81"/>
            <rFont val="Segoe UI"/>
            <family val="2"/>
          </rPr>
          <t xml:space="preserve">
Criar um Gráfico que Compare as vendas
tipo: Colunas ou Barras</t>
        </r>
      </text>
    </comment>
  </commentList>
</comments>
</file>

<file path=xl/comments3.xml><?xml version="1.0" encoding="utf-8"?>
<comments xmlns="http://schemas.openxmlformats.org/spreadsheetml/2006/main">
  <authors>
    <author>Aluno</author>
  </authors>
  <commentList>
    <comment ref="B2" authorId="0" shapeId="0">
      <text>
        <r>
          <rPr>
            <b/>
            <sz val="9"/>
            <color indexed="81"/>
            <rFont val="Segoe UI"/>
            <family val="2"/>
          </rPr>
          <t>Missões:
1</t>
        </r>
        <r>
          <rPr>
            <sz val="9"/>
            <color indexed="81"/>
            <rFont val="Segoe UI"/>
            <family val="2"/>
          </rPr>
          <t xml:space="preserve"> - Crie um gráfico que compare os motoboys
2 - Outro gráfico que compare os dias da semana
3 - Calcule os totais por dia e por motoboy e crie dosi gráficos de pizza que compare estes totais</t>
        </r>
      </text>
    </comment>
  </commentList>
</comments>
</file>

<file path=xl/sharedStrings.xml><?xml version="1.0" encoding="utf-8"?>
<sst xmlns="http://schemas.openxmlformats.org/spreadsheetml/2006/main" count="38" uniqueCount="37">
  <si>
    <t>Ano</t>
  </si>
  <si>
    <t>Acidentes</t>
  </si>
  <si>
    <t>Media</t>
  </si>
  <si>
    <t>Mediana</t>
  </si>
  <si>
    <t>Moda</t>
  </si>
  <si>
    <t>Maximo</t>
  </si>
  <si>
    <t>Mínimo</t>
  </si>
  <si>
    <t>Desvio Padrão</t>
  </si>
  <si>
    <t>Estatísticas</t>
  </si>
  <si>
    <t>Dados</t>
  </si>
  <si>
    <t>Tema: Feriado de natal, rodovia Pres. Dutra</t>
  </si>
  <si>
    <t>Vendas</t>
  </si>
  <si>
    <t>Filiais</t>
  </si>
  <si>
    <t>Jaguariúna</t>
  </si>
  <si>
    <t>Pedreira</t>
  </si>
  <si>
    <t>Campinas</t>
  </si>
  <si>
    <t>Amparo</t>
  </si>
  <si>
    <t>Serra Negra</t>
  </si>
  <si>
    <t>Americana</t>
  </si>
  <si>
    <t>Santa Bárbara D' Oeste</t>
  </si>
  <si>
    <t>Vendas por Cidade</t>
  </si>
  <si>
    <t>Seg</t>
  </si>
  <si>
    <t>Ter</t>
  </si>
  <si>
    <t>Qua</t>
  </si>
  <si>
    <t>Qui</t>
  </si>
  <si>
    <t>Sex</t>
  </si>
  <si>
    <t>Sáb</t>
  </si>
  <si>
    <t>Motoboy</t>
  </si>
  <si>
    <t>Jair</t>
  </si>
  <si>
    <t>Suzana</t>
  </si>
  <si>
    <t>Mariana</t>
  </si>
  <si>
    <t>Marcos</t>
  </si>
  <si>
    <t>Paulão</t>
  </si>
  <si>
    <t>Miguel</t>
  </si>
  <si>
    <t>Osvaldo</t>
  </si>
  <si>
    <t>Entregas da Semana</t>
  </si>
  <si>
    <t>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</si>
</sst>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" fontId="0" fillId="0" borderId="0" xfId="0" applyNumberFormat="1"/>
    <xf numFmtId="9" fontId="0" fillId="0" borderId="0" xfId="1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sqref="A1:G1"/>
    </sheetView>
  </sheetViews>
  <sheetFormatPr defaultRowHeight="15" x14ac:dyDescent="0.25"/>
  <cols>
    <col min="1" max="1" width="5" bestFit="1" customWidth="1"/>
    <col min="2" max="2" width="9.85546875" bestFit="1" customWidth="1"/>
    <col min="4" max="4" width="8.140625" bestFit="1" customWidth="1"/>
    <col min="5" max="5" width="8.7109375" bestFit="1" customWidth="1"/>
    <col min="6" max="7" width="13.7109375" bestFit="1" customWidth="1"/>
  </cols>
  <sheetData>
    <row r="1" spans="1:7" ht="18.75" x14ac:dyDescent="0.3">
      <c r="A1" s="5" t="s">
        <v>10</v>
      </c>
      <c r="B1" s="5"/>
      <c r="C1" s="5"/>
      <c r="D1" s="5"/>
      <c r="E1" s="5"/>
      <c r="F1" s="5"/>
      <c r="G1" s="5"/>
    </row>
    <row r="3" spans="1:7" x14ac:dyDescent="0.25">
      <c r="A3" s="4" t="s">
        <v>9</v>
      </c>
      <c r="B3" s="4"/>
    </row>
    <row r="4" spans="1:7" x14ac:dyDescent="0.25">
      <c r="A4" s="1" t="s">
        <v>0</v>
      </c>
      <c r="B4" s="1" t="s">
        <v>1</v>
      </c>
    </row>
    <row r="5" spans="1:7" x14ac:dyDescent="0.25">
      <c r="A5">
        <v>1990</v>
      </c>
      <c r="B5">
        <f ca="1">RANDBETWEEN(100,300)</f>
        <v>233</v>
      </c>
    </row>
    <row r="6" spans="1:7" x14ac:dyDescent="0.25">
      <c r="A6">
        <v>1991</v>
      </c>
      <c r="B6">
        <f t="shared" ref="B6:B37" ca="1" si="0">RANDBETWEEN(100,300)</f>
        <v>249</v>
      </c>
    </row>
    <row r="7" spans="1:7" x14ac:dyDescent="0.25">
      <c r="A7">
        <v>1992</v>
      </c>
      <c r="B7">
        <f t="shared" ca="1" si="0"/>
        <v>275</v>
      </c>
    </row>
    <row r="8" spans="1:7" x14ac:dyDescent="0.25">
      <c r="A8">
        <v>1993</v>
      </c>
      <c r="B8">
        <f t="shared" ca="1" si="0"/>
        <v>229</v>
      </c>
    </row>
    <row r="9" spans="1:7" x14ac:dyDescent="0.25">
      <c r="A9">
        <v>1994</v>
      </c>
      <c r="B9">
        <f t="shared" ca="1" si="0"/>
        <v>225</v>
      </c>
    </row>
    <row r="10" spans="1:7" x14ac:dyDescent="0.25">
      <c r="A10">
        <v>1995</v>
      </c>
      <c r="B10">
        <f t="shared" ca="1" si="0"/>
        <v>137</v>
      </c>
    </row>
    <row r="11" spans="1:7" x14ac:dyDescent="0.25">
      <c r="A11">
        <v>1996</v>
      </c>
      <c r="B11">
        <f t="shared" ca="1" si="0"/>
        <v>213</v>
      </c>
    </row>
    <row r="12" spans="1:7" x14ac:dyDescent="0.25">
      <c r="A12">
        <v>1997</v>
      </c>
      <c r="B12">
        <f t="shared" ca="1" si="0"/>
        <v>106</v>
      </c>
    </row>
    <row r="13" spans="1:7" x14ac:dyDescent="0.25">
      <c r="A13">
        <v>1998</v>
      </c>
      <c r="B13">
        <f t="shared" ca="1" si="0"/>
        <v>251</v>
      </c>
    </row>
    <row r="14" spans="1:7" x14ac:dyDescent="0.25">
      <c r="A14">
        <v>1999</v>
      </c>
      <c r="B14">
        <f t="shared" ca="1" si="0"/>
        <v>292</v>
      </c>
    </row>
    <row r="15" spans="1:7" x14ac:dyDescent="0.25">
      <c r="A15">
        <v>2000</v>
      </c>
      <c r="B15">
        <f t="shared" ca="1" si="0"/>
        <v>181</v>
      </c>
    </row>
    <row r="16" spans="1:7" x14ac:dyDescent="0.25">
      <c r="A16">
        <v>2001</v>
      </c>
      <c r="B16">
        <f t="shared" ca="1" si="0"/>
        <v>271</v>
      </c>
    </row>
    <row r="17" spans="1:6" x14ac:dyDescent="0.25">
      <c r="A17">
        <v>2002</v>
      </c>
      <c r="B17">
        <f t="shared" ca="1" si="0"/>
        <v>112</v>
      </c>
    </row>
    <row r="18" spans="1:6" x14ac:dyDescent="0.25">
      <c r="A18">
        <v>2003</v>
      </c>
      <c r="B18">
        <f t="shared" ca="1" si="0"/>
        <v>109</v>
      </c>
    </row>
    <row r="19" spans="1:6" x14ac:dyDescent="0.25">
      <c r="A19">
        <v>2004</v>
      </c>
      <c r="B19">
        <f t="shared" ca="1" si="0"/>
        <v>289</v>
      </c>
    </row>
    <row r="20" spans="1:6" x14ac:dyDescent="0.25">
      <c r="A20">
        <v>2005</v>
      </c>
      <c r="B20">
        <f t="shared" ca="1" si="0"/>
        <v>184</v>
      </c>
    </row>
    <row r="21" spans="1:6" x14ac:dyDescent="0.25">
      <c r="A21">
        <v>2006</v>
      </c>
      <c r="B21">
        <f t="shared" ca="1" si="0"/>
        <v>237</v>
      </c>
    </row>
    <row r="22" spans="1:6" x14ac:dyDescent="0.25">
      <c r="A22">
        <v>2007</v>
      </c>
      <c r="B22">
        <f t="shared" ca="1" si="0"/>
        <v>239</v>
      </c>
    </row>
    <row r="23" spans="1:6" x14ac:dyDescent="0.25">
      <c r="A23">
        <v>2008</v>
      </c>
      <c r="B23">
        <f t="shared" ca="1" si="0"/>
        <v>277</v>
      </c>
    </row>
    <row r="24" spans="1:6" x14ac:dyDescent="0.25">
      <c r="A24">
        <v>2009</v>
      </c>
      <c r="B24">
        <f t="shared" ca="1" si="0"/>
        <v>258</v>
      </c>
    </row>
    <row r="25" spans="1:6" x14ac:dyDescent="0.25">
      <c r="A25">
        <v>2010</v>
      </c>
      <c r="B25">
        <f t="shared" ca="1" si="0"/>
        <v>168</v>
      </c>
    </row>
    <row r="26" spans="1:6" x14ac:dyDescent="0.25">
      <c r="A26">
        <v>2011</v>
      </c>
      <c r="B26">
        <f t="shared" ca="1" si="0"/>
        <v>209</v>
      </c>
    </row>
    <row r="27" spans="1:6" x14ac:dyDescent="0.25">
      <c r="A27">
        <v>2012</v>
      </c>
      <c r="B27">
        <f t="shared" ca="1" si="0"/>
        <v>200</v>
      </c>
    </row>
    <row r="28" spans="1:6" x14ac:dyDescent="0.25">
      <c r="A28">
        <v>2013</v>
      </c>
      <c r="B28">
        <f t="shared" ca="1" si="0"/>
        <v>269</v>
      </c>
    </row>
    <row r="29" spans="1:6" x14ac:dyDescent="0.25">
      <c r="A29">
        <v>2014</v>
      </c>
      <c r="B29">
        <f t="shared" ca="1" si="0"/>
        <v>211</v>
      </c>
    </row>
    <row r="30" spans="1:6" x14ac:dyDescent="0.25">
      <c r="A30">
        <v>2015</v>
      </c>
      <c r="B30">
        <f t="shared" ca="1" si="0"/>
        <v>171</v>
      </c>
    </row>
    <row r="31" spans="1:6" x14ac:dyDescent="0.25">
      <c r="A31">
        <v>2016</v>
      </c>
      <c r="B31">
        <f t="shared" ca="1" si="0"/>
        <v>170</v>
      </c>
      <c r="D31" s="4" t="s">
        <v>8</v>
      </c>
      <c r="E31" s="4"/>
      <c r="F31" s="4"/>
    </row>
    <row r="32" spans="1:6" x14ac:dyDescent="0.25">
      <c r="A32">
        <v>2017</v>
      </c>
      <c r="B32">
        <f t="shared" ca="1" si="0"/>
        <v>116</v>
      </c>
    </row>
    <row r="33" spans="1:6" x14ac:dyDescent="0.25">
      <c r="A33">
        <v>2018</v>
      </c>
      <c r="B33">
        <f t="shared" ca="1" si="0"/>
        <v>130</v>
      </c>
      <c r="D33" t="s">
        <v>2</v>
      </c>
      <c r="E33" t="s">
        <v>3</v>
      </c>
      <c r="F33" t="s">
        <v>4</v>
      </c>
    </row>
    <row r="34" spans="1:6" x14ac:dyDescent="0.25">
      <c r="A34">
        <v>2019</v>
      </c>
      <c r="B34">
        <f t="shared" ca="1" si="0"/>
        <v>140</v>
      </c>
      <c r="D34" s="2">
        <f ca="1">AVERAGE(B5:B37)</f>
        <v>200.81818181818181</v>
      </c>
      <c r="E34" s="2">
        <f ca="1">MEDIAN(B5:B37)</f>
        <v>209</v>
      </c>
      <c r="F34" s="2">
        <f ca="1">_xlfn.MODE.SNGL(B5:B37)</f>
        <v>181</v>
      </c>
    </row>
    <row r="35" spans="1:6" x14ac:dyDescent="0.25">
      <c r="A35">
        <v>2020</v>
      </c>
      <c r="B35">
        <f t="shared" ca="1" si="0"/>
        <v>170</v>
      </c>
      <c r="D35" s="2" t="s">
        <v>5</v>
      </c>
      <c r="E35" s="2" t="s">
        <v>6</v>
      </c>
      <c r="F35" s="2" t="s">
        <v>7</v>
      </c>
    </row>
    <row r="36" spans="1:6" x14ac:dyDescent="0.25">
      <c r="A36">
        <v>2021</v>
      </c>
      <c r="B36">
        <f t="shared" ca="1" si="0"/>
        <v>125</v>
      </c>
      <c r="D36" s="2">
        <f ca="1">MAX(B5:B37)</f>
        <v>292</v>
      </c>
      <c r="E36" s="2">
        <f ca="1">MIN(B5:B37)</f>
        <v>106</v>
      </c>
      <c r="F36" s="2">
        <f ca="1">_xlfn.STDEV.S(B5:B37)</f>
        <v>57.704773711460923</v>
      </c>
    </row>
    <row r="37" spans="1:6" x14ac:dyDescent="0.25">
      <c r="A37">
        <v>2022</v>
      </c>
      <c r="B37">
        <f t="shared" ca="1" si="0"/>
        <v>181</v>
      </c>
      <c r="D37" s="3">
        <f ca="1">D36/D34</f>
        <v>1.4540516070620191</v>
      </c>
      <c r="E37" s="3">
        <f ca="1">E36/D34</f>
        <v>0.52784065187867812</v>
      </c>
      <c r="F37" s="3">
        <f ca="1">F36/D34</f>
        <v>0.28734835256952024</v>
      </c>
    </row>
  </sheetData>
  <mergeCells count="3">
    <mergeCell ref="D31:F31"/>
    <mergeCell ref="A3:B3"/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C11"/>
  <sheetViews>
    <sheetView workbookViewId="0">
      <selection activeCell="C22" sqref="C22"/>
    </sheetView>
  </sheetViews>
  <sheetFormatPr defaultRowHeight="15" x14ac:dyDescent="0.25"/>
  <cols>
    <col min="2" max="2" width="21.140625" bestFit="1" customWidth="1"/>
    <col min="3" max="3" width="7.5703125" bestFit="1" customWidth="1"/>
  </cols>
  <sheetData>
    <row r="3" spans="2:3" x14ac:dyDescent="0.25">
      <c r="B3" s="4" t="s">
        <v>20</v>
      </c>
      <c r="C3" s="4"/>
    </row>
    <row r="4" spans="2:3" x14ac:dyDescent="0.25">
      <c r="B4" s="1" t="s">
        <v>12</v>
      </c>
      <c r="C4" s="1" t="s">
        <v>11</v>
      </c>
    </row>
    <row r="5" spans="2:3" x14ac:dyDescent="0.25">
      <c r="B5" t="s">
        <v>13</v>
      </c>
      <c r="C5">
        <f ca="1">RANDBETWEEN(10,50)</f>
        <v>33</v>
      </c>
    </row>
    <row r="6" spans="2:3" x14ac:dyDescent="0.25">
      <c r="B6" t="s">
        <v>14</v>
      </c>
      <c r="C6">
        <f t="shared" ref="C6:C11" ca="1" si="0">RANDBETWEEN(10,50)</f>
        <v>24</v>
      </c>
    </row>
    <row r="7" spans="2:3" x14ac:dyDescent="0.25">
      <c r="B7" t="s">
        <v>15</v>
      </c>
      <c r="C7">
        <f t="shared" ca="1" si="0"/>
        <v>25</v>
      </c>
    </row>
    <row r="8" spans="2:3" x14ac:dyDescent="0.25">
      <c r="B8" t="s">
        <v>16</v>
      </c>
      <c r="C8">
        <f t="shared" ca="1" si="0"/>
        <v>41</v>
      </c>
    </row>
    <row r="9" spans="2:3" x14ac:dyDescent="0.25">
      <c r="B9" t="s">
        <v>17</v>
      </c>
      <c r="C9">
        <f t="shared" ca="1" si="0"/>
        <v>24</v>
      </c>
    </row>
    <row r="10" spans="2:3" x14ac:dyDescent="0.25">
      <c r="B10" t="s">
        <v>18</v>
      </c>
      <c r="C10">
        <f t="shared" ca="1" si="0"/>
        <v>40</v>
      </c>
    </row>
    <row r="11" spans="2:3" x14ac:dyDescent="0.25">
      <c r="B11" t="s">
        <v>19</v>
      </c>
      <c r="C11">
        <f t="shared" ca="1" si="0"/>
        <v>23</v>
      </c>
    </row>
  </sheetData>
  <mergeCells count="1">
    <mergeCell ref="B3:C3"/>
  </mergeCell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11"/>
  <sheetViews>
    <sheetView workbookViewId="0">
      <selection activeCell="B12" sqref="B12"/>
    </sheetView>
  </sheetViews>
  <sheetFormatPr defaultRowHeight="15" x14ac:dyDescent="0.25"/>
  <sheetData>
    <row r="2" spans="2:9" ht="15.75" x14ac:dyDescent="0.25">
      <c r="B2" s="6" t="s">
        <v>35</v>
      </c>
      <c r="C2" s="6"/>
      <c r="D2" s="6"/>
      <c r="E2" s="6"/>
      <c r="F2" s="6"/>
      <c r="G2" s="6"/>
      <c r="H2" s="6"/>
    </row>
    <row r="3" spans="2:9" x14ac:dyDescent="0.25">
      <c r="B3" s="1" t="s">
        <v>27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36</v>
      </c>
    </row>
    <row r="4" spans="2:9" x14ac:dyDescent="0.25">
      <c r="B4" t="s">
        <v>28</v>
      </c>
      <c r="C4">
        <f ca="1">RANDBETWEEN(1,25)</f>
        <v>12</v>
      </c>
      <c r="D4">
        <f t="shared" ref="D4:H4" ca="1" si="0">RANDBETWEEN(1,25)</f>
        <v>19</v>
      </c>
      <c r="E4">
        <f t="shared" ca="1" si="0"/>
        <v>23</v>
      </c>
      <c r="F4">
        <f t="shared" ca="1" si="0"/>
        <v>2</v>
      </c>
      <c r="G4">
        <f t="shared" ca="1" si="0"/>
        <v>11</v>
      </c>
      <c r="H4">
        <f t="shared" ca="1" si="0"/>
        <v>15</v>
      </c>
    </row>
    <row r="5" spans="2:9" x14ac:dyDescent="0.25">
      <c r="B5" t="s">
        <v>29</v>
      </c>
      <c r="C5">
        <f t="shared" ref="C5:H10" ca="1" si="1">RANDBETWEEN(1,25)</f>
        <v>14</v>
      </c>
      <c r="D5">
        <f t="shared" ca="1" si="1"/>
        <v>7</v>
      </c>
      <c r="E5">
        <f t="shared" ca="1" si="1"/>
        <v>2</v>
      </c>
      <c r="F5">
        <f t="shared" ca="1" si="1"/>
        <v>5</v>
      </c>
      <c r="G5">
        <f t="shared" ca="1" si="1"/>
        <v>5</v>
      </c>
      <c r="H5">
        <f t="shared" ca="1" si="1"/>
        <v>16</v>
      </c>
    </row>
    <row r="6" spans="2:9" x14ac:dyDescent="0.25">
      <c r="B6" t="s">
        <v>30</v>
      </c>
      <c r="C6">
        <f t="shared" ca="1" si="1"/>
        <v>8</v>
      </c>
      <c r="D6">
        <f t="shared" ca="1" si="1"/>
        <v>1</v>
      </c>
      <c r="E6">
        <f t="shared" ca="1" si="1"/>
        <v>23</v>
      </c>
      <c r="F6">
        <f t="shared" ca="1" si="1"/>
        <v>23</v>
      </c>
      <c r="G6">
        <f t="shared" ca="1" si="1"/>
        <v>4</v>
      </c>
      <c r="H6">
        <f t="shared" ca="1" si="1"/>
        <v>16</v>
      </c>
    </row>
    <row r="7" spans="2:9" x14ac:dyDescent="0.25">
      <c r="B7" t="s">
        <v>31</v>
      </c>
      <c r="C7">
        <f t="shared" ca="1" si="1"/>
        <v>6</v>
      </c>
      <c r="D7">
        <f t="shared" ca="1" si="1"/>
        <v>16</v>
      </c>
      <c r="E7">
        <f t="shared" ca="1" si="1"/>
        <v>1</v>
      </c>
      <c r="F7">
        <f t="shared" ca="1" si="1"/>
        <v>16</v>
      </c>
      <c r="G7">
        <f t="shared" ca="1" si="1"/>
        <v>13</v>
      </c>
      <c r="H7">
        <f t="shared" ca="1" si="1"/>
        <v>12</v>
      </c>
    </row>
    <row r="8" spans="2:9" x14ac:dyDescent="0.25">
      <c r="B8" t="s">
        <v>32</v>
      </c>
      <c r="C8">
        <f t="shared" ca="1" si="1"/>
        <v>2</v>
      </c>
      <c r="D8">
        <f t="shared" ca="1" si="1"/>
        <v>22</v>
      </c>
      <c r="E8">
        <f t="shared" ca="1" si="1"/>
        <v>22</v>
      </c>
      <c r="F8">
        <f t="shared" ca="1" si="1"/>
        <v>20</v>
      </c>
      <c r="G8">
        <f t="shared" ca="1" si="1"/>
        <v>4</v>
      </c>
      <c r="H8">
        <f t="shared" ca="1" si="1"/>
        <v>4</v>
      </c>
    </row>
    <row r="9" spans="2:9" x14ac:dyDescent="0.25">
      <c r="B9" t="s">
        <v>33</v>
      </c>
      <c r="C9">
        <f t="shared" ca="1" si="1"/>
        <v>9</v>
      </c>
      <c r="D9">
        <f t="shared" ca="1" si="1"/>
        <v>22</v>
      </c>
      <c r="E9">
        <f t="shared" ca="1" si="1"/>
        <v>16</v>
      </c>
      <c r="F9">
        <f t="shared" ca="1" si="1"/>
        <v>17</v>
      </c>
      <c r="G9">
        <f t="shared" ca="1" si="1"/>
        <v>13</v>
      </c>
      <c r="H9">
        <f t="shared" ca="1" si="1"/>
        <v>22</v>
      </c>
    </row>
    <row r="10" spans="2:9" x14ac:dyDescent="0.25">
      <c r="B10" t="s">
        <v>34</v>
      </c>
      <c r="C10">
        <f t="shared" ca="1" si="1"/>
        <v>14</v>
      </c>
      <c r="D10">
        <f t="shared" ca="1" si="1"/>
        <v>12</v>
      </c>
      <c r="E10">
        <f t="shared" ca="1" si="1"/>
        <v>3</v>
      </c>
      <c r="F10">
        <f t="shared" ca="1" si="1"/>
        <v>10</v>
      </c>
      <c r="G10">
        <f t="shared" ca="1" si="1"/>
        <v>23</v>
      </c>
      <c r="H10">
        <f t="shared" ca="1" si="1"/>
        <v>5</v>
      </c>
    </row>
    <row r="11" spans="2:9" x14ac:dyDescent="0.25">
      <c r="B11" t="s">
        <v>36</v>
      </c>
    </row>
  </sheetData>
  <mergeCells count="1">
    <mergeCell ref="B2:H2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Estatísticas</vt:lpstr>
      <vt:lpstr>Vendas</vt:lpstr>
      <vt:lpstr>Entregas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Aluno</cp:lastModifiedBy>
  <dcterms:created xsi:type="dcterms:W3CDTF">2020-07-08T13:46:25Z</dcterms:created>
  <dcterms:modified xsi:type="dcterms:W3CDTF">2022-03-29T12:03:53Z</dcterms:modified>
</cp:coreProperties>
</file>