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publishItems="1"/>
  <mc:AlternateContent xmlns:mc="http://schemas.openxmlformats.org/markup-compatibility/2006">
    <mc:Choice Requires="x15">
      <x15ac:absPath xmlns:x15ac="http://schemas.microsoft.com/office/spreadsheetml/2010/11/ac" url="D:\Learning\Maven Courses\Courses\Excel\Advanced Dashboard Design\New folder\Maven Careers\"/>
    </mc:Choice>
  </mc:AlternateContent>
  <xr:revisionPtr revIDLastSave="0" documentId="8_{707DFFB6-D0E1-4E35-B566-1BCDB7712600}" xr6:coauthVersionLast="47" xr6:coauthVersionMax="47" xr10:uidLastSave="{00000000-0000-0000-0000-000000000000}"/>
  <bookViews>
    <workbookView xWindow="-108" yWindow="-108" windowWidth="23256" windowHeight="12456" activeTab="2" xr2:uid="{DB438AB8-0F60-4224-9C67-97043B861F24}"/>
  </bookViews>
  <sheets>
    <sheet name="Data" sheetId="1" r:id="rId1"/>
    <sheet name="Data Prep" sheetId="3" r:id="rId2"/>
    <sheet name="Dashboard" sheetId="4" r:id="rId3"/>
  </sheets>
  <definedNames>
    <definedName name="_xlnm._FilterDatabase" localSheetId="0" hidden="1">Data!$A$1:$F$1919</definedName>
    <definedName name="_xlnm._FilterDatabase" localSheetId="1" hidden="1">'Data Prep'!$D$2:$E$12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3" l="1"/>
  <c r="T2" i="3" s="1"/>
  <c r="B6" i="4" a="1"/>
  <c r="B6" i="4" s="1"/>
  <c r="B3" i="3" s="1"/>
  <c r="S11" i="3" s="1"/>
  <c r="D15" i="3"/>
  <c r="F3" i="3" l="1"/>
  <c r="F11" i="3"/>
  <c r="F10" i="3"/>
  <c r="F12" i="3"/>
  <c r="F9" i="3"/>
  <c r="F8" i="3"/>
  <c r="F7" i="3"/>
  <c r="F6" i="3"/>
  <c r="F5" i="3"/>
  <c r="F4" i="3"/>
  <c r="S9" i="3"/>
  <c r="S50" i="3"/>
  <c r="S26" i="3"/>
  <c r="S49" i="3"/>
  <c r="S25" i="3"/>
  <c r="S17" i="3"/>
  <c r="S48" i="3"/>
  <c r="S16" i="3"/>
  <c r="S39" i="3"/>
  <c r="S15" i="3"/>
  <c r="S30" i="3"/>
  <c r="S6" i="3"/>
  <c r="S45" i="3"/>
  <c r="S37" i="3"/>
  <c r="S29" i="3"/>
  <c r="S21" i="3"/>
  <c r="S13" i="3"/>
  <c r="S5" i="3"/>
  <c r="S34" i="3"/>
  <c r="S10" i="3"/>
  <c r="S33" i="3"/>
  <c r="S32" i="3"/>
  <c r="S8" i="3"/>
  <c r="S31" i="3"/>
  <c r="S23" i="3"/>
  <c r="S38" i="3"/>
  <c r="S22" i="3"/>
  <c r="S14" i="3"/>
  <c r="S44" i="3"/>
  <c r="S36" i="3"/>
  <c r="S28" i="3"/>
  <c r="S20" i="3"/>
  <c r="S12" i="3"/>
  <c r="S4" i="3"/>
  <c r="S42" i="3"/>
  <c r="S18" i="3"/>
  <c r="S41" i="3"/>
  <c r="S40" i="3"/>
  <c r="S24" i="3"/>
  <c r="S47" i="3"/>
  <c r="S7" i="3"/>
  <c r="S46" i="3"/>
  <c r="S3" i="3"/>
  <c r="S43" i="3"/>
  <c r="S35" i="3"/>
  <c r="S27" i="3"/>
  <c r="S19" i="3"/>
  <c r="P4" i="3" l="1"/>
  <c r="R4" i="3" s="1"/>
  <c r="T4" i="3" s="1"/>
  <c r="P5" i="3"/>
  <c r="R5" i="3" s="1"/>
  <c r="T5" i="3" s="1"/>
  <c r="P6" i="3"/>
  <c r="R6" i="3" s="1"/>
  <c r="T6" i="3" s="1"/>
  <c r="P7" i="3"/>
  <c r="R7" i="3" s="1"/>
  <c r="T7" i="3" s="1"/>
  <c r="P8" i="3"/>
  <c r="R8" i="3" s="1"/>
  <c r="T8" i="3" s="1"/>
  <c r="P9" i="3"/>
  <c r="R9" i="3" s="1"/>
  <c r="T9" i="3" s="1"/>
  <c r="P10" i="3"/>
  <c r="R10" i="3" s="1"/>
  <c r="T10" i="3" s="1"/>
  <c r="P11" i="3"/>
  <c r="R11" i="3" s="1"/>
  <c r="T11" i="3" s="1"/>
  <c r="P12" i="3"/>
  <c r="R12" i="3" s="1"/>
  <c r="T12" i="3" s="1"/>
  <c r="P13" i="3"/>
  <c r="R13" i="3" s="1"/>
  <c r="T13" i="3" s="1"/>
  <c r="P14" i="3"/>
  <c r="R14" i="3" s="1"/>
  <c r="T14" i="3" s="1"/>
  <c r="P15" i="3"/>
  <c r="R15" i="3" s="1"/>
  <c r="T15" i="3" s="1"/>
  <c r="P16" i="3"/>
  <c r="R16" i="3" s="1"/>
  <c r="T16" i="3" s="1"/>
  <c r="P17" i="3"/>
  <c r="R17" i="3" s="1"/>
  <c r="T17" i="3" s="1"/>
  <c r="P18" i="3"/>
  <c r="R18" i="3" s="1"/>
  <c r="T18" i="3" s="1"/>
  <c r="P19" i="3"/>
  <c r="R19" i="3" s="1"/>
  <c r="T19" i="3" s="1"/>
  <c r="P20" i="3"/>
  <c r="R20" i="3" s="1"/>
  <c r="T20" i="3" s="1"/>
  <c r="P21" i="3"/>
  <c r="R21" i="3" s="1"/>
  <c r="T21" i="3" s="1"/>
  <c r="P22" i="3"/>
  <c r="R22" i="3" s="1"/>
  <c r="T22" i="3" s="1"/>
  <c r="P23" i="3"/>
  <c r="R23" i="3" s="1"/>
  <c r="T23" i="3" s="1"/>
  <c r="P24" i="3"/>
  <c r="R24" i="3" s="1"/>
  <c r="T24" i="3" s="1"/>
  <c r="P25" i="3"/>
  <c r="R25" i="3" s="1"/>
  <c r="T25" i="3" s="1"/>
  <c r="P26" i="3"/>
  <c r="R26" i="3" s="1"/>
  <c r="T26" i="3" s="1"/>
  <c r="P27" i="3"/>
  <c r="R27" i="3" s="1"/>
  <c r="T27" i="3" s="1"/>
  <c r="P28" i="3"/>
  <c r="R28" i="3" s="1"/>
  <c r="T28" i="3" s="1"/>
  <c r="P29" i="3"/>
  <c r="R29" i="3" s="1"/>
  <c r="T29" i="3" s="1"/>
  <c r="P30" i="3"/>
  <c r="R30" i="3" s="1"/>
  <c r="T30" i="3" s="1"/>
  <c r="P31" i="3"/>
  <c r="R31" i="3" s="1"/>
  <c r="T31" i="3" s="1"/>
  <c r="P32" i="3"/>
  <c r="R32" i="3" s="1"/>
  <c r="T32" i="3" s="1"/>
  <c r="P33" i="3"/>
  <c r="R33" i="3" s="1"/>
  <c r="T33" i="3" s="1"/>
  <c r="P34" i="3"/>
  <c r="R34" i="3" s="1"/>
  <c r="T34" i="3" s="1"/>
  <c r="P35" i="3"/>
  <c r="R35" i="3" s="1"/>
  <c r="T35" i="3" s="1"/>
  <c r="P36" i="3"/>
  <c r="R36" i="3" s="1"/>
  <c r="T36" i="3" s="1"/>
  <c r="P37" i="3"/>
  <c r="R37" i="3" s="1"/>
  <c r="T37" i="3" s="1"/>
  <c r="P38" i="3"/>
  <c r="R38" i="3" s="1"/>
  <c r="T38" i="3" s="1"/>
  <c r="P39" i="3"/>
  <c r="R39" i="3" s="1"/>
  <c r="T39" i="3" s="1"/>
  <c r="P40" i="3"/>
  <c r="R40" i="3" s="1"/>
  <c r="T40" i="3" s="1"/>
  <c r="P41" i="3"/>
  <c r="R41" i="3" s="1"/>
  <c r="T41" i="3" s="1"/>
  <c r="P42" i="3"/>
  <c r="R42" i="3" s="1"/>
  <c r="T42" i="3" s="1"/>
  <c r="P43" i="3"/>
  <c r="R43" i="3" s="1"/>
  <c r="T43" i="3" s="1"/>
  <c r="P44" i="3"/>
  <c r="R44" i="3" s="1"/>
  <c r="T44" i="3" s="1"/>
  <c r="P45" i="3"/>
  <c r="R45" i="3" s="1"/>
  <c r="T45" i="3" s="1"/>
  <c r="P46" i="3"/>
  <c r="R46" i="3" s="1"/>
  <c r="T46" i="3" s="1"/>
  <c r="P47" i="3"/>
  <c r="R47" i="3" s="1"/>
  <c r="T47" i="3" s="1"/>
  <c r="P48" i="3"/>
  <c r="R48" i="3" s="1"/>
  <c r="T48" i="3" s="1"/>
  <c r="P49" i="3"/>
  <c r="R49" i="3" s="1"/>
  <c r="T49" i="3" s="1"/>
  <c r="P50" i="3"/>
  <c r="R50" i="3" s="1"/>
  <c r="T50" i="3" s="1"/>
  <c r="P3" i="3"/>
  <c r="R3" i="3" s="1"/>
  <c r="T3" i="3" s="1"/>
  <c r="M4" i="3"/>
  <c r="M5" i="3"/>
  <c r="M6" i="3"/>
  <c r="M3" i="3"/>
  <c r="L4" i="3"/>
  <c r="L5" i="3"/>
  <c r="L6" i="3"/>
  <c r="L3" i="3"/>
  <c r="H16" i="3"/>
  <c r="I9" i="3"/>
  <c r="I4" i="3"/>
  <c r="I8" i="3"/>
  <c r="I11" i="3"/>
  <c r="I6" i="3"/>
  <c r="I7" i="3"/>
  <c r="I12" i="3"/>
  <c r="I10" i="3"/>
  <c r="I3" i="3"/>
  <c r="I5" i="3"/>
  <c r="E7" i="3"/>
  <c r="E9" i="3"/>
  <c r="E4" i="3"/>
  <c r="E3" i="3"/>
  <c r="E12" i="3"/>
  <c r="E6" i="3"/>
  <c r="E8" i="3"/>
  <c r="E11" i="3"/>
  <c r="E10" i="3"/>
  <c r="E5" i="3"/>
  <c r="I16" i="3" l="1"/>
  <c r="I17" i="3" l="1"/>
  <c r="I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<sst xmlns="http://schemas.openxmlformats.org/spreadsheetml/2006/main" count="3949" uniqueCount="81">
  <si>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</si>
  <si>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</si>
  <si>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</si>
  <si>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</si>
  <si>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</si>
  <si>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</si>
  <si>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</si>
  <si>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</si>
  <si>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</si>
  <si>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</si>
  <si>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</si>
  <si>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</si>
  <si>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</si>
  <si>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</si>
  <si>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</si>
  <si>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</si>
  <si>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</si>
  <si>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</si>
  <si>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</si>
  <si>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</si>
  <si>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</si>
  <si>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</si>
  <si>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</si>
  <si>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</si>
  <si>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</si>
  <si>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</si>
  <si>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</si>
  <si>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</si>
  <si>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</si>
  <si>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</si>
  <si>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</si>
  <si>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</si>
  <si>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</si>
  <si>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</si>
  <si>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</si>
  <si>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</si>
  <si>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</si>
  <si>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</si>
  <si>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</si>
  <si>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</si>
  <si>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</si>
  <si>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</si>
  <si>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</si>
  <si>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</si>
  <si>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</si>
  <si>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</si>
  <si>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</si>
  <si>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</si>
  <si>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</si>
  <si>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</si>
  <si>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</si>
  <si>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</si>
  <si>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</si>
  <si>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</si>
  <si>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</si>
  <si>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</si>
  <si>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</si>
  <si>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</si>
  <si>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</si>
  <si>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</si>
  <si>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</si>
  <si>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</si>
  <si>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</si>
  <si>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</si>
  <si>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</si>
  <si>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</si>
  <si>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</si>
  <si>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</si>
  <si>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</t>
  </si>
  <si>
    <t>AVG WAGE BY INDUSTRY</t>
  </si>
  <si>
    <t>EMPLOYEES BY INDUSTRY</t>
  </si>
  <si>
    <t>EMPLOYEES BY INDUSTRY (CLEAN)</t>
  </si>
  <si>
    <t>Others</t>
  </si>
  <si>
    <t>WAGE &amp; EMPLOYEE TRENDS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</si>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</sst>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&quot;$&quot;#,##0"/>
    <numFmt numFmtId="166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0" fontId="1" fillId="5" borderId="0" xfId="0" applyFont="1" applyFill="1"/>
    <xf numFmtId="0" fontId="2" fillId="6" borderId="0" xfId="0" applyFont="1" applyFill="1" applyAlignment="1">
      <alignment horizontal="centerContinuous"/>
    </xf>
    <xf numFmtId="1" fontId="0" fillId="0" borderId="0" xfId="0" applyNumberFormat="1"/>
    <xf numFmtId="165" fontId="0" fillId="0" borderId="0" xfId="0" applyNumberFormat="1"/>
    <xf numFmtId="0" fontId="4" fillId="7" borderId="0" xfId="0" applyFont="1" applyFill="1" applyAlignment="1">
      <alignment horizontal="center"/>
    </xf>
    <xf numFmtId="9" fontId="0" fillId="0" borderId="0" xfId="1" applyFont="1" applyAlignment="1">
      <alignment horizontal="left"/>
    </xf>
    <xf numFmtId="166" fontId="0" fillId="0" borderId="0" xfId="0" applyNumberFormat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3287242291871"/>
          <c:y val="8.5769980506822607E-2"/>
          <c:w val="0.84584893140577677"/>
          <c:h val="0.7116053475771668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1-43C7-91C9-AA5FFA31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425833104"/>
        <c:axId val="1425840592"/>
      </c:barChart>
      <c:catAx>
        <c:axId val="142583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layout>
            <c:manualLayout>
              <c:xMode val="edge"/>
              <c:yMode val="edge"/>
              <c:x val="2.7338545381649672E-2"/>
              <c:y val="0.14069162407330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4089765328006"/>
          <c:y val="0.23333333333333334"/>
          <c:w val="0.84639459890522539"/>
          <c:h val="0.6444444444444444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5-4778-AB73-34DFD1F82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833104"/>
        <c:axId val="1425840592"/>
      </c:lineChart>
      <c:catAx>
        <c:axId val="142583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Wage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4205599300087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64937916414293"/>
          <c:y val="4.4530314274617275E-2"/>
          <c:w val="0.37434485851723409"/>
          <c:h val="0.83849271564595629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AD-445F-888A-0ECCDCEF21CB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AD-445F-888A-0ECCDCEF21CB}"/>
              </c:ext>
            </c:extLst>
          </c:dPt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AD-445F-888A-0ECCDCEF2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2-450B-9C69-17AE9E3DF3A2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C2-450B-9C69-17AE9E3D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774827776"/>
        <c:axId val="1774826528"/>
      </c:barChart>
      <c:catAx>
        <c:axId val="1774827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6528"/>
        <c:crosses val="autoZero"/>
        <c:auto val="1"/>
        <c:lblAlgn val="ctr"/>
        <c:lblOffset val="100"/>
        <c:noMultiLvlLbl val="0"/>
      </c:catAx>
      <c:valAx>
        <c:axId val="177482652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CBFE0DF-41C4-4E3C-8FEB-FE0C2E154297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1H1Zb9y4tu5fCfJ85RYpjhu7D9BSDa7Jc+KkX4SK7dY8z/r1Z4nlpMpyJfFF++KikIARF7kkSl+R
ayTz34f2Pw/h0zb/0EZhXPznof3zo1uW6X/++KN4cJ+ibXEWeQ95UiT/lGcPSfRH8s8/3sPTH4/5
tvFi5w+sI/LHg7vNy6f24//8F+7mPCXr5GFbekl8XT3l3c1TUYVl8Yu2o00fto+RF0+8osy9hxL9
+fGv3OuTePvxw1NcemV316VPf3580enjhz/Gt3r12A8hjKysHoHXIGdYGhgLRCRBRGf444cwiZ3n
Zg0hdMYYoZJRyhniSH5/9sU2Av43DEgNZ/v4mD8VBbyQ+veA8cXogf73xw8PSRWXw0dz4Pv9+fFT
7JVPjx9uy235VHz84BWJtetgJcMrfLpV7/zHy8/+P/8dEeArjCgHyIw/2e+aXgFzm1Sl+8Ha5kno
vSs+xpnUDWkIQIlQrhvoJT5CPxOS6AJwohxjRtlLfN4+ruMwjflHaN1aJ4nWX+H22zZ6z2mEzzhM
E8x0ASXlYgwTOxNENwwMAGL6EqI3DOY4Nj8YR6D8tT5JUDbbotg+uFXxVJYwzd9rhSP4DHFsUMoo
EpQSBivY4QrHYYHTqQ7gUCahkOT7s3cr3JuHdRykEfsIqs1fJwnVX3mwjYvtO6IEckhIKWB6MMQw
0gcUDlGS+IwYElGQQoIhA+TVS5TeMqLjAO05R9j8dXOS2FhJHD89lN5DVX7/RP9eTSDojHIKIgaB
HoC5QUbwcFj/QEaJV4vbG0dzHJoXzCN0rLuTRGfjFUVS5d77QWOIM4NxKnSCDIEELGCvZw7nBjPo
XjTt1tbn9e0NIzoOz/5dRthsLk8SG2sbev8keey9p2LAzzDIHCYRqGl0J/wP1zWE5Bmo1ZhLXc0r
Q3z/ZezQeduYjuNzyDtCyDpNuXP31L6r0EFnhBlcMoYo03WYIKOpI88M0Nk4ETC3dPFKNfjtcI7j
8sw2guTuy2lOmiRM8u1j8v1n++9lDSxooAlQCgsaBdPntUmq0zNKOEgbxgnoC2SkClhvGNFxYPac
I2ys01zQLp6aD+fbKC1cL396P4CIccYEZUgalGACgoe/nDagUVPOGZa6gC47jftQ4rx5WMdRGrGP
oLo4P8lpNHkKt832PVEy5JmuC1AMKCESI7gaoURh8QOVwEBCEA6OA/D8HKL0lhEdB2jPOcJmMj1J
bNZJ5RXe9l3dOvqZFAjwoRikD8iWseRBYA4hceCXewnOm4Z0HJ0D1hE869NUCmYggLzHd9TZsDij
klKEQfgg0K0Hn+ehzibAFhVgA2EBdhB/7XN7w4COQ/ODcQTM7DQdOvOnJHfeVZnGZ4yA3Bfw0YUO
/jaQ/C+AMc4IIQYHf+hRYN4woOPA/GAcATM/jRnz8Et/+qGj7UXP/9tQgjwDfQ08NFhyAb6CcShB
gkAC+1THEoFGrStH3KHAGbn5fz6s4xiN2F+8yWnEEC6e6u17rmOgAYBPE6Q/wrCGwZwZCRmE2Bm4
cwxY63TwWI/90r8fznEgvvON5srF55MU/ovHrfuOxg0hZ4aQOscEpDvCIORfLmEIEcBEGlwnGIPT
Bo/8Ab8dznFMntlGkCwmpwlJ0ryjtIf4gM4Jo5wQWJ7AXBlZM9KAZU3XGYK1bVjURtGbxW8G8xM8
FNcYjtOQJi9GDTHpRQghz8R7x2AA0c8QTBCyX5deSHl5hog48GeODJe3jOcnqPx4kxfvCK94mgrY
vVc8JHHhxd+Nh3/vnIH1ixlSUmMXhBlmwwgbbmAQKJBTMGQLiNHy9aYRHQfngHWEzv3iJJexjQeB
miIp33MtY2cGiHuIlAnwzuximYfwSHKGJKhgkPAxmC3jtexNIzqOzgHrCJ3NxUmis4gf39nkl2cS
SQmOfkkJFVKMQmiCnUH8DMwaiBMIfVDIvs/aXSTgDQM6Ds0PxhEwi9MEZvXekWcB1jyY8RISOIRK
sXm5pEmIrwnQDED8CwEu53EG1O/HcxyW73wjVFa3JzldVmCuVQ9B9/03++8ljcHPhogYFoP9AgkB
Q2TscC0TFOYLBz2ZMA7xTTKOnL1lRD9B5se7jLH5epLY3HcJZBE67wcNqMxSSgYSHvICGcTPRg4y
pAN2FBECijMgCJbM92fvlrI3DOg4Mj8YR8DcnyYwm60XP33/NP9+xhAK0n9I1gQnDMaE6SNYmDzD
kF5DwNzh+pBKOILlt8M5Dsoz2wiSzWn6+ofg0uap9R7e0eaH3CaCB0cyQIMZ/Avf/XAlQzo7Q7oA
b7OARE5dWaCHjrG3jek4OIe8I4QuNie5mm22eRdu48f3mzdDwHkQNVQOATPwzoz8ZJydcR1BAu6P
DI5DdN4ynuPY7DlHyGxO0y+z8R5cz9m+r7UpYLECfzJoAEMYczRzQAfghg46NWjW5Fju5htG9BNs
fnCOsVmc5Ky5dL13XNHAQQPJGRRsTW4MYv5VVjqkA4LGRgE2ukt6/j5bdwrA70ZzHJMd1wiPy9OM
9w+5c8PfNPW+f5p/rwAY8NkxCBKIKMOeAAImzUtBIyDXbMjbAAczwSpd8/uzd7C8cVDH0XnBPAJp
c5pGzSaJy3cN+xN+NuSZQzCGDBHkV5kzYOZAhBMizwyiy4NRAz6CF7Lm9wP6CTjfGcfA3J3kanar
dttMtsH7es9ATwO/JvgABN5pyC+nD+RrnGEATSL2I9P2EJ23juo4RC+5RzjdnqZGcPUUx0UX1tt3
zakF6SPA7hzE/hBGfp3ZxM+EIYQE58DRwOZbR3Ucp5fcI5yuTjOEc/H0Ld8WwXt6oiEHEKLOBucU
1rIhvezlXIJkADB1wOu2h/BwKr1lQMfh2XOOoLk4XYN0+ZQXT913UfDv9YQhvgbWJkRxdNAUIKUG
xMyhQcohyAMpHFiHP4O9OnZ5Dkbl78f0M3z2vGOElicpjIav8TXJg3fEB/xrhsSQmckxhQTO8WYo
Ts8Y1nUCEGE5JHeCo+fl7Pn9iH6Ozu5dxth8PU1skvz/zbZcSEGHXbkcZhBF/PV+Tw4xaki8VdnR
OwH1Ap83j+onKI34x1hZJ4nVHSgLsEX86R09ogaFbbcgY4Y8aEwgowBiaocLHcTcIHAAG3R+kqn+
piEdx+iAdQTP3WnG3S7Uj+7ddW4OKZtDAjQC9xskdQz5TocIDTo3ZAoOAWv9e9T09VT6/aiOg/Ty
nUY4XZymzn0ZhJCx9q6b22Gxg1RnSO5Ez5s8X2IkIdoDXgcVsx6nFLxlNMex2XOOcLlcneTydpk/
Ocl7+kbhZAhDwA4OyBWEGOmraA/COgThVDzhtQT6/WB+AsrzS4whuTlJSG5cOEDkw6J433AC7JVm
GM7rGDxxkIqOjbF2DaYRaHZSHNsv/dYhHYfnJfcIpJvFSYL0qdy639Xbf2/6DDnR2OCQYAPiRrmu
X65l6rwb8P8czY/63VCOg7LjGoHx6e4kwfj8lEfgSnw/PCCfUAfdDP4MaYOvs6LgYAEGiQaSgUcH
YFOxuUP5/4YBHUflB+MImM8nCowHW23e1cs25N9A0PO7ZvzayybOwAXHILtDZ2DpqCSQF8i8YUQ/
geYH5xib0/Su3W9hA27slO8q/UFvRuBeY+DEUTs3XijNSvSDYgA6NYR7lNlzCM3bBnQcnEPeETz3
JwrPU1F++PzjN7f7UO8gaWB+7I6CepUkrcORDwDO8+5CNbNewPPWAf0EoZfsY5D+P23D+fnZaz+O
p5tsy+1UnWt3cPzar1vVF4DD9kasz96woyDuvvTi8c+PkFKgH+xxG+7xwo0G52sd+MT3HE/bovzz
owaL4xnsqhJMqlAeG3LdG/j2cGOQWsNuEl2CYJO7pTEezOc/P8LeeIOArURgCxzkacGGko8fiiGa
9edHCk0UDj4ScObEs974/fWukrAD4+HHt3iuf4ir6Crx4rKAg/w4vEu66zcMFeIisKULUQIZXxAl
GaLC0P6wvYGVCLqj/yN43UVRpZOnvij/ydvOWbs99S7qKgwnMkf91vOZGaDSf8ziCpvMRcZ17hf+
AnFez5M8sVq3aa8dt+6nVRW1U0j7T27zvC6uKw+btgjTW1U4VUmtKozo3HW69NbJUrKpqLjiHPmp
VdayNItAr5e7zprolhVpC7PvndASaZjODK92Nn1q2kWYbPYFT+tkI9zSbc3O06RVNFk02TerK9VH
XdU119Z2sbuJIsfY/pzzqJoRR2smhZuhLyFHFzTLqycUtKsOVdXXLm/jSd1SdhE6QbgMdCOaO7T0
bole92bGcT3lfczMWE/yTYTtbENKOz23E/vTnqToqtjTMhFOi4zKpaJrHivWTXWtGQmzrTBL21U8
FEXgtCtVhV9aeC7z6BVd4CAzmyQNM/iM0FsVu3rSBtCmbuSJZpGHTXUOyi3QIDVj4IrjdhFTozJ5
XtQmnHBZXDuN41ik01wrCkm00uqKJqYb1NEq6Bz2+tL2omhFUi1cSMvgwTSPRbNhcdRu1FXfJEFn
iqLwV0OraiizxJnHtBQz3ddcMw/y7KvX23hi17WzJNIRX9LAciKZfpV26szbBFlcVu2F20ad2XQ8
/YqQJ604J8VK+BX5jHBi8SbNvraYxefcyJ2Z6tZ4+nWSEOOG+6w5YM+cmlia4bjzlFeUT2INeUsh
sqtd1fYCcsFsLTMjm9VzFusaNom4BFXUhgmS1vCLyLRJRqS45CiRl3QoQNau3AqR1Z5eubG95Ni5
ViRVVH0vL0kY1BMvap7v4UqnNxOnjWZF7DfraihqndbrPqrDqdbC72vUoLrsaYUX9abhFsk05T5f
FQZx56jI7lWt6kmZm+pyXHe1EJrgaFK+CsOIm3FFjMm+Z5xH2J3QGvPVngjnjk7tzAnMGg4RvVGF
HpbznGv8Ioqr8qZKUbmCY5Sus0j6jzUqLjrdjbZG6iEzTKXzqSsiY+IlHF/i1O3nrEXRyvabdMU9
p53TRFYrR0+15pNbVnY+tXGkXbiFHpta1qHztu68q10RxsE6DtHygDQ0aiKjFg0cOd03eLX0rh5x
27rPvEPHyC/sqR+HxPJxEplZmYmpj+RdDS90owqCAeeKuWS6p3l2v5a+Zmyiqi1vchJWa11oOybb
850F96LY7BJM1rLq43UQzVXF83uv3tF3l25XkHUnUzF1cuO5pRnYfKy5tUlcu5124HQz80J3L0Tn
RLqZkY1fwbpXhZl7UQ506iCg24I4ZtwFZL7rV/X2c3tU6I9GhJZd7ZZzrST6TZGH3Q2fqOtd0eB0
7hQdt7IsQDeK1nNYHQM7XycDqXWieF3y4MueqXRzao1uau9ukDj1ZeYgA2B04ysRltNex9XG7qG2
IwVVMfMbXluqGqIivpIdjvZ993TaxcUs0rTaMmBOL6M+9sye1Pam8bG03JZGDyKZaFrYf9NLlk20
Kgo2oguhA32WCr/vQP1JklLHPNAHjghZ8EaPhCxEUQ1IqoZENzCCwLMwErJJwVBSFj19AlupOi/h
669bI0drTGXNZjykbJ5F5ScN8hsrMyJpMC3hhN95OnzzSmiTrsX00qkANFTTZKF3MTHzoVHRXAeV
Jm9jd9k3Ht2gyF9EJA/EIvb9b2FPXUvT83naO9sAwy80rLP2Ou3imaqpoqkXIauiu10l9da623tX
pdtod7SkoalLWa1VYxo5jRXHeb5QVT2LzYIl0uS+iC/DkGpLo++0aRrq/n0fZleOG/mPSPe+BEGF
PiXMM2axF/BZh8Q6cmtmpY2vX3k+4fM8NLylXdRoQ6I+nTJbjz+hOE1Nt2iDeRd61cSvcLDETVya
bl2TG62CArZI1SasWvaia/2hWocXUe+sVU11E0WYTcIUHt0VnNzsui0q5AWmiw3QnURB5i3ztbks
Pf4Jzte9ZLlTf7OdAJnw6+qv+izvV5V07ImI2uSbfdFwVE1RVPBJH6ag/pQBg3jOjzOXj/xoIEY7
/tFwDkdZcohnQHIEbAEf/Wi4j9soKXLnsYG840lY58FN7aD+2nCmgY/rwMpq2Zp9mV0x0UWzzi7K
qeG30Z2eRuWax5VjNo7frowshF9AT+wVrCfaCnRRadqRhiZZUturfYO6UjTVT1VHtD3vqOFY5z0N
NExs1i1fhB6Op6lH6CYlgbZAVNjzoCb1VaRlwnKJRr50vLqVRkP+yRvHTAvDeajcCOWx6Rh03biB
saS8MJZNrovIVHUXVITI5AN1d6morKTFHLveetd9YFR0iZvWDLwqXDc+888zrBeL1I7SS+kb4SQK
DPlFJOVlhxL7ydPiOaqzdBFJFllINvpFiKt+2vh1YRV1BNUy6rGpLtswu/RTFixVP0XqbJZMaeSD
mAt4BKKBfmuzQK5LA+Zan0TutEhqY2r7enDtBFDoaakDDbSCnCTBtVFrwbUgbjQPPJ5Ziqb6ES3T
ziNRl6aqqqIRmbas/O7LnkTaOtrw3lgY8MknOG/wOTzFb8w0MD4FeWpFLWMrVRAja6Z2iHIzHlSH
fYO6UrTCq/LjzVUeYLPFrjYZ8ZXYKXKTFca2D5t8zaTzRMIWXbSiop95KC3HcLw71DvNrdsl08in
2k2qa8k6lYZjodJF3+B0t3PbEfie9xGdubUTLhrH1W9BuDyoDjgIn1JKi1tJvWxBOqLPUs3Q7vNK
zEnaoG/SdnwL/IrNJQtEugbp009UQzh34mDu9DiyYkj5sxK7dzZBF7ubjuGkmFAXL5oCOxegGru3
mV1eeYmrbzLC3FuUaPLc57VrqUZV1Fp+1eVI36javkdmeMA+cP24h+qB49je3aP0HWI2OMLTzM76
2BSBLZa7Sz9BYqkZAqgHl+1V33TanFeGO81opX22a7efgBlHzw1XaJ8hvzQGVRWkgWpleTvRuNBu
3SDWbpqomtOhVx332fx3y9bLVQs2DA3m5JCwBQmscLob5OIf2pO2G7SeFoTxU4BlfZXgOjUb3y6+
pYG7qoO8c83gAnlR7pq1U6/9kuNPokrIsvS1tRuKPrI8o9UndhomMyXdRBAay6Jzw6VXx4mc+WXT
zXoehCYL4gbSuX616g7W+KE5DMOHzFvYQzAcAw2Lrhgk+YE53IVRJnvW2o9a428yGSef2y4Gs1UY
XwojrRZx44gJMwzyxdfBYq3rDAwKMJjvsiRa9HZKvoCH2jv3EkNMVdWuksfQKPIrQ2jaNafO7Y47
jfmMlK47V/fOZHJd6BviVcu4+dtr+2LpwIl9Kz3HXWqqy1295MVKXQU0S6MZTbtiVSaVNk26uJ4k
SeLXl66srIK6zPQrCoMg1SIQtM7Ntg7Eygs53xV+WzS5qeqNL7JJn2Jk1pHWWUr6EduZemUpvhDk
FrMWJ+1CJml+C3PoUXXIYXabXNfETd+HfGFD8tOsaGXxNaTCIp4M4CRvN5gFLSxxtC/xpx521szi
IjWmes0Oq6Rjjukb2m3EibPxkedu1JUq3BTMTdhzW81GDV7vRJAr9iv4GQTdxvCDzWvoIHkGr6lq
P4AfGU6ny9Znj3UhcnZBvcp0apZv2ki/LDyvuzFkCQWXZOJ62J3RoaoaQq2c+ph1u25O0dgL1wkr
kzWhKZG+CE2txOLa1wL7OshdudKr6HOdCPua9I193aE0mFNHIqsOE+5betwYVsB8b644VMfece5h
waYrxaHozJTDXRUhdohQd1U1xaHuGiEXW/u7uF1uWD7NvLnq5wXJMnOKmWFkdImCMiDW7nKoqytV
NMKly4aB/m+qy8rvJ3pu0PMqCOLZr1GAUzxewQCOLwKHE8COa9jxNmyFO5yF2IvDIPUofgzTIrc8
Owsuozy8kcILlzx1gktV1B0KLn3P8K0kFelM0VRfdZWX3Jg2SNbWqKHNmnJRu92XEb1r8+AibW5H
5GB4Onb8dZl07mp/f9Wt0HzDxKGh7Z6uaLvCqINpUZXa7un7hkKL+3NcRjB1fryIuooLJ9g4YN/s
6fuHaSidixhpK9Wo6B4po6Ur8nAexVkNqr8LRRnI0NzVx5eqgw2BgNAcXx6wuUaSIevVzYabl1qq
TViqyUmVt3zD9FBs1BWPLEyqdkP96tZrnVvDycU6S4rMFE2VzKhbdrWJE1esVQsDN+RaVTvwT83K
xsvMwBeBKTW3+VRgdN/LwrkBD1R7wROum1zr9a9hJAsL1QFa946I79IQrxQdjGl/1pQiPY9cD33F
7KbDdf6FgZdqkaJcm6heR+6K4qyf/PqHC+fLvfrhSjh2Hg5qhEQyiHUpQ/Bg/fCTBAVNjaNHcHoA
wsxue7OqsNgETT4r7TxYqVriY1efuDgKp+BxLS1FPGhp/PPWDrONIpWd7ukTOGdQggpKmsm+c9s7
ctenSINo3fm2Wbp2NdcbWLdwUM091JYXqG/ENYROQf/h3JI8lteKFJdxsSQ08E0SC3GNhyLtWT6L
fC2aKJrqF5SisuCcvWquaE3orCKQxwuRx3QVo4au1NW+UDTmuvEMlmjHVA0cZ2G+uzzGd9BMg6Y7
1yQYs55Nxvf/6eP2T88KEIkdmxzrKsuSL0P4Rqteb7V1wmNtra48r/hcB1Sbj+jt0G1PM3LQgGVC
BtUE/Mh7/lG/hjiplTeMTkYNSZLZtaluWDhxNREwWuuAqO7IwEV2LsGP5laUrOygIStwUfmrXq6c
IsiLmVYCXTWKNvByMzI8uuu35wDv27Vt6918T9qzqXu6ZO7Zt+Dd1dcCxjLVtbL5XGL61Rhc30HL
JiX4Gbas9msLnAjZ3AbP5VXrhNOciexv0Yl+EnY5WBhVxtduwelEIzb7KsFRo8x+Frqpqbl6eNvi
JjjnmV+ex747acLMvsR2f54Knn7WisK5TMPya2Qn2WffCdJ1ldUd+FyhWnkuX0RBjq1d36jC87zq
/WkwtDb5QuPryEsyy42r5spo/XzR6ayfp1TzbpsEXNoxD/mjLr/6oi3Ao44gJKF5/Y3IerGofVGB
39kYJHrV36SEc5P5uXauaNQv+qvOEzsGRQJnfzWL3ayaOI7f36g72Y5xLdPE3agedZvAC4KLa+rY
WWMx6YOXuMudfLJb8Vra1ia3wQvUoQxMeVgpVaFa9yvjviEA2UIx+KX3pEbdZL+g7p+0p6ne6Mft
7XO0UHLb6XuQ46UMYlPJ9V19EO4dohDTQPZmT9qLf3REG1D99srB6HZ7XvgE4fPTCGrc3ygLwybS
lyobnDI1HCRpcNgpArr7SGPXkKPxJOTGg2NoKwb/85IwUy+oz4NIpOauLj3XvSoyUpitXybnO6LI
RLpp+3zKyy4Qpusa7lWv92zSdeAbUSxlgGwrT3pige3sX2YkqicxaOQTQ2P+paKpgoWSzQtPT03V
QIdWnmNnXove7prfuBONQfs5CNnBfiUwruB/o2E6htx+SO57qR0ZeVjk0g+KB5I7C8y8dB2mNp5V
mf/U5rLXZzQr0vXu0pH3ZarxJcgG/cHR7LsE5NZn5Br61G6pXBWSFxtQ6ckkyhM8yYPMXfEKMRMX
rN70rSHvWIRnnquLLzGK4/MaTsmbttyVX0pSbVO7YFdh4oTXjnS+glv/+tcSdTgjZPyucHwInOMO
6qAOO+pGTjAkA4FbrMcPzG+Jlfstu7ED2+wDl12pGmzWx/MYPBdWqHVZbEUsuXYQQKtao4blyxBH
uWnDbstZkPmuFdi9vWq7zF6pq9RoLmu9B0fUQIeIJ8tNdakK2hUT1nf6snGoDUEJZi8zrc5XZVDq
8zopS9iO3IKSAV6IO+FmjlXJlJhVHruWWwgNnks9Z+0wKMCTqq3UlaL1BPuLitvzPWnfTfWtgtop
TEXU8uFenldfOJ2XfQK1k8648OJZ72fa57KLdCskdrFUVTjM+17TJL1UNR1PsrYvP8tWN66qrL8G
DdQ//zVMaBxGht8k/NcUkIIFZyBBrg+cGfryN2lrSG/TnGrfPI2m8yrW/jbCOr5WhU3bEAI0/hUM
U4Jbx4v0jafH51XH4muP+vF1XjnRZUAjS2qZ7Vil7bArT1i1V3sdRJW3tNHsS3UvNNxVkApCCSS/
2D+DeoCpABVT3U/RNS//5KB4Uga4v65SpwL4bbmqbIpWiV/2s9Bm+Cb0I9fymrrZNiU6j8KE/CPC
Zh6HTGxxw6TpUOncdn5fzmoU2ys94OW0znMxISy52IeDSJ/BUA0UHIaIcnYznJK3ViGiTsbVJkTZ
USavKvXQ8oCBDwzqvppoq83wlNINUWilXXD4BKplVx5tGivNkvImirJqk3v5hRfo5Y0iwaTopplr
BFNVRbVMZuBGcdpkknWcrYmdP8VBmlw1hievW0PcNjCrvuSs6GdVC/I+tiv2JXOrTV1L/7aN3PAy
b0RspgO9jlpvSjoRLmK760w/CL0JeO6SFenCGSsbbbMvXJ09V/Oy/WQHNfjYb11cGyvwYz8X2CbG
KqyozEzbKcgipOFE0VSXroyMlVu4aB7o4CvI/aS6xw85r417vcy6TZTpELgeqpqWtrPc6NiM5Z5x
n4NKYDZ17Fw88yRORm6Q47K527jZhTAyYoXwGg8F2/R6qv/tRYnZMK1e13mV3LIO3Bu6H/+ddbSb
UE8jS96U3SdIfjiPIObytwHRl6lmBNECzof3vviQhqD6Ry7iMDtTAiolsEtqDsxfYwPWUHDkVrA7
51eeCwSJ22NJCLOOw1ZWkIFySBoeGx/UadI8qvLkmyjAhjNSwS7RUGS921plpPszRWuqNIdgoo7P
cwFyYt/PFWmzskN7nTVGuRLg/DEr3qK501XyvnaaqV/jfuvLqJg0unDWJLG7pdHFC0fD+VVMGQik
mC246xVXilQSX85rWiBzT1MNtGcwgcN6Y9vAmeXSMyGjFM2ojsEYjAxIu4BwQbNCriAQeIY8ElV1
nNTPQKZ3zWp3qaiMFdi2DjqoyzSFmI/vtwtVK4e77XoP3DLPe9O3A7aqiQaOUs1Ob0nreudFIEBz
6GL9xslZacY9Ly3q827mF4m7VoUNHdddGmcWBDLiyZ6mrsTQ+lOaETTBymZ3+16qK8TIOkvotZy4
aaFDCLLiU03LdN8iIc/Mitl4QQfzzB6MN5aWs8JGkKIykDoeJpda1E+MoaZIRR2HSwhMhKaHbf8K
8wbEPhiiRlJ0X7M8dM6JY2SzKmXdV9dzVxgUyDs7DAiE/YzMUt0AGGrGIvAumtg2buqc3Cg6ZMM0
07zjzkJVMdh0fh99pb4wIYHJlH4SrHxaFGbdue5dORQ1ggC8LG93FDcyTCds06XLcnoZxFG6cmm5
wm2VAwRQaASwCd3GX/aI5beF6+jL3EeFqVrdvobsBr1LF5pAdNL5jncBaSr5smjDZF7GQXWDe12a
YKLb35qstLyS2E+MZfcQ087vm6KhE31gylytsJjD/FnoeFVs4jwA01Bd8hisxF2hQRzeUpeGbtvz
1M9bE3zYmTGB7WIColDy3CFloM9TJy5MoUXnKrYT1xBxpJDnNFeBHz2KmwUkwCwFZOXcgxIRWm0v
w43tiv4WXLgX8eC6cOyYToNSayekF/6Stj2/ckkp14hqC1XL0oRfqSuhJ5bUE3YhQg+iEqKdBXpn
96Zac4XX1ecl9r6qdZfGtnxuUPWobyd9l+LVaH32qHHTVC01I99LQUZF9tSVSXPNEz+ZODn2PoUS
Ar1lELn/y9d3bUmqK1F+EWshPK+Q3me5ruoXrbYIhJMQwnz9bJR9T53bc2detAgjZXcWiNCOHZEf
XhP8DLnd/hib6aCjimZJPNwtPuu05xACpenFDJEIqlNBg7Udat99GCzLp5emJu/57CKZbQxWHzuX
VuhtXMf2iU4zhqgiJyNGqpx7cBsgyy7odiJsbw+/RfWwGhmPh/2YYvxwi93MUmNXXnNZNivCCi+d
C1s/m4Eg0Aft6ylokIGihShXQ8Dl1tiyhjXnluhXI/W01s9CFt/9ktkpcQF6tpFPr2aIRdGtItBQ
1p+6PuDWdaDxJqu64PSpD3m4nFr1L3ySdXVsgTMn9vIqnUafbIzSONu1LvayqC88bNQeRJDyfXLj
nfIr5L4AKt/6vvhu1EXu8S2vVL8xosaNnhTYzK5BTaOXWFkro1dR2ByQRecr/AxM+c5HRtKJ58Mm
IhkOukFDvjZWGwNLxUZQj1N8a+sK5DASy2+UIw0P+k52B/cJtAV3oPj36mHjTTpfjdRSRzNwFIq3
yac8WnOdZoPIVnrxqYw5K9r+yANHHUkblvu+dKy1KKz6FsZWlXbSyn+qOQ1HNf5AjndMPZr316bo
AmRWe7zDeBm+jdV4N565Y78VQxy9+mSaNlZJy0PM7L/WyiKPA0xvb+Ewk+NQklBszKU3clck5nL0
8m3b9tkeBdXkGOgfPfpJJl0c6H2YBeJVVEStgnLIdxqHxleb5mo94A2yQdgqX5spwhfJOrI21rga
8N6nvr0y1jCSfN8FtZcasauwpXlktBIjMm3Xp14jTjFijT9YWHrBUzYLBmhOs19xDHYWHbossSnA
GvzyxdeC1lmak6h+nrvOWvuUUDwbujlYEct2A0mdPiUlDy9iatl6iBvnxasVSVTYTiCu2sdeutZX
7nh7pMSyl6Bj0W12pzU6nhRd2lj8gwZddXasgr00dq7Xfu9l+CVGr94jBTsdGx9vmKk6mYEg3/e4
MmJPwuo0LMOni0WDcU38GuCXyqYNqYu1DXrn0QxAvtXRYwVSXSoKkNCqImtrSa/fuQAMrmZo4irf
a3Ti+VSZq9mSZOPlDdlZVaVWuedOXysnvoKIw19UmIuj0WeLvrCtq8Wn51FL9ziAsrOSGacpm1hz
AaDcXMyVHcrmUurpj3VaRKMz1rgEFWagcn73OtamzmT7FzcYu7NEyiu12k5819JK5zaoPqasl5vO
qfTeb4Xz3LrZN2dGBAy66I7FSl6aqZAXc+UA71vhkB2kwMrwd7IimI0lCgqk8zJfYjuG7tNgJk+d
LxI3nOqtMRjdYwXfyZ9DhGhbz+lOMV5jYOjmV/DrkLMWkfsQpy4bHiIFVJ8EVnsa5EgPzSyno2oH
AUQo5Le51QMQaBv/dByXk6Af+1unwmLFSe4Dbinc1zryBTDJyk/kf4uWDIYNnQDrVd9o1OAmFpX7
YjtN/qFdb0yrGoxiT5XBZhTKOzal3R3jfsq3ZWS3d9A13HQWAQDwnDVbPLnlVcfeW53X9t5dJKMC
nbm8lmFfpEFfyE3tIxWOrwXminGxRkdlfLFSnKM2YE9k0PNWBaG9AaW5/2BVCTpZ0L+QXIen1i6b
1KmE/lBhaSVjn4/n3AnmZ+V457iK+g+nbqrNmDsgjyzTwd9JLF0Xd2EVW5O4B0ARHUyy3gwhq+OH
aAyNyfB/+nglZavaF2ti9d6z4xUbXWr1pcTzeaxAt0qpx9SXwh3azcCs6GHFn5IknRjCk7HadZfW
bhW9eErQWy3A6ysm+9zYtAAVq6E3pGWLcxMgf71IRmWGuv6YxsC9eiAK3mYrbve8jG82r/OVcKpm
T0XXvTmV7yWqkuHRiKUzflPT4F+MVFNnZ9uieDJSZK2zcOyf7SrI00KIldsGwambhuC05Oh0IpZL
I5shH0aaCNmV609HY/hL7MPGBTes/dd6n4v85fu/1lQCOVB76BnikNK/9k6W71yZqyQHsMLXJeLm
NPeKam3zL1PQBz+VxmPluXmWAEy7iry0PrrYl+nsutnTsNyterCn41S2QN6bgWzIZPMdHYFzj6Su
jn6LdLzELvI184urzKz2xehzlv/R16S8+oiTnhz9TVU5u4kRsFvbjvK78sUlLMbszacdgvUaZ7Bu
iqY3CfzBOFhBuez+3njNp4Kcgrlv8Xxk3ffaz5MR3LSvlRV4a1lEzYGwcngKxqJ4rB0Vxc/Mqdrn
MevcvdeH5abDPf4xNzo1a7vSoumo5hbJSC+8tC5I1fXyrxpKb8eafEiQ2iwSqwAX3BDCzWD434Yq
bq4+DX/5/SUaZ5EznkbBmK0+lzJXf633+Rn4ERsBZt7crvLA5hu/mcZdJyb1EclNo3v+tUO7oW1U
4s9UkIh/BciTahpOwELdGRwOIdbGrWrUKQaI8kKDMj/UrmUnuZrkcRxCecxt3h0/Rb3oeGT1CHCW
SyM/HP+Z8qlrm3FIGi7p6n85MyXznfRzkMqaJsm5i7sAP4j00nfFD9b69RmVdORFTpGf8sGfd8qi
bmLleGWxpFFVmBpACV+Pv/KDnP4LcorG/CjygD1ApigG8lZ0+ZcHgvQ54SEXVnbsFmd7bu0VHml2
sLSdIsPXM5wd5z9Xi87yCvHbc9sUJIj4hG5AOJYsgxE/hyYD8V2RX5+av7xmb/TTWZUDaG590sqm
e+ILN24Clwh0PtUfjEiU5SG45PEqRnXCSyCjGrwr66MYAO8Ld47TvCnJ2SLcXllNXH+UQh4Yp8HP
aQzf3CAb3uos8Nee7JxjUYX2uc+FvepQQJMMbWUdnLACQ5uSPKndwLoGnv4zjOjJlww4tWwDUmY3
Y1DWoK52vzHCVHg0TMJJDhuAdocuLtJaZTJxM5v/IurQsrj8rXP2K7cjZLcsjlMBm+czQzLuIOeh
2s7R0D6BmsjSGS/o7+VYwgOTECPdVBsH73bnFau49qdrH4BI7o7emuRyw2jcrZg1q+9CbwzjORdR
mI6VyC/BwuojKMuZmrm5e1Y5JI5XO9/VbF2Z4vSVqNzb+raH+JUT+epF9Kmrg/brGPqvs101TyHX
9ZMdRggUhFtujWgMlux2FWoyLkZlhRWy90gEKvcLTsvgPZD2J+HdF1lRFLuEndq4cTYe7JnPVxwN
x7TIx/qH1xyjmYuflRZIUseE30tqiT3+6d02RsL8hakiT4xLNwVbV5HhA6UcwSoTIT3NsROdBrzu
Vr2e1Yevq535XADiuFERoz61vgzWXU2HyxjMf4YG9K5jlWmUU/xHH0djATCpAMNf4NiUfjp/+kwD
0gXNRGjSc/+eU7vYFqNgbwj17FU7smr3EKMuSkuG/4QRZ1LUaUHL+WBEn7t2ojs7PgJMY2++Ar9B
EC7Pxpor+g5AOrxgK83fcAy+tGPY3x4LIdGeVRl/MhPRMDqhg6ru/TSmj/d2hRTWwC2SmJe20fVD
gaypDM6fKqMHSW4QQJNVkO1x4CvUkyd7tgVd8xtRGvRRMZVi35TzDxCH511vd9W1EXhQROMi+TqR
IuG8i39OSDI76B+P2M3tLj2Q5K957depPYv+idLlIGiBahvQoT7GAC+2LanVHai6ndognK7KOaKr
gE7g8ghwrdvYL57MEPfl3gYT6vKQ8g44bWDtg7nkD4fI8uetW+g+DVWTZL1zsHw+ns1AHVVOibmc
4nc9F5u5y+hbQ0N2HDoUlXl8jt9yZ4o3Th2yjbOI8UDDFLdXvDdW6ZY/29qLLmaqX+qktwGXAfho
n9zSfzgFUeucWpfPiZnTZEG5q6s6W9sqW1MPock8ePI0NFNMNlMbivWI3Slxiy4iOBXm3ckuGlSl
GVMTNyQx/q75E1RTS1ZZWTlph0DoSvpIHwq3uhup8TN1/W+97QyTj9gPvk5ZDsbXZU73cANn9V9r
GL1Rjfk0nABVvTZ2tTaHIWSxnLXukUMPnSr/Ms7lQ1/Zo7MOmkbu40X/3/5Gr2XTvMgMR47Apcde
92CRL1dOBXq5U6JWx+IAy8fJmneNmLEx/RN04jdP3NM8iKNRRSjlv5lbVtKDQoZvL1phSaRXhi//
z/DOGBzl/2o7whAX/Vc8+RkK9nwgwJ77MumCd4AmwwcQcL2jfhGvw0Vk+XAFPopAqCycc9Yh1WP0
Lo9xY8sZ7zY7qF804nyJ80bmuK8Wq3IUuXmoLqls64M71ldJtX9HDzB+yWOJg8CiDyIEcjiatwC0
Yr12Gh0cBjumB9x6ALr/qdvoSFimJZ/UzhBdEW9YN+oI3OUo9DC1H21hy808OOPK6KrQd9Zz0Xdr
IvQaZBTnJkfpPxdl2K78WIotvl7/GaC5fRSBy5Ostbxn4/LPhBF0ThyVC1A0Y7t6GZ1uPTthfkeN
P+o/JPbEpipeCmuYk64LDzqYAdvVaqSXKqwoyoyq2+g7zQE8h0NdluqosyBB/KDO00LHM4OzHLy4
H77TQXd7oyqWAxpbhgCgVgrGJ0eCBik8a6ZWMlvZFK/qpicHl47nh2jwQ4+357wNnIOR5OxgQ40i
gRowukUQRJ/NAErnF3cMBMoKYvo8czKvEbyHa7mIPUXE4rXWV4+rUKZZ224QXU0349vkcZwWc289
VnPzBXcOCx+1pMJ6dh3tPM8/xsEOZGpNjZ0EXq4Poxr8TSzjYO8VbzX4Ob9tilqV2FfvGWuzVVgH
P4O881ZOUeF4nXOFJIYXXGxSdHdZe/JOWP9Q1bXGeXzxUKMKL8Zo3BZVRMkBtR3tDidAUOhQDhyd
wqBhcpWT/NmWdrNDQDODXLcQPYz54SnIPK9G1+3Sf800Tn6W/eRDb6UjYLUn2bn3yvOm99nGUR/w
kd4YEfUCX0tsXrcunx9eRAFTixRo5zkOisuAmAY346xBHP5HV2c12yNDKlDGqDwrscs50Ta4vWOB
sHTo8iMdA3Y0ohnmJquRViqbRDQtQmGjJKXF2MZccnBwgtRcmplqg/xmu1NdIHYl091TJhjqb71Q
/wQ1CheO/m6XNsgA0u2uivbDISN4PdEhALVQW1+RmtA/ncI5UE7uVWnbhyqr+mzbax8p9BzZ/qiW
7AysDgGV7uebO9jD2pG1+6pRwVCVvn3za9t9HSHxRTK2ARU3xmYvnoutlZw8bP/3PGMjCwf6n3le
XIJNzjhLO952qTvWyKhNtN+DZT5s8Rponxs37pJmoTMFVpZ4wASLQK37Kve+D+BFJVNfOTdrls1x
4KJZE/BhvgrEZu3sfu+z5U9uA8vQOucX0Eyd1BiIy9KA4MQkBzw0smPuIfcVblAR4lW4rF0Ww3XM
rPyNEcAmzkCaHVHcOoHExBH0ev6hEJV/6Er952oMmh21BrZzm2oh/iwun1Zz9TmNea2NejJaXBCu
J6Nwg/csdKZty/m4HeOSvo8VSVjtVd/wmlJrh1T8EGB7fsHXdAuw8SUZo2Uiilm/UMlATuO9vYkn
S79YBR+BnHd1aqza7lCPCDjCrUOqgIF16dC7/MlHee0L6uQBBNvefPxcqQvBV2+WheGfoDxNHiXl
/amKYzfNdGGlrRG7EH/8ZdBow6USc/lwXJTcKt4I7qSt0X8OYs7uYNuh1L6Vb9j2u99ywRxQ2fAT
Ia9OdB6XL20QZiDQ9u2pG3P76OVFkbbWeOEyHO86rKb7WEqERCAKGJUZ/FGkDuv6q5GAYI/3h9VM
YBIRgrZV+rmGjLF9l2I8fK6Re9F0jJl8M6oKW8mFtANIQkspMAjq4VEv5cJqGT7Fysq+5LbKt5mp
KDYG8PpttfGW6mEjm6HjlKNYSaRmgb9X/Zdc5NmTQANNFKT71Y6ARLwioWW/oTG6WgeK6C3NFHnT
RAhQb0b/IGZS7qcFXM/w4zdrVufNpqxZ9crCeN6WfUBWLKjL16IWzj5gskunwS5ftc/ZKahdmTxE
hiolJ25ejSQssHdjIVU6x1wcZeGKo7n6HKw8QorEyAVyWdHDs8t6cSyUKpK87ck6sPoXGvtVUmVq
eM27ojvIMeKpEYvAL4+1U/uJsKvxtWFoxUA9D/Wgi3M4WtFJj2WZlIE/vA555J/RUuJHvUg14I5L
UUxvxqZE6V7jvL2ZiTyj7m3K2NHYSi/37yK0NsbWtG34RDN0GlhWiWu88VT9y5hGj/FXgt0oK/Ip
LfiuDivvxfjVU58UEoio+exw8FZIs0cr1nfo0dAH9Ssdpj33kapEtUDzOjP1xW7i7mJsUQEasFOM
/GSMeMyrtIplcTBWK8yblYeIemfERgMnqMfR3ngFQd6/jY41bfNz+9/DNK20PZCTUc+9bIFQe/Mf
t4KgfgotHFZ9ljvdyvig3wB8ZjXPu9KR9z+imWjsZnbRF/aGMq9KgMjEhzYY7APCAWBOeGWD0uOX
7sntozG1kExfKerG+FMtykFICt6pcYpyMKntGeDi4Mznz2EeM/vsFF55AMNvTxbJGI2eT8C/USEe
y+0weywxypqgij35dAJ+nq872S8BjfVbt2C3IeULpu5A+KoZg/JkBpaBGK4f3EczRr2qHqZK1E/5
FC79OP7xMZeWVVSnEF92E07jlYeTTp08aw/CK7q3XODtPsZ+BjwGonTE08zt4mYkry9Xs6unZ0Qv
OGo0J54JtGqQollRBwnyfLbcZcfy7kzwaTPlVbYq4oIVKUKdeuXqptlwD/dcWoXItGc28mYPmcj4
yqpoPlWe493NOlGLF3jt3uZlvabI1cWfKCjn+AijQsHVfJi4+m1UD/1comcJ87rU/COMTkcNynp1
1q+ZJs2GxIOHqAl7JJ+z7prNqBb1qHtWy4FLLoPRW2hBwfBjwGfj6olh8BN8Uw/dp5uZ9Y+v0VfR
JE7EwX3ft/n0lVI0NCCN/T7modqNfaw2BWr7jD6jwfweyVntfFv0m9gTeYJAhZ08UQypEsLb9pXW
T1NYDU+M7FikvLvRIEJxdsA5rSScY1qmRW3byCn53d7KQv3kgcR3Izj/P6wgBKH4KGdxaiaziv/S
oBKvgn7ib/0o9mNdOXe3LzkKCwMUrmCjIFUevbJvRtnlUf8sdYjkCybUI+CKJlBHYwsQ719ja/pi
bBng2rPjdHXSq9x5irT/ls3yp0Mb/VKILHhug01nqVilWO7Viql19hZbUHZhGuGHHnbGVUfuvEWz
kg6bBazVTOPTP+s4U2fWKTji1SFH6XBHnKu7nIzEclpqa/eZFIN7NlJmK2BBahzWVoPDUpxTeVn8
jbFZ/O3O/9sf+O2wNkbqzvISTt41rBhISyUtkjkao0PQ+jxph9Z7wkvKe0K7Aj8pprjZK8n8p5o4
2XVq850xGjdGRm/VZYDjP2f5w3ODYrW7meO0br+d+eSnn5NGIp8i6hRnM4daTXSIlg/2ls/864ON
mBXFicv8NQg0uUpfdiubM/qGdim/Y+nOv5j70lhuicprVB7jt8nnD5VnPdgqLshHeM1shPTnI28o
gDULh6AGDMl7Hk4qHdAq/o221S6rNdo/jNVztwwyG1BzYoEhUzdl9Yyfne0uTu6fjGQ8QtGFSRx7
am9mxboqTnKKv+MXn/wGyzY4MnPRg6kVDntUA7eJwxm/6Gh09lWor2BEjHYizZjTODsT+8N4PFQo
veQXIwtkmcCMs49kURl9MONwUhdiXNlNr6+N2+EIUnLxMXeuXAmbTIeuc+mXQb5EldN+zINNd4NW
/drPuQAGWaIohs8dtlDLTkXctk/NMnhU2QmbWbs3OpcQAL44BvVR9oQCwOaJAoQFu6PRibEZrxaN
HlCYIc7+oN2ruwx+7et08FWxMbqOcPeKZhLuNWThHQcX5/CpEm7vXXJydzrEBYmZ3oIqjge+SvFE
o6Tm5xxw/2QGK4oBdZnLRgtcNl42rSqcjtJPp27s/7gj3+sjAv2PyLJ+PyIzu/do8QP7xq8RzXqA
e87ziVCW4wlu9DMKfkOk8236rQ7CLXFc67ev442V2eL7hN8mSipV+c8T4/F6tsLgVLgdOeTop7TQ
qrM7Wi4cCj8DT8tfuWMXfrCyijak8MctWUQLyTt0SfK/RC4N94Um2brhSLI3DC0pypm6O7+03C9x
Vr+ixNC/OWNdvMzIrhp1x1lxtFg9pkbMXBqvKl15/99Jbsvr1J8l2FsAp1vCvgfMd1atUi6ehim7
ZnWWQGjfca788GywajR+vfxJCHoyaklQlzBJ2a37vBTvNQ/GpB2HAAnmMX9DJuYxe3QcwIhh1d/K
qDqMSMZ8AIpBBw/whDZlO2Uf7sRudAAnz8I2egWML9BSB3p0uyErPBgLuJmxDzFvhsJv31lNAgQa
c7FizUhxdPHIGnzLk00BoGicGM+aOHlqLdltOQACmrRbnMGc5S94vRxNmlvmTG/mSPlbkxxHfVs6
IMvzpsB6P06tzFbGzUX1D+reZH310MnjPk3+u1lWNLxaowUSqEzLp/TrqKfioyvRjyoMVLE2mXU9
0w9ktgdgn12HHXUWiVl0bq185YMdsO+m7762iykh7vRccObuWuQmmy1zIrarUfN0mn3kEXiv4q2t
mIeyBqXVRWmUMIzFcAS4SgjuPKNr8rPKSiTUIPme1hvEw3xvBZN1lG2DPlpDFb/kYrKuflyejMRd
b35Zep4spkgP/bFpKrXAFqgmQoneqZHI0+c96hcpfmITd1fD3qso/tFq3/pJaZciWZGzRCHQiQY5
/UCfkRLtKAb/Db1j8oVgJEDNHfV6yEf5PFvjhFZaAi0nFlGjMvkW22w1EaIAb7tga9YoWFgzl9JL
60T6OQO1Chv5Uz4OEIZKrLiLJgfGZrF2PDNPoEgTRtZxeHDyk8cTP3GUFGzwuUhqcVelrcb5YhaV
d217mzxIYM4oftf2VKF/AJJqIQLclSGHET1uahz6vxDZtTt0CAfnbXSDD9kAcu26b3iKx3XJUE6O
rfW3Q9mEuhhRooUL+h2tOnfCDsxzBEFjeDADyjdAyDSXcMRlMwXhQSzD3/Z/uX7Od1Wv/8w3SjP9
YZYKeIGonXvUAzcaW66/hTZoIaHdLI0JIoHeEiBqs2seW+ybk9VOIrQXv0iBim8wYewr4HGyjVEx
iw5ssjtaRccS/IBKeZCVT+9oOaW3LGaImEdF70Y3oBoixb3sbnRtAxguNe7DEv136nYW2x6U5/dJ
Bt8idFi6SZQwPNeVu2XYIHBa7eeUzwGYyNj3gnU/AiQCi6E/UacbovPUgsYQs2HlT0hA1uB+PCmQ
JHY2c5odeDfWExvwDLWIm15dTiI8NV2F3BqVX+Z2HBMn8PnZX0QrthIRNfkrWv6AYqrDJ6NW9Rjv
eVuxFUWs8AXveApSvqt3xhrF/m+U5cYXYzQqI6pmOHqo+H8dx2HexQOP1t7Qkw8gYudeU//ZqUl2
Dln3wscoTBpbFwvJAR/ukGLTN2O8dhYRHDu5k7TmKEaFiMIE62BRZMLR4Cp/dfM2uxAGXN/yP+qG
fbH9yX/putrZgCvWrDt8AS8uXZi0oWSp7iz/JUJy4uK1xWs5dHHiqGHcWNI99X7YP+uF4VmjQQ0I
vgU/TgtJFN2ksv1c2hzsAViNX6HyVCIAvBtpmBz0g6hAuYxEfAdJuD2AZxfcGKgAuG+78QfpBY4X
dfWVegVbI7ZHeONE9qVvfSc1Hi26yllN8UMBtUq7CPl4OoPVEcrQWc0x2jZ1fZgM1nwJRH6isqvf
w4IwsMV4f/BdWr0PXpQOeA299mGgL0PLkEPAF/GuS5+uEYk6W1dOMmEZ8BE0/cqSmYDi0mi2LgVu
89xBmVvoudalALPzMLZ4zeD591+cjGSJK9r27pWs2FWuZZ3jgfwZ7FI8+ejJsf/UKzAvS29U+6ke
HFQgjOOHNTfXHhzn37TiKxnY5Y86B6IXSJCdUHXJN7rHOdEe7eEYzPhg26mCJ9U6NHHQuOV72Dqb
wvGn325GDxPQmK+d08jUnrL45PtFllhc9omN8uq33K2LA1rzTKkRJQuCLTgryNItVoejIwerqL8B
P02+IXHbrEISRrtpsQYOAKPAEwB3FiuCIdQtK/wlLIATbzM4r41o+d2s1PaoQWi64QU0nellcpuF
8YYPcJ16R9smuPbj+A2Erv43jfaerbpfSAZXychJ+xqgnGbdTV59rgjAfZ9V9XYCznu3QZdMJ+Y3
33gkd6jRU78r4e8HAC1fC5bJtM7lfOdOjqJuq1KHumXT2bN5gwYfvfPqLqnaCMWqv4I+RfynfmML
+FkF3H5TZRmCTBA3uONQE1+i+HY7onPDzY/BAHaKcON3+B5B49cHq34BaZTkexEqeUS3mg6Y1hQW
SJF4XB7NYEyfYuDkIFVF6Fv2rzl1iaoKImJrh9dHc5HL0IFzsiJy0Cv0nGwuwJdAYTNm0kX8X5Yc
ZzpE7PAxVlS1vMY4Sahx30R4Fz8Gv8kQHQ1qI4YSfNXFMAgKYkbdOR9omEX3vRFlUUToQgjC6uJi
+7OH9phUI/lC8iMy4rJJzOWUkeVyrrttQ/XlYRGa5ketqWAbc/kvfxZdJwAs99jrNjnQkS+z7dZn
5BRBKVvEXGXdDj96CriS6uyL3TvuCqDJvDNWvKlFMjf9cDZWJNXRucuyn/1JiOdlyVER680smfez
SoxolhyQ/VoZMUN481jSiOgOsfU9Ee7wDNqHTgGtylCOhSZldp586szVENL54A9yrB4Wo/zL53/p
ELDsulidkeHx0EzgVbUVCsJdHd36LIxuEWq5yqCZT596bxydpCrBmTAeON9Gt3JhJSogschQ/Weq
I/HVOIEeEuM3HjwXSVnsz3w7sD46y+WKRMWfK6PDUemP9S+//2UFKSF6rNeU2ZmimyvnTnhQI+oJ
0YkIFbJR7Hleai49b0bUYS4fDsYXyTwnYZHuHlONTpr55vJfk5AuCQ8t8dVqYmGFQgFL7nINom5V
yuw2V1mGmg2CsFKCpiPqGMnHfwwTD7MLyudT4/apjzl6zGK/+D+cfdmSpLqy7BdhxiAEeiXnObPm
6hesq7saJGaEEPD1x1H26lq7z77Xrt0XGQoFyhGQItw9ALdHqDqMzHBH3BNQxfrw5WcJl+8lH98G
3w92XczsdSDtYe9mbNj3PikhlTb3pzAf99yuYrL6Gid1iXHjaox3/3vfJYkLXCBAoFB9ioR9KcNy
+p5UtF3ZedntU871o+t0b8Yet3Xkj+MgXVDzsczL3SS5FdKxrmUIBTX82btlK6mFZUfqyS1SjzbU
6gaIzk5NRw9AWd69zSlYXLJLVj+ZDnJ/OEv71pohxXUyNtN4ObDFgPDirmKncdSHcg6ezizZSMuS
IMiTMVxZpbXvdQZqajI+x17R3WrbbW55nb2Quh7foJkAdcJ1k9b2c/fcxkH/LOPew7Gb9f2zwTr/
PqYehCeLZLqAph0uBK3ctfZqF/srCEUBsvTZeio4ujwfnngLhGZqY/fERTw8YambbBVW4Eszaskq
P8mJfZjBvPEcLJEOwCXkasGndu14ycUbeyAaScNOpikUktyRH4/dpreYiO79r3FzFDRqa5Pc3SuV
2WrTWTxe1iWiq0zU/cHvEauI4thSB9MPZqM5+ssW5i6o9IhMYiGGUo4QewHeJ/T4seuD5KJC/bvx
A8gFD2Jq1n8NgDAAnasmtKOvAcT3kktBSnHC/2Xxl93MGafV4witjp3pDdTVxzZGIHnmBhm2z+To
aueTClytf2g/xu5jkwYq2heRCD47D35fpvtRCPbQ13TGZub842tMf83upsnBoY3ckmHKLLCZIdbh
x2rLskLUYCKoEWk6XVW7PszmQ/TNUQml1MjL+dFNa9x9gtg7Q8KLnIk7JdAQGpdOb9VnOsYQInZ4
6SyFJUqA7udRgvWD7lkkJ/xRgFXGp2tH/jq6+BuVpC9WplvGfrWEeEuzA25YvHqO+HRnaJMZzPwH
XCXBM3ziKxKM18ax+CuwjGxPe8gZGqdkaFrcrhoX6AbMj8s6XwAPKQ/GeUjjU4t09C2kFPk0/CeM
WRZ+C1layu9vyiXYy1nf7tCHunxvMppdDaQBaxR5gwUMnvz6hXQABv0vS+W8i6zPrgALyzte4v88
z/11pP/2NYceQBYDXXmvyhGYAgSa00NrxyNdAEAPaNjcgNnYLcspx32irBXoipYSxwKE1aM56oxx
mig2526XYuc2O5lxLt3ut//dy5yQFcioQ+oM0Ny/JjHD95NEkGZHta+wIzpkTMlNr9gTArzWISWD
357MIddlAoYVjCMuSNw0QGoA2i/ogbED0RH/Ax4jGiJi68ARHYmq8jywn10Yi+UcRqwjk3Q0mcj/
npQ0QwAENAfjaXnputNtuSdsgEAKCKqNO6NJW+zP7zJs9/6fYWlrS5//dAcOnerIaLM50D+Syzwb
Frrxs8PgiC7ZfCm5dd54fwHhI8ty/tO9zwAFowFyOYUGqXPSN+ed+r53M01LXXUSJAXcPsXdq0+l
teNBW+C3U96tlDm5ZU0CxogV24svG8M9eCmzAInXeSozUAVtHI0uMoxfNtumbyybuoOZydhxX11K
4MdBI8KZnlOJqxW099czpjYkJdKz6sGcIwIQbvvO3XHssUDer4ej1+F+1cesxwq1EVEJwQ6FF9YC
rd36SHbNDmOcLK1aDPtkPrE2TuYwTpB4dEQoV18LsXZe2X11/x8WbP93F5nJLgKgS62HHhufCfiG
RCXtJQacGWrDc0P1NRn9Ya/wmPcBTIOtqYIXRGDJzvSCrG0vpec0l4A1Pwe/Aar6j8l4jK6XA0ky
1dvRhxRx1tfWCSqrPIrTfnzNJ9ApBxV3D4Mu6CqvrfjEut7ZEkfmexcCzkcZTsnGq7r2ahFfL0XB
i+dparBp7v3wJVdDf7CUDXwUEiQhYJpokmIojnVzcErOjm6cYBBSwb8HjYfrjuJI3DSysTG2c19c
qzmxKLgIziHtV6ZnGgt3gX3udT/7MckEYKhcb2rWSDAWYrqUNCd7mYBsnvDU2pBxCp96q8WmtXQP
nQ9MIVLaV8bPge9nkH9Ek+FpfOsg3VuEQXcxvbs9YXvsBa0jEhDTzLWT32LK/b3xsPM8v4UQX46Q
uva3JEjsZAGCBiAJsk03X7PbBYRAdYnE+Zetkrm1mry8WJppzISqUeMGaXV8ovlN+XMzlFm3q9O0
iu5vgdke1gbUeSJyGpPFXGXmlHb95us9K+qV1wrh0//8dHoYISBTADQ/v23jDh32+6f7Mv35hF/v
QJAQKRGR0O39JUtsNwBUwfLh6zVFEECBp0QG7utVe27FK1Dhfn9CM2HLy9+f8P5t8TSE1O/86e5z
u36C9Q4+nfE285tPKCGc9vUm9fwJi+7++92/Fl2DBJ4Nvz+dORvVq/ZWEgIVNX8R5uyqKL8Jt/X3
X9MHSDtGQ2uJJWB4zSNwRzPf1a5PNVXhA1Jlj9IN2DvIN9DYK2MALJ24ea2cclFTqzhXKPO7YhNK
CXRBdcGNyX8sXUTk0inGXYZnyHrmxD1ajvfdDJqmARjD89l49297kOY7BEDXJh+qRaqOYZ39/PJn
DuKHeOZjwRnaS+VZWOs1s0x7MQxLKULnIU0q9wEaWsdw6KyTmHtjE+h9KvDVmkHjRmNI1mO1nUIH
Ey5xl0KOIoTk8TyHadyuHlZFH9T/ssWZXDMayMv9VUYhEfOP3ci8jDmrIxxVQWhd7E13cEZ5Brj5
3jNnDR3kjBraQI70z/tNXQ30gRNejUlA8GELMYlq8fV+oRn+q7JzeTAeeSfSU+DK+zs1Jmi7Iw46
ZCmyffhAxua9Z0mv7l8JwP71xhYFYPzet4GdvLgsz9JyQGAdE34xR35egDql23pruoGfQ8m9cYFA
4KQTy7+8WWYPuxZsx68JjIdp8ApxOf5+hS8zzWoBMv4/r/A1kDfq96tUIKFAPx7rIbuHRrKdFitA
mRHaxqJj7fqWB0p9ku2wnIeY9cSGA7LOIdLtbXNmDKUSBjvtbh7QBUvkc+iTlYbJovfK4c2XOo2c
wRs/RNWd2rCPf7EJuZoyHbAm7JFVxtIsifLQBXzKTn8ExPnsgsR6SwsWQo9Mlc8ueD3LAvqqN1CX
sDX1PPuMt+tsaNoHh8Dqwx0rw3Y3WPjnelVgyrBg5eXEP3BxjUdAtWoVSdM6WPJ3Xl/szMjgsZlx
VCKXHLl9MR7vVhRgigY8CFZAVJT4CTr8yuWCyw7xfsvJ18rB8mTRlHM627mVmSQPDfSHNlzWO946
HDFTllxsBjwI8MUWBCj7fJG5RXeaJLUfhC2fjT1MMm8pprbb4+7ugFPpLcs6sN6BZ3XWzI0pEsk4
fdCnylUQ3dUk3eHScFbGjB3iQTeD/SRu/pSGoIHRvIP4KwPPco1lIoKQyPjmBz2Q/CBl3YGjPB9O
LlQrQt/ZayepEF9Mlzzs69U0lsUzo0ifqQHFEcKA5s+1hbIKtAK+w3R7BcqVqOxfpjdZXQiFdHYy
Z0LzxX+ASvoC2sh4Fs9NWG6BLOmeTEdn9QbK7d3NnFuI6Zkk3D6bHj4JlIjjVByNa64BAlQI1e8Q
PrCeCuw/d7gUajsiteSI1aPxBocv7KD0VhPnv21TAT4XFK4lgMI+wn7GUQzuP8OzI1VTvY/HCnjj
P/banwMNvZ3hRjq9ZKi2Alh1k7/21uhC/h9PftP1asQ8PUGSfQKQ1ivWAC+234gr6OrTi/KXxskp
WX7x6h7/Y8wQugJ8JupgJTCfkoc+0vlWDJTAPDo6uDnqYApPZnRC/hs4pOR5BLrq5nvdue3y4pU4
IT9MHW8RjsdJVT9VawqMxdqc5Ne2BZQvx+YBFVYOUO+P10kGGqZphKnLwzjq8ORzyR5j9IAlRHQU
UjBT0raPAmGtMVPuTWVeC7Vlnq0qfMNrM6jHML4gz3jvGVOrdLIo8xGX0Hw6Q0r74HQ+Ml5DjQQk
hFCfLZUIbBMwEwLBbCdALgCC+Zfjyw8oOwD2w2eaOAnqa0Yaf0PjaebMDZA9tPDIZorKmVnNIkh7
199lAPqUM6fRHYViUYAu/aBxU0dZUdnPdUqRaiGui0A2YVsNhagds6YZT1LzFbRkq2eZY2uGP6X+
gfja8j5TU2a7Wvfke0bAVKAghj+qDlGvLufFybMrZO6yIdlyO4gvaeBVy9DJildOrZ9FEPif+XC7
z4OiVzcLpVbela87gK9668ag+rCMpwlVmob8eUJZqyeOehBPvUQlqCwoH4xJSDJFYG0AWT0PNqpo
1hXC6SszintjduyJBkR0Hq2hp/zUHb7mQj5ujmpl3dGMB6woVirAn8x6L5nqn8a+WDYQcH5VfugA
fsG9yHS92g/WNFUNpLs7+YqdGEo5ZQPoE7OzV8RrJD76Rycu2gdQq+7mgRbpoaxmdPTshWqC3gr0
kWEz2so/aKvLI+Jb+jTrUyxtmeoFodNwMjbTAIownPK5mURHlyjpBJf5DA3p3hHYVYyYvmtDovVr
2NjMKOTggJ4q6cGWuVgoPcVnSZPg1FXBsBi9KfyOENw+GeLppZ5QwKGKZbMBJ5O/JWRCbYk8/G6B
0Lws3Ykcee+Ia4n0DWi9bvC9FOOrg+ITCTIbURqXGrhGza9fTdDFJ4mFzgFkxiaMspBlu8miaWRc
ch78dk44VJeJXZ4yCmpTRBGqixq/k7j+TR+7i3VT4OvhfjleJQTN9pMGlMewA/ox/9FOUFYyzIEO
PUB6Uqg5gVUwMv7DpoqfDTtgHutmz/+P88wsxB92odPyiz2BKmBJJOJjP2MPqa/ZQygBHwnpzVhG
G0EfyOR0SzNmbDTs1gPrpovp5X6WbaWGclmKInDlgsbyCpne4STmyarYDdcTqkhx16cPKWqsQEKz
wMbE6+iDW03hLQ8Ac8GYsUjqW6sYfPZlXkmoNopMrDwQQE4OUNlh24qFEFn74lTl7yNjA81KPY5D
vQCGgn9j+pdHq/YtqGm5C0BwWxlznPADCxRBshd3K5SOgZRBofk3Mdk/QNnvb2mmqvPojUFk/GXp
QSqiCvSZeXZxi13yaew+q2OsAxoK2RpcZyxsjsaOe2sH7cxC7YRfJG+CIDk/vx1LW/kmhwTbxnTx
7vw/707rcFhV87uAwsyhUcHvd9djKbXQbryWkFIRja4+m8C5ICJbvU2i8pc0G+xT3LHm0KDA31pr
nj1PPSAKiNNUn2CDL7JuIBflucVSES+G1GWCIiDz0VdTKGvc0D47Mqr+bTe+xCYvCQnT574nByen
7ls8NNAhK7P01DgK9Hg7rlZuEQevg5tfYh46P4VXPQAVV7x6CT6WbivrILxJn6BOAeYoSeU7sPK7
BGvvn05cf0NpLvJst1a5DmsE3z3e2WedTHwWzYy/ZVayMq6QQ0JFJ1bLpwrs73VPVLK3QWW/QD1q
WLjOiIt4JD3Ex8cYqLaJBDtPsC02GJkRC3qdyraL9DTm3/yaf9SFjD8QSThXEOj4bNxpZeO2n0as
P0H0pBKRopC/AWMkAvVjTaqi/WSpfUUxNfXh9fxz6lN/a1Gm1zYqjzzGAO9V9SPkIqrHvm2wAR1j
Z21s/UTaC4hj27LS1d0DcoXJguUEYQxUmBsr/pCWgl1q7gPFPB+BiS+XKq/4qgshJ7JKoTiGX4Ad
WhdJaTxesW/0m+zhPtrF4CWJsOOrLIB4EdLdCvP8c8rdhm/1foqZP3UqZyUG3q3zsLciYeXWJQ61
e8hHAOWypGq/9+IF+OPgI29VvIDYuHPCD0ZPBELLi3YeUOOPAjzk74JqsUpa7APoCIhKbWvIq2Ui
+JhIDUaGSt9qnfVrHgp7Z9W+/RCKFCWjZo+hp08eOJjPvCTJFvqgIcB7tH1WhfNoHCBJVEQQ9QPk
TMp241rcxVeAfBGgmIDXybcAmOytlRf1ukUhmEBl6QsU/91dTphehYPtf6OjWvKgHF/jdiDb0EXd
EGNv7Y9u4Pm7Qjm3jQL8aOMwTr/lReF/80JEFIbcDjaN0vn7mH+YsQwc5zW21d4WJVum19GTS2N3
fGxUhSxcxLyG9AUB5a15CcR3giW3+MajubVo/RSlzrCXOJijeu5+2cwASdv/5aIJI+BTKLL869wB
SPs9dOxR0RISf6ZpBXDKDa+9f9nKQlcXvAmxQaYAtYj+OOfzAOoThNDZ9n/+ZXc7UG7TpDv9ZY9R
YPSkgPjvMzouJFjLC631a+nL9tbMzMUQGj6HPyaw3uUNxWnuJmTZWgSRwIq1sK1Nyegsa1TUuyWV
7606MkDwpGdsXXukPjHs9LZgxQ4Hu8PvibR4vEsoqw9FlfZbCZXPkx9DUafLamQwLFTxy6CFfE2F
hCZA3CaPhdNDIVZgMSpc+wwYQHVpqWevqdPHUVn6MTbW9+/CHrfQSMDOlNLyYmzmKM6Zvwcz6Gx6
HhMJpIyKtDlJJKR4rsvL3SbaAiUECztfpuNoP4IMnuy7qQWANSZjg71eugAAWt/MqJ93zTLgKA9q
ul4W6mM9Vh9VW9iPkrTqDLHFY57EUO11BUdG18+2pkuIo6OyFvF9lOtpQ1gWPyB7mjx1rloar3DC
+qUlWMfbYCsC+AWtmdGfkCfUsTimLeleOGkX2ehBjjlApHAivVqZruqyn+DGj9ew6LNbib2n3+UA
iTLirWradNC9xEkFqlVVyJhs7Qr1XQPqy4c2RBSY5PykbBREzDqfn3o8/M2YaRLdtSvlpu2KUmfK
AYRWV+JTe5MAQbIreVxcTOOQJlvaDUVBO68q7zbeTQXYSkmKKqAUcMbZ2djMERic7dZWSHB+2WIr
jZdQe3EiIA/radXnA3IjswZPwVSxFyA1bXL0rzgPcna9UrhBsWfmevEvnu/xwAg/RRP/ctVgvxSt
NQGWJNNLV8lwC0V4Dq1FSs7aAX+39urmxRE1R36j6T+B5fU9j/3yWvEknsrWJnhCjfTedEUAhbq+
uDVZhZKm/2nv58G/bIhtoOKKinI//dX4iXTPDHhmUDLsaUUALDhVk+cAGyk+IXA+QtVlHA/m6KsJ
fKfYOJkCixrl3djcpFiHgPU4HwqvfepdZIi/Cr0Zu2uBp29sd+c/fmb0y3lonWaV2yTeWmCjbVBs
dQTaiPJX17EsaAfa/k7IhL+mWfGdUyYveHDzVzJnwXP5ksTBgNBw8WhOmRrp7pEy1AvjlGMHC+QX
2B6IwuKZMuKxMWkwi/wh8J6pIM6yyEZ5yR033zp2UwC/4NFjI/J8nbaD8xCAJLbQoJO86yl4QJB9
BvJj+YWkVRSDyc5jLENS4rUL0B27ByLxBCkaxz460Krdl6GVbKfGni51Wo7LEYVMX7TGLrl+wz2n
OBK/RgpASB0hwGVnS8Bb82My06SYAhUyMn3TAJIngHBQE2o0Zv+MmDmMu/G5n2P6rgXFVt2/j5IU
t3SWvnYGXR2HsrkYk5hNQCD4J6G7jTGZRhNXXRAriMw5X3Zz5M6a2HcbPO6uf+aHNNjmPqFdIE5X
ZPISpmV1NP72xK117E8SQCyPbXwEtg5TI5p9V2mGELxKT6H0vDXwbdkVuvjhEhuX8bEa/Q4JY6+Z
n7k1ijN5yTJU4J2RjDgHKLZAxKCY1UKctsvWxiicMmzuh2ECheYY0bTxYI8uIGgO9tNVouRjr3Mg
wUmMYHVhFxtbaQgjDjXZjUXb7Mo5MimgyLieWJtfa8uEst3kidhVsaC2bN5QRziFTihCiz2EScHm
LLFUHjfxvImKACxc9bqB1FhcBZsgHCN/Bnz0jcX32ICj3tvcDVIVR+BLWEeRF/3LHzcVAF0YDmDM
VKn32y2WNEbRMrgxzGbsZjY6uwHX8m83rEIocAJTfsy6rt1YeYjkfja6j5zS9pbiDk671G8WsQtS
QA9Fgn3LcvcxoKW7rRIfTP7ZOURxm8cS1J7ZldRFtXCAddsaV8fu8r2yANc2XRJ0KHjJGnerA6SE
IBtkPxYplDV95mcvdYJdj5pc+tYJLIbx8zvfswlSEmnn/LTKHmuuHELbiFVEIcJcIkraDbYZKLoK
PM1KZkVzsyxJFlKBat6KHhpNqkDoEEmA7yCRn6pUIW4hwm3SVuEv5Oee40E073Xh14vAasiDB5Tc
uoOO6omKzNupsfC2KMHQn82MkPopIcoVQzW7H9LvbYXVKZ5dc+z4PmNTAL0zz0h6Vi/GWaSQABa1
M3uc/7YL+suGjFizTwuEtid/m4KkKCoylKiwMxarAvpDUOm2vLq48a6unhvVPFfac89j3JfPeJcV
wI0+IjLz4GRVkLoLvXZvRgMlBfQ7/X5rRpH1aKDuFFPU58S5CMP6a4lY9yDVGRiaBvh3L38PuX30
56orNMD2JInZW0noLDfK1ZkJCWBm78TYnncghGVNH0kv6D6ndZxY9Web5wMAIpDEsmv9DmoHO8ZW
+7vplBxXeZV70V8Df3VpK7HbAjnS2CdeQTuEoYRgMRF2TDuEoSG+jk2r8LHDb/jwEysyCDIP+heU
D19QUDx9YwV0gsEr0heRD/5WgpcDrktYXwokhJeQ2aYbSka2wOMNX/vcKBAMDtQJoSM3eCgvbowV
qqKisPSYITPtx3h+TTziJCFHLWX8FCd6vlDcDoUZ0S161q5a5aPkxeyMKgF0M3kEchtzN1UMOs4o
hnyfKqiZOqeWejanTtgVP0DwaBHMrrRTeoGlD1/n2E+AF5lM2bLOsfGsPGvwXlWB249cYt8wpBEg
yQMqP3CIDvjLOhv1p107jyWyjN/jnsrIDSh7QQWzcYGau8WjrWy+gvD0gRUBdALTEZqtYqp2A5A4
UD5xrGrRtf0eS40QeHaMOgHJN5Yf5ssqi8vHYm5GZBaQabgZix0nRxZMOxtDpzSl7OQ6lT+hbjfo
0zaNiyUgQtpemvF2RES46qFXLFV8EojLLxoyhFGZ2k9ZAPYVhSTDZkT6aU3jsl0YZSEjHCRmAmxX
1XPpeMBa7UmivkruvgQEHy/M3Ivp2QihA3n9hJqq8upAc3jfVmW7TMrAfx/76mdQ+MWtZtI6Qx4a
SW9f4zpCnYc5GnlDNll+FKn66eM7e8fDRaH2JWABwlN8AcXmK6rN63MFEtOKhyGQxCxAyUxHy12b
gG4dQ29yRLUgFBiypyOulm/OhBsk6oCg4l3XJ2vKgLCE3hv/yfDDeK3lbDNHWFsEAD/GFsLmBYEA
eQM99N9cFihElm4dvJKRxBuUOik3tKnVLaX1KY9HF2XIPGz92+KH3UHZBUHn9BqI5qatVOyGgdMD
RLyhCDk3fn5J6u9Vk3ZJlGjwRSve/9Lu2vbszcAb9pZWsV51nt0eQmwgLgne4kIoLLI8KDisUXWb
XNpJJQuNWCTYQo2AUjRLs6hTWQDap33xHDV9d+YSqxBPKaM4qGv8o8Z1ZYevKbR2P8KQQ1lFg3CG
B4rY0BbKKLHt61dGAddqSdr/SPxx0yYNEnfKe+pLwsDSs24JLbcdgdjCGEB0ZMzcRdehyLQu0nCT
QZP8UA1y2NLQ2sdTVa6ckR2mXPaRjaAHAjFqWPfco+sqVm9pUHao8B7ySJYj/4Au0zX0m+CzxsUD
KWfUgIUM+ppZXbeH9Ouegd98hsNczBwMhXM5ApeeAQYyJKm4mQYCZc7ByqBKP5syy4KsWBH6K+R2
nJMORudk6/ptCOtrQ0tE46v2CfTx/AJhZ/u5spwXqBQGZ1fU8jT67VULQHnqQogDZ5/CVuXRhugE
E8O4SwIooADeX5GjdY4VmIopLd41UBkbYNMhzTR3rZFe5sjWA3V7fVa0A3HdAqiNWIIvW1ulB5ep
k9OpEJr1M+JwBiamDEdYIvzM6hQYqRHyBcZuGpCxgKc3LqbPUvkNi/4SKtrj84BqSpcmF8+dU8kz
Aq24kiaNDJ+W/YsdliICyaLYtLz/GSITckOZYO80DAGojSTlC6w2qiOObmYQovH6hroIgCtP2QfC
+vDQjj/uGM/q6N7nbjBEo3RzgOrKflUPYfPSeEKtUAaz3pgu9SgeP8yBvmwygf/G6nGhO9BAEWXz
ysP9MMCu9RATMP0WM6jikCXkAalga5FqlF1M2b6U47UZhX8JC6BadbcizPuJfV0T2aL70MTvr1NX
IO1UQeaz5e9Ti+tQWO5iVEL+0uRRhwFUfrKUHRukmSKoUPXLIQN5RgmUIueWircojYeAEy7nawEl
z2s5HyENfS3cvAGJEyYz2FcgSmmNe6Xp2i4pzpbTfmRA9VSodPbUZnaPZxBkoUw34Ml0GkMEy/Cc
ewLmUz8UqlqABkGf6souIg6YABLnw7+ryU1zN888PHVT+v2/FZMzHmaA4fGw80a8+p+adQGUskee
/2riOtwPDbQfQ4X6NmDdFFtOwLACPxPM5BbaZNhyj2uv9prLFLYByJa2QgwnubKuqbYVluqHMkRe
LsXlv8UzBMm5ClIKEDycLhBlrlYx5/aDmrIAVYa0/VTnt7bFAnQu13vreyG2PUFFeJGw7jLyOfnC
8vbdjcuT3eBKz/IB1dYBZ0KUy1vQACXXPeWTrYonewusNCqZV26+cvyg2TkUswHcPT8ydIPMNNal
YC2vXLuln2FdPDojygTJyrZRtsZaaV/Uv7DLO6e4F74nPd6hTrMKEk1cbduxO4e4lDaZG+rN4Ifj
1Q7CZAkNaPfVRoLSpYX4VdITMlmAjuNivtKhC96DFDqnTe/IBySY1LrJuwpYlxbYaISxsOaS10oS
tShlkH001bBIqzb/tNMWRRBKnj9TQAPXPaRPDtPkQaXFB5Y3ZdpBTn88uR0Jn0LGHNyy14hyNd95
6oPeGdrNPiY6AJ5QfzpJhhtlGACK70sKILwSB0gRixUiN+O5YLSOet//EE6dPIGKOG4dCKduIHrK
nrFHh1RkmfyAjAUAhGUxPowF0aD9tPa6LXv1Cl3UvfHgtJvAWkN8ztWy2qhBbu0gyXfQhKA7B/mH
I37LDKm/jl4gPcGWHEL+KzUg6D66fDyWCPtGA2fxk08IwkHtsJ+xJ9qDQnAzAC04dPmJA6gHRk3b
rVofZaoTfJdLioqfOzxcrBclpjQK+xDp73lUqhAVZ3zyZNuzFmlcYVHU4UHaAlLhkV7vlEL0egqd
8p3lwacG0vTaMEGulZf+RLH2EgRoFtXAUS/A44PCArPpDkWkxs3QZ+VD4s6R60rJHxTiWQVXzid2
OZ+NzYPnBtJPK8fJ3sOxrZfIe7JrMTfALENJFbmjbUwt14K+h3SWUwvMUhq37GocGaOA5gsksb9s
tTVQRH9xY5lnMW454krX8D73fbKcoriOugy9RrDZStJVWNXlyUokChBMOYSfei8/AnXxLQBg8sQ9
f1Wl8hES1HzhTu5xkuxACsRxAxY6pxpF3RfTmDpLv+uGLculu0MdkvFSzw3fliNCLkAZ8G2dML4k
VLmvdISefjsMv0CGm1KNHTtkrZ5bxNsj2bFqpSGQhNtlnkx7ZBAWKbF8FIqqva09AsSWN9RBrCYJ
tnFmlQv85XG9OvlbylzIwIQoAuPZ9XicQFZdFB7S0YJ6w1L7GSL09hiAUqdUH2WdeoRYULE1tq8G
rLB/XGTo6pUOtBdhNXIiSBW8hlIjDBMQ/jKrUS77wveuGUvZOgU5Oy78DTJS0xEEo3Kb+Kh4o90G
ij+8O+nWKx6hqIB1NarsAXtFhp2xOQWgL1CXBRzUCq/YCgSfjosw1DSXIwsfEg+rZFSb+G5b1rhP
STXtgcfGtxMjg8FB6j8qYI+wEMzeLIm0gwYJd9VDgHlbNEN4s1HQ1A7cHpseVJoH7xWxUo49TsrV
Ik8KfgRmuNzxCQGLEDCPZRNM7tJLWQxxF/2QIBrOfIoU/iQseuqAUIzBV7tZVVLdsJae2c4oGzFR
rJoSoHefKQoBoLhhikVe3rXPqPKFIHpGnvD/ocDoLKDwXl5DNVdSVs8ByMhXRD6Le9MgL71soBC2
GmcvMyAaGZ+7+ofpoLSrvULCNFsGQTtd/4e182qSG1ei9C9iBL15LW+72snNC0Oaq6H3nr9+P6Ak
sad3dE3s6gEBZCbAUnc1SSROngPDlLcytHbklMWYH+821bL3euqa4F8JkQ52C+bNAiIpLOUQJ2vV
QsC9Vbr6MnpOdem69EcvhWoBhm5oGCG9BqQsY+5d7kR8r1K136U8Ca+1hZ6xolrlPtM8n6pKGr4G
3rFrHfL3+Xy1apsHQBY/tZWS8OfPbZE3WAcNXBi6ETahhKS2nCdpa92CRGMDbWns6myTGp9DOrK6
oP72s5rnm6KaHjrogB5VmA3Whh8GTyGfek9qLuW0cIA1P5gfXcBEF/7omkHbwCto8pj2zbNX6tm+
jc0vfdgn17D/F0nw+iHtpnLnuT5sMREKRI0P6abswakMTY7sLk3rPIzVOJE6RX5ktFUboQkHvmol
/eLDivKHhbzFyjKV9iP3e23dxn7wUrk1Sm1x7d9slS9FlEDaEyVnu0ONWO8sHi1iKJsBUg+qIL1i
LFbSpY/krfNhowyp/mg0z5EkZ1LtFHkefsB37iaVdNyRqjCOL2aKStj16iLVh4CbJFiSTRVqvBaE
drfTAtW4EzjVbYf86qjDLyQonGTcgK4VfNH2JSngESjjIN10jmae2oh6fQ8w16sW2s0z2+mVOmbF
K8yPW2CSypN4Ufe7RvtkpF51qbPIvw+tMsvW8TTEOwhc0FjJ+1HZIteq7FNgus+NWfxJ6QQYsXwY
TvytRauBk6onq0jAy3npvLc8H8BVrXwM0bZ6HqZsbXZ18xpMU/1aZO5jCZnwQxko9atnDNa6n6aO
OyxD19X8PUcU8cZv/QerKIdrX07+Q468PPyc8acgi+tjpIYlhRtB8slOyE2Sh4wO0ptQRw1GnqMy
6fUVhKvyRHlRXVN95vlxkObR6fNLGhYgm9hoApCcQ8gbOMG0jCbdUA9hf7DSBAJvHe5wKqrsD1lD
7hugmbpxxdCaVG1fFjzelcSxPmRUKQEJ1dKtnKt7fbCH4bvb3ud2IId52hsw/BLMG16zK2Y/gCeN
pZJ+jCBtp/5LDnVEKrcw86s7GZwPYNJNaEfvXjVIclI3Ybm/zx1HfwPhj7qXwQbFFJs6dP27N7Wb
buNQZn+QwWo0AHrqxTGsvO4cKmuzbZM9uNGD5Xj9rQ8mZ5dFc3lxk3NBhu4Vta9eU4dXUUnzmtXj
R87nvGsBs8ABhgfY9Y1xuHVteqSk3Ts7hgIbi7S12tdqpjLrbuqNIXkwQSr4aqlHUJfm5pnTkZM7
oK8t4/M6SjfsnyME21E3cfKBV7yIc2I1TpGt4+wi08Y/89Lqv5ZlqCOMblg36tLjQwRvVMtx2GNn
JR86Fakw28v1Ezn1fh17Y/CpJnW8M+A52Emv1iD70VYp6iLCW5hA+pqifwwi1/jYfW2qLDjoYQFp
+UDaLs7setMoVb0Hucxzyw3m6eQhU2FtY8v52U1F19SySl+/CXjTNTOt3CWi2iuwnhG3DT7a/Pco
Wp42CjRAHw2+bU9+ihCRGCnWYN7iYHqWo3jOi4cKdJ4cgbGyLgYKPatI0KvPNSRP7jjCdy5WRaDT
2Al2rU1sK8Zt8tUfjakcHYWSw8XMC395Sn3AlCJosacmnIvhFNnrd44iiNVV5WfTfgmWIeQj2OvY
cM3/upzfs2G0ak37gDDBjvru6Ys72/5mbr3hMmm5elV10l2dDnAwZo8cTpBNREJRSDaVkBWSvdSw
BA8GwrCzg6KQtGm/emkhDpl75GnfOWSw9MLai+iHWFlOQ/M3gEcBIovtDIj6vmpDbhnYE4dS3Qok
8yaZ5vxUNNGPhtrA/ETmOz/J3uJY4hbHu7j/ImRZHrgZhPdy/WWeHC4xy5X+i5B3Sy1zf/spf3u1
5RMsIe+WbwLl58f/7ZWWZZaQd8ssIf/bz+O3y/z7K8lp8ueh9RP6jmH0LE3Lx1iGv73Eb0MWx7sf
+f++1PLfeLfUP33SdyH/dLV3tv+Pn/S3S/37T+oGYc3boVEg2jvxaheJP0PZ/JvxG1fShMzKOSO8
z7qPOzMp3o7vE95M+8crSKNc6r7Kf4pfrrp8anVAhWa7eN6u9J/W+0/XZzPD1nswY97OlyveV33/
c3hr/X+97v2Kb/8n8urtND9a1dDvlv/t8qne2Zbh+w/62ynS8eajL0tITyp+5e9s0vFf2P6LkP99
Kderoc6tja+TYkXnTukFQyJgs3P6q5GeZJqqk248SrO0yF4jJyyxtl/HZ+muOUA6eimybMYQPBdG
Z66DxqK2qrWUpyJKIVBrx1d2wRDZilFaUknYg28Rfjlnjkz7xOn7X9Iv7T48Ubu5hhFL2mTTjLBl
2CYgsBay/Qt00TdIPdJb5SrpcXA9BJ8H6nxdO7k3MFSm1zKHgVREGUmCkpz0Ro4CnC1QL3ebdOuJ
+b0HQEXmrINaRi5VhiN1zqWubu+BPqySm8aKXHiSLepLihmJHXb24DARU92FCVquLnw3FvXzQ3Uz
SRpwbh9T3SOGU+RUt0pLq5umdcY+MCug63J2bzTTwa9ANryZ7YwewOS8+wK5ICvKiY1dIktktU/L
WnLpcDAakprB+b5elFXdJc5TaHl/XlKG5eMwXnVeLO5h5swWzdEPnlqPFDGjFxQIdfu7WD30yJSo
vxGu71Tqr+Zp2Fv83s6AcoNL2Agte99ikjTK6Yu7AifiKZ55yoYOVIVbVhSd5jB9FM6xrJzwPvC0
yAMNI+wlcFwIrkhe3WdI4zJNceZkzaFHu30z5x7ZTPV2SLP8/H7irE3hsYuVp3dryaFV2Fcy3dZR
ayy06lOE1mZ1CB6iLgseZA+wV4Buax3sfSCznGvjXRwybvDm5DpTWSpCl5n3hYz+2XWTlLxpZJ5k
M5M6O6GMbJ5kD8G06Zgp2Uo6s19hcuibZpBTcMKMguJoxGaVVe+pwMtQGwshHusq/aFXFO1BWnvE
5LZgao21dNy9Ilz2hlkl5a0HFxm7RHDiZO+UEkoP8Bo/YhdvooUviAzpJGz/5jTmwjyYuvt1sdvg
CXX4tPKCUx5f3UvPcjEPDUNQdQMUJuJT//pc92FOqR6lhu5WfgjLCXR+InUGw5brn2RjFQWK9fd2
sQ6JjbWgJoRsoYjNQLYgfD2hfDeng/JmAbMqSRikQ6rcF7xPerNgPcL1qsDQsNFhRj+boonjsjvL
oewtzTsbdXrQxrIRWy+O/2mBZdr9Gvro7Qqo7XI2PvV4ydgiooCsZ4+hGuaPsZWzu4oRlJAO8m0J
GtSI1BZwpMNL654oBZjzlRyDPf1hdKzwFaEFdSftoMe80zJjia2lsKVcRs5dYt4Ny2CkGsNrj7Oa
fFG6nJOM0oLJzYyTlwiA2tF1SBqofMM+Vb1xkBEUcHnsub3w0REw9ryguq600xpIlQOFv4CT9AJO
0k2Aesq5tDl6FF1pbIVH9pYYOaUZd86IfNMSKs3/NIwkRGVZKVXnB79vp6fZsx7NNhteKzbcp9LU
6+1Up/nXwLQ4UgJgRepsguRNHEGpif+5sgCuJhX0a3Hb+iulnY4SbCxRyLJpG9dfW5aXbRebhC3n
VNVtM/Bba+m4w5N9z4/3hstX/w3oOWj75Ajz4rd7YEcVdxPBmIvAlX/yKs87sXM185XsygYudgsI
QYOm/d1aU6Y9Vrq1M5ZIyE59ZDhFDOdGyMSKRk53qzYCYElaoLSbEcbQHEJ1dQ5aZHOi5qEu4X2W
PdmUU0a1bW6C6vCbH47kVy8NADnA5GzuZbBqGMhBJyGcqK3T3MY8/Rj7ngP5cArkVEkndEN+2mKO
sm7SEYre7+zZmH9Mf62R9K+kLctL65XJFe7/5NrVzqbxSH1C6vXDJJ1zNczgSRqtPEJCe1FndxpW
MqYZQFBz7okyfO4l1AeKtbK+baK97Kad9d2N9GL/xiYvFf9Vwgt+kX2FlOk4GhlEd6Z3ykQz2hqM
lMtY9tAJRpfEbg7v7Urvnf7JNlqhf1IQfULTXcTcV5VWOZZzZNNPlJ6spaeqJvXAqXJv2dqjaYbl
x5Z8c6gCZLfT0PxA1qO1u/JjEOQqCuoDuH61+KghIX+zBvtFzohLN73WJS+NpUm21u640ZiUXJ/D
PPTPspcN5R9T4No7ORqmyj8HDZBkHu4/Q+JfvcU2ADNFDcdHfUJ4F8d9slxHrvjuci3VOpu8zQQn
/t/mLcE/5kYqKhROtFPDqNhXsxk8KWoNC33lpZ/J3n2xRlP7C3FtzzI5+nWD+CV1kvaL1ycc6cR9
+BzGLvdMK1bOdmun53frdJB+ncOhhu+GL/FFUxvnOCgl+SdoB1Yt4jmXCHmJ6drBCrjrY6CXYBHs
+lOcKN42ha1r5ZAo58A0S7bwjnWXTjQc1r1tFpsM0VRtm9SuclzscsIylGHSlpeGfZgTD622vy1p
lfPbKyzzjZjjiDbLHn3LohAqRdzBgZV8L4epWmYPXpY+ALBNynWXo2YRhKhthUYLz9eIApdmROMK
Uq2Bg/O/NQV6vei9WnB7r6QrHjR4rGW3DDJUYCvSam+MflXYW2OIQbl5TbeLtEQTJQfhi2w6EwIJ
tO6f5CioIMBZIgYRNhAROfPPCN6awD9qyHtrVd5sOHYMrrUkSaralNd2vxi30gh1ZnidJCFSKoKk
8fcxy5wlphG0S9IRx0ZwUMHqwSBUGh/gCkl8rfzQNyjR/Rz89FRKpexyqqMohhH3PSMotjFUDmt5
G1zuisUEM24oHIvtfh8VDnPySaSL26pslqUWxzJtWWoJLhBsIl+b5dzX2/mFWv9x5XLifpoT9GL0
zAk4a6WkKHX8rlo3cJWEnf48CifEGO6600Bmy9hRsa1z1Ai928LoK45VorNb69FNeqOS30ieQWMu
hw4n8w9mMJ4RDlJf6mnbUx/TgKQDsiDkzt3C2PidHR5zhC4umQMLF3uiMtnILsTiU7NyC5CdlKHW
u3bKx2ZVGeqP0Lt/mSp7QyQ4GCb2KnJIlp1qphEQXqIUzy7Vxg9+a2ivE4eeayNxzCOoKe01rB0X
tvvAR3G6hCpMNYe1LU5fLSRfj5ZR/VnNqst2VdjANAaAwLr6OItzWNmYgWYeo7b9U446cWYrYyNK
d/4xVqy5TJc9ua5WKPURlq70PCZDRf0671MaP4ebWQOYkbZeo1qz9XxvP1eF8lBSp7ud2h61uTEo
12OTaadZNmkDwKkQcoIraXjjEv4Cro9TkPU/ejLkTbSRRJ/zQq0PoHfqk65CLPlLbVBKDsphERVn
jkXCszS1UpWwyTg6s9VcUPD/1CeUwbVN5Zwy6kCPkSx8M2PUyrNlO8H5voD0LKvMOXTXm18fY+ob
DsrnIF1bUfmdo9TyhROo6kVR0j846+8vphhpqjUegEwiZSUiykqvXoqo20B9Pj/KeK2aESIeKZGS
TsWymye9JXUvpstJvp9qAI7Q+r5fwE2za5Zb1PYbZbkeSJWs7MQrzjIYFMF81CcqheT1UYhQj5PL
sSTE1U5vfOqa2rg6CvBYOXQCSJXnlqocOaw8p1mpZuJc80BRP/2Y0/eacVUyeMb9yjM+LXN4iY0f
dR21vxBOy8hJv2VgcG6FaDjC1G6hnlnbUaiXLjbpyMwCnYQElR85lI0MCc3oZQSdeFpMskfN6GiT
nFnW4ezQPfk5lL+/LneP1Kk190cPrKv4CLIZHRMG9TzcD77Sni32niVsA3p71sf6YA/BdHC1toWe
FlOq2wZVK3Isu9J6nyOn2w2HiEBxq2YbzuCfu7b4hwmFSs1nEikHrWMLIZu0D3xQV2LcqIp+N1Lu
8sO9BL6zzWJGZ3fej8nSbRqpvtfA5b9f2ko9N0Pb82/LlpS+HIwJ/kZ4QdJNguLMZ63zBp60JiKd
dlB81twPkCI7HyE6q69NjGSgM6b559yfyq0bUF7OFhui51pdOYWqbTyBzEcKOj9bArkpe9I2A0QH
Viw8sil+9eQQmjTcnpVCyzOIB28xHFXemS/wUnePWpj1j7pm+ZthQPFmsdlqFVyb0t9L00DRJSyz
gtLVmNzxKI2yiSGG2NsAOgTPdfe4NPZL3PrFI+hMh62iRRFn0dQegHsuWMW2es0s0GyUmG5i6DUP
JafVH7uGn1ATW0gOCyVm6n+prva79myK4dCCYKVC2L9Ir+2GX4fJmx7kVBCwt6zWq0fpc81y35l2
+ix9kdKuQOCkr5qneR8G5IdhePFs5TWCKe8RwGZzLnwQqWKUQW1w73VeigiB1jdH6RitoH70arc7
wKTF+4gIXhxdqBxVzewQvCBMxoJjC3ZdADBliZWrIyJXJWF4n333hTVwDMXQtkoQ+DtvCOEhSIPi
JhvVQhpqbhHQlUMEjX84mrKBmkZVg90SnAsvkhPDJkxKqOd+rZKMWnELQt3bDl2JQNAvh5xhDWTt
YsWBjMlUdjZM20euYx9zDdUYQU6pCqk9ZLnQCpa0lst4cSNcCOGlHE9tWx0ak+LlMJn3Bef/sDwF
/aNv6HzfRM9IrjEagDfOlH9YYr8YRNaHX5AMEI6+bGsqGACTki3e+kpKnX7swRMIAe1x8FrncRIN
VbmoANdkx1Itch7DzHIeLc139u2YOKvFZmqKdqHC6SxNcqqMhcZm1eZ6CEaR1aRTC4LofpnFtlzG
66k47uGmOXuh0x8pzKY4PS3nTzav3JvM7MhHiqELGxVl++bT2CvNS2I6+0DVZ7AmfXBOQZiuIzk0
nWSbdkFzkN6oGr/GvjiqB53zoeLbK6PgVoH4ng0hohUsXTVavoOWI9rL4RxXoCi10LvKoVaD+FTy
T7kRdg88qdL7JPRZYB6GqWEro0rDUlZ1DZ5fDnMHwk4dwW2z4mtrlwVKC9ABHZvSyffcdI0XDhu4
k0Mk8K/Ihn4bQvxvcASOawep79u7WBOeALRYiM1TVN55fdxQvOttWnU2zr1oZE82EVJUZ6cK/QoO
dDwKcKtVbyQthJsMk7p5Nrw2/jQkrRe/lnnXfirV7rvWRTvXqaqnclD1V8rSgUfWDW+KUWi8jqA9
NoE1+HvpjUz2+6iWGAAwCJ5Q/j4nPjCpRATX5BAfKQE/SaecH1d/pi67IWkJy/hLUCswXItopYTY
f4ZYXrUsdZPyp/YsG4qvVCt8Hqy+fKaYcyaXpEJ2OftJunZTtqu5aUKM+iu+7Yu9EVrWg+7o3/0M
QbJx0NLbUHCn5HUSdnzQiLdONNIx5rl9DMbsQ2tXP01iQp675bW24/U9vrODUxzO105SlAryedlb
mvYfbFNm/ae4ZVoc8/0vlHbcmGmQgJX2YdyZTCqGRc2p3oQ6jEE0steXnJOs5PidGyxodAgj/yLt
9xXklHdxi+1NTAlXx46/h++aWum8ZHDhN1dapsje+0+Tm+SGRl7rVr8NlCsua8s4I1SsbcVdBaZu
NALWgwurNN/apNxZgltajqE2iQAPA2hcbMNooGH0ZiwmdtIo5yxN7TrxqSwH5QngoPXSN/mfSmEN
Fzki5arv2JtZm57vzQvCIYcoKcZL3rkaKjlUakx2rKNvmus3aZNNn1uQXLp6sZXDUpnB7lb9fCRn
y/e/q8OPoKEjKtS0Dq3AIt+Z3tRdk6TxqFOJgpMimF9ZlMQ1AKFwrgMw6EF4kz1L52lTaB3syH93
oDJG9ti3Pkm7PWcxNBQiREv/agYOkuQaWeGGkEOMOrc5xUZBltrQ+8Iytp44MPD/TBEmOWdtWpyd
MX6KTCvbx79M0l7ZdViu3ndHKtqx8oO+z5b+N0G/VpO23y9Z+t7P1dsy2ANycrfa4OXXJo16iBao
NCipMVlFdh9+z4F5UkT0F7+ZzwbcWJ9mrWg3vuamt6KASRByP/0w2ZV2s3lH29h9V64p3fc4fGjn
S2gCz97VIaVETuOMmzdG2ZWNEQBQ71vDB64FZhtstz5fFvcExX236nx+TOgmf10cEfSwKLGhealm
xTNPW27H0JHKEZUS5rkp5i9yJJuhNMWXZqi3ejMVz9KmRhDB1LPLHzcmH9FsjmqjrfSZwgT9ib6f
FaNbL7Ysa93V1ANWXxYak2++hnb5fVXKwU6UycUruYa05R7csn46xjtp4+UoWld61B7gGbkV5YTE
BzJLz71nj1d4M6+xGFEmXz1PsPDvIE2bN3IoG3L43wHKx2QnCUsby7v5nHjLSdLUUm29h9mgX9cQ
Q1MnPE4gyXykGcdSv6Wg481yjh5aMZJ2PbTNM+8OJzly1dkEpahP1d5BcmsljfemUfWbryMVZnQw
zUlbOKjGgznFqyar463tKdVDVFqczkLNe0gdzXjg/+0CeHa0D73NAYram+G/plJbZ5ChUMzdm6fc
jIqvYUXhqgsrFWRHirJN5sq5mDCUnLxGNfcOSZHHnnrIDRQs6ieriL5xwlX/5cR7FDWCHfeZeu9Q
PffYebq9LqoAm9113qrg3fzStd5Jem0lgfE+nfiKozVqH1SwkMcUiZuNodf2hbL571AqhBRQaEh6
C9PSLDYbjvZDoXbUmxMh7co4lT1c1j+nUbv5/7LcP11V2sQnZN+lbwOQ8rU4vmxF04mTV9lQbLSJ
AfxeFpOMCPRJ23W6yi9UxEqbnC+HFII+g3e3jnK0rEuVTA4XyL6gXOrUASsXMsvZa9WnFIs6f0Bl
790aTtimJq8Oha5GD/nQUv1rGfYT2SCUpzwfciV0SFfIYlh/jFb3MiR8g5WxWVsDZ5zs8s93ftU3
VKuyO3mZvq0rk1IZwayqGxaN7IlGhsyCnbUTWetozv6a9XK6cUeD5noM+28Uq5wqyio/BZAb7akv
7w9V5MfI2KjfLL5jh9x1oN8pnOLjSAHS3nPnaSuHzdj2W4Sa8r0c+vMQb1TLiI9y6OmC/Aqhi/PE
rfJjAJMV5UZQb1WqqlzRfwbXnEO/Vqmu/mHU8h/DWuRb5dBLPB8qsv6HVw6zx9LcToH6vZ9nD+ZX
W0V1KDXB+rZ5Ajp6YAdjayiW8J/ZZEqvXuVINlmYCSIL/Xs8GHm2HZ2jbpPoJ21gUA6jGveeeFmn
MKYaOASi0Ew6TKQc7l7+1ExKlER0Wlv6ttQHuGd/ub3KMsqNXPG+LJW1qyn3lW2LVMy6T/viZCUZ
OoHIxW5m8OffVAsSBt37Q5kHaztrYXTqajd/MRLjGyKe2b4MAnA6XVBcZeP6Y3sZ3JscTE1VdZvF
aSiBtrZqJJbGrhoOEBp+9POKYkKv1lee7igPrRAM4TQguOUpbEuWZryxl1UemKvBhXwyajvyBoTJ
WTDQ9se5R+mS44v4S6fDUWlb7td2CHjQJSU88T11Gd3Q9nBGFN5XaIK+amVfv5jGlJx4VdK2UDwP
XxNej1PD+2qSqeOktlTBwuraszm73+U89gE8vik7eRqpeOQ8ojN57kbWnZJMHV9Mzdb+oKIU7U4g
Ike5dZRNxlYodEoeU2I3KZuoouxTbSsEwnPHhWm4nJ1r6dkbuQl1YyHXlgdrzW/VW5PE6q1o/C91
FGhHOZKNdMaJvxqojbsudkPXzUtXGnOFVKXaeB/t2Zivth9Nq15FVHCGZG7r6aO7l8NMsT6g6rxG
jRVNDEFbY2pxyE9NDy+yl8xh1qxkNwjcpFktLtVt2bTUGshwprwJ/NFF9m9ltrYHm+M8XmLRBGRh
8k1tDJ+dwu720oH6lo/0SVR8ss2cisOyDht+1wPoIdkNBe1OLEQtxAPncm8Ek899fA/qOHLT0PqC
EEtgpiUquoHPTWP7GTpojMJLrZAqRs911g+t0O5pgMvzVI+NQ5vp+ge19394ob6LT9OAMhzvCe6K
Wrrg2+wk+zo2zb9g2D82cUeSD5IGto/+0W6c4lEm8lO9mldqkIdnOQy0MNxWKtRkbuJ8aMYZfaRk
/sP23XKXtiPJR8+pPwt7UenTH5TMQsvKV5jjnXUFQupUqGP02XQTyIy95rWbYIHMov67NLvZEO5L
Y1xZ2cFmj3aCuRumZtEz/z6clHEQ8oW47917eAjcCulwyHN/zXm3zj1aQ14gXy1rBp7z5FAHsa9z
Z7goQTEgeI+UlTVotw4tcxMxX2zSm6jjcJFNUeevyhg4+6SJbf8qbVCDgKHRy3olZwAyiUhPi1Wr
fE4OGuc/JeKvaH1Tk1Smwy75VczFL9CZV9JrRfGXolG7w9xqOlUNYkYUtpwElXZEld6vQFkFBqWP
DcDsK9vYJIHasueFpuQlpG45xNgrdWLvSvjMYLvWNXUTBO1fZUkqX0krdAKpe6Gy4qfYO/9XZN+7
4YdDCsDfbYIh453DzR2KX5dlZLRUib8Lx/99/X9aZrHd5eN/zcgtmFX42+XTROLTREIeWkYvn9UK
9efAzI2VpjTVhhxD8YjCWP7oiB74AgqY7Ju0yGYOUZGrB9t5E+ql7cR+6HCf8muFsZoybmN+t5Uz
5dKmq/YPE7ksaTKzPkTxwjJJI0dhvJtjK/BWGs/Va+kOW00O5bysTAuOM1VzpwaUjVPm13eXCETo
8snk1an3dbjhz/1+cXht158bko73j2GqQgRM2SDk7DxlpJ06j0SpblXuU9p45hXcy0n6VGEqBgei
DmPi7UgMpaMtu2Fba5630WPew9fs4PxVg1+oQTv3GH6pNxvynotchbtC94SazeIH+9ceYXW5Om5y
cKPOemitIuX5mnEEqjUqEB2YDR7i2bQeZM8NauMYtO3LPU5OCYb0X7mfz4eMfwaJb2Y4/Ekc2saI
VrZYVcYtSwlc6OSUxel+SQ2ujIiqrM0gThuHvgsowSvLgxyidY4QsEUpkhy6GVQfdfeCYIB7Rl/C
uTfvhtIhbb0XR7tyCmOYB8H+GfGQrtC3qZ/QmKufopgzL7PUqfgappofMw11Jm9tMpinYLtJB9g6
5FDGybltzLuHSYL5Pvfdek0TtvuyoRZbQ/X8bBb9j8brnPPASwMl8DAtUUz10yEkyyuEEKDjtOKm
qHdwl8M5Ac1gpVXBRq7wpiuXldHS48Mgwh8a0kizingU4ptIYpYZmvBt7F0omSbJNliopZdDpm7u
Y6pQ3cs9avICGCzs8NsbjyUnFWI+rOdsv6kT5DU85X3FrH3lPFNVyPsVjZWUCjLMnPpB6KNrp2Qs
o0tEnSvs88YpztJdQI7zEDuUVc1lZZ04s7UPgTk8K8ZAlTWsyCtj7tsdG6jpj4QsAvWn02c9gBOB
b0i7q9P+bs/ter7bh0x/Y5fxM3CSe7yZdsoVVUUoWUbok4aqeqiFum6asD1uyyk6zUJ7d3CQFtAQ
0Ns1QmzXYONy4C8q3EhvADXrxbcTHlBibpVP9qOqRIdOxCJ94J7cwP8Ihen81Ni9sWpqWHvgglvB
2G18NbQOeYygj6AzNylx1Rt9lcZe8tBHZfqC4tKtgk38CzCrfGcHjQLBmld+8ahkJn9UUuyHRjsH
/qgmZldKNOsr1NUICFWIAA1ufTcFdghBESf59VWrFXJpGfBsGSxjpEMOZVM61LH7AYo8QSg4X5ZA
2VMEpXMx/LksL81ykcU2hNEfnfMlHYt5VxtNoO2q2aZoUWG7tkGItFpzH214jRIuK06qy9gZ3MUz
L053JJCy1f81CyxVfDI8Y3NfRK53DzKT/pOmGPUhNuLoYWnsAhT1MK0XC/RI0QM8lmglzJH1Skoy
OErbEiJ7TenOa1/TlM3i0CaXaWRNg73VZ9QdiovdjbJb1CA7YG/aGKn59lMYDqm4ruy+unUynAJ/
6k+e6vxopE0OpWMZvgmJKyVdvRn/WkaZfXPtI6u1lt5l8m/XcsSFlbYMD2g2H6H2mPfR6ISrWlBo
tTD7QwXglptS8YxzHnpQb0mqrQTSqGvC+c56siKSvX49qahcMkct+KVMs36WIdAPRDArIcAUBKV1
GFPH4e2xVr4Mg3akcg42bjUcOfwS3OXCXs3VdyOBqSOKQ/2hbM1TE3a7QelPcWMV38LMbXhKGsqH
KDarzdgow6OtWtHegVvj7CI9se7SqUTaTof8vm2/Zo0TfzBKxXksKCTOoXv74HMe81oEJ+mSDdQP
QJrVBt1AonmveGoac4Xm7p8VWsGviaHz/DSUtRxZiBm9OiN/ZG7SbSbetTeOsbKVKHkJwq5/ScYs
3riZ3+7TzO5f1KKIr9wBP0qnbMbA/8PlbfEiR9BxOPvGpHYzVkkLrVnMFYt5TvhjsblJuz2J4OvU
tRz4zQXvMILEp4chG8yJGMJ8snVafV+lsAFFkTLwEP6pxCOFcbS0gdjZAl+6OKqm/IrMiwPFMlkA
JQs5ZRqTR4m0AmV4q9oseZQgLOFrxEj6gji+NWqqrqaWtw7HakuOCxN1BVa/fHYKs3jmXZpiiXzO
93IoHUZBnXAcOw/S1Fh9fdFb5/UeLyYFipBLDdj0pFMfp+vBbL/FXtCdZQgnGe6tne31MkFT27XK
TfLSaOYqcXgJTsqot6AKTv2jlym3uA4UNksAPx+QLOsfsqHh/F9NKVrxofLcGw41C2gU1Xvf1wx+
iH6zrqyQIzLxME31BG7jGNkfMZKNdBYiYgn797apR4VvbCjuTZRtYbuwE7KndqEb2U5x5p7HMaxu
aJRUa1Rasz//c0TGGuPf1+i0Ck0SowgOVZK2L82kfPb5jJdCjOq8Cw/zMGprRTGbF6MY25ck/ayb
afIsLRYaIygZWsNO+qLJcx7MEZ6koGmf0lgH1lyZD+xNUebO+v7bwCM7tJT4c+t4xq7xjOhYJKr9
0HEzsAfXP9c85mrKdemOs6ds3RIAJKrvLnSYM2JLc6t/mKBeug/13tY/dL3vvBkuXhn8T3Nzcn8H
OG+zWW8vsvFUmA946BZQOf60yZ7awXhBKtjnFCQXAM8pQ1ZXhVlyczd2Ak0ad84hs435NJewY0tS
9g4FJJ5Jzmuvzcph6jug+rkefVErYw3pZ/gN4CRwsMj9oDsxEoklGJykh9jViB6sQdEfEhhkKG7i
z+SSBeX27rTj1vk/hJ3HkuQ4tqZfpa3Xl3ZJUI9Nz8K1CvfQakNLSa01n34+wqsyMrPKqjdM4gCg
R7oggXN+sbd89SWA0kCpx3vOa24RrjW12w4Dm1XuTvpjGRj1kfJHt5BNgTj4bVjHmPRUSrvU9RdN
FO2D7KsQWIiVMjjLllaMxdI5TyG38ls0cJzjGCvxEgAA9iKjNd505aQvsVsKPtu6vWGlZL50TYGq
iEAhyxqV4LmYDcHmAXJmPBuTVAOKTnImS+vw81Sam2y0zZe+74ttF68DH+nvCcRw9TUs8TkcG015
trr+c2VW8UW2VPFct436BKSuvaO4dpMkOc7frUclUyT+UjZF1qdboMDWGpzeawo/fl9WVjaBslem
XQHqWiSkhtT5YAYDmlM/zoYUpQw2A/1GdsiDViTWdZyN4McR0bDlx/ykpoiC/VFbowDhBRs7w0Vr
cFp2xtUYn91WFdwxE+0epeZ+GRe1w5s++YvargzkuPRhWTh+frTasnSup6lX5EfNMUlB2wWKjMqX
Vkedm4RbjtXQAAx85CmV6z22OG3TPwhv9gxPjehL4nlLUo/t9zTqbg3EqN6mkR+MoZfFbePGxa7r
LXKEWirOelSqq0CjYI9m9yc5aXT2BSpE32yzTxeBmlVPWYfRemV73aLycQCnPtihKMpvrh6NatfE
VvtITmL2GgPbLnurPPAp8hhfZKed++4Db4zskgfszp/x73ZvZEu3amepOz2Is/nSSBf/7bVkZ6lM
zq/XCjE8MXTNvTHmyfJakXj0k9RYybRbZ7YJ7kZh80e+7qd2NyjOMm1RHKrntXUj0P6Y0IPZoRVh
PiZaZG/KLovXzbzW7qIK6VuFO3A3N9VBn85kran70lK0QjwM8Z2cKC9mm8UeB4+eZx79GASVsLVS
9yivperD37+S/1T4IY8e3feuB180JtDRIA43bVe3C9njduUf3bJ5HaOmtbYH57H/mBwV7Cx89IMW
2qhzG63AuB2FhbcZMFZqgQn31znkzbLnaqCNIbZMnF5HpyHgWkWLDhMSeaqjvZlqAMy4ab1N7+fj
uz6hPfVnuC1R2pVh1f7b8C+j5UWyOaf3y2gZDqLoq5ujbTyoTrdj52RuY9ToH43R/9JZ1fgFkZB7
BQGiZ0NEJuQqU4W5WbH9aadpIUcgs7jpOxc2pxcUANrbFz3ShqVOBf6G1STKq6rS5Dey3YIb72dd
KLf/wtIa267c+J75xRlfGeetFxVuRyVZbZt86rZCZ+dg161y6jpXrKe8rx8RNu/RlauHL3mlzzce
4zuJoS2qw4s2c6fHDmAL+iQqGK/5XTMr4B5/E8dD7aYxCvXRd9CC7U3zj/EhRlEf4z/i8/huHu/Z
jJfXl2/or+M/XtfnOr+Nl3/Pr+P/5vry76/mv98e8/VAAeVRd81vgd72X1pUoKc4wR/GWcCkCxH8
N7MdKQPxBf/0r0Nk2AdEbjsWnKa5Qz0o2niON76j14YUW6W82ALN43KOY148vqPIszR+xDOIdtf4
PH5yjG5H9qRZpBiuHGsjrqpFkirWsex1GwOPTqxkjzzIjo+mPKtqnSm/dedRe2iDYdh9xEetN8mU
BeoDts7oMqWxeCu6+smhqvodvd1UsdEba6d+N+BRsxyQYdkkhVsh7ccBP63qJJvyTB6UnnK5bzQ1
Sig8khQoWsXU3MhDXLjNTTgfZNMzB3OJxEuz+ohVRkseW7Z9ZYo2uuFPCzlPTpEdY4GqLJzOCnl/
W33rJh2rt8p/yh0zPHW9rV3jY4TEyZBY2GmqOJKwNzDOXY/8S5ykh9JucVFPQHNt3QzjbrTblROJ
XnhzNlTkSZ/177LpYQjZ3rg52y17fMAdZHpw8C6AUtphvjjHoN2MGLuy4AgtaH6WuIXcNj40g4sE
LrAMlI/dqlz6gwOjIBFn2WuFM88KlNha04PpoUWIa94Ns5hslrqqu69RML5o6BJ+T+JbGyVDf2FZ
4COmmSeIrP66TVi3iBzYQae27wKGW7/FeS44IwE1bzH1HitflLiGnWoHIAM0hN3UsjjI1kBq5CLP
ykvdlcP1XOEZuzJFwns2AASCww9rKPWhnpcwE2+qrBjybdWNLJkR1FtSnBxuTGhbGVpQKP3o3Wev
zpdDMRro3RbK2lfT8BBr/XRfmxGSswjL7QbVdNdOE9QbZ8AxVlP84bmJZ8HHJgv2ImqH59GJtAUb
wAwfBnqnMuaJggGekYYDLiUlT4wfB0wg/2iyP4oOiluiR48W0BkaVPdU2+2StQhVk0jjthH7eOLM
TXj2iN512SoadP5Luj2ra+ZgiUnBr62iFq+FMnuI17F7oeBWHQ3QJXhDKR18ySDYcPFmUTawIzLH
EXfywOL+oqsaUoY+2mXXOLIDhlLc1iC37/IEYkooJmS3/5xihGVP3jB4/QhNiHTuVJ2E9sdlqJNi
bMOT8Tq1RphymUxtttI8jJArwDg38ST0F6T4S19tXnJT+GcHMc+FDKuxwEHDsF41VC2p9zsbLNjB
TcUkFFeKmOHKarav4spVVm1UsUfKM2MzdVp6cWI/ux5SrE4whkYC2wKKcs5BVm5VHR82s27HS+p3
FuwbzX5HonlTGH7+Le+b17zShmfDVvu1IqL6hMNbf8qbvFz1om0euzL1VpTIw12thdMz+QVgNH4F
+aLXxufAad8VsCbQBGmpvsn6Ju0fjKwxHlWwU3y803OGM89tMLn3clA5f2XgPGgLO0RpWWTtVlGH
eFMa6PfBfRme9M49KTx3P1kOOpj6ADgnDHGdhJKJLt3QN5/KEQpdbifO3YCy2LHXwAGMILU/lSTf
dNcuXlDeT3a+7YfbujGbt7lkJAfg0osG7ph1h6oT4kGE5XNL3nXrkwvYVbPwa+Nq2uOMONrElR0e
MP2FBImY1RKzL/F5UL6XQhm/Aijl7gdf/D5w7XCnF6G+c2pPvWt8tL0RHpu+gh9CQEv5UvlOAu6m
Fre+jW113dlYzgJ1yPI6OrqzgrQ8eOOknsD+pJtxhlZ8xK5nDiLTTsMX6tpjzgMDjbfY1g2C9o/r
8N5YGKFir1YW2XDwJ5vU4u+nsi0PwjCGgwqN5K+D1EZRKTv7/XAwo5KrAGAMwAghlaACMtNDrTv7
VWjeFdXQ3Ubup8jQsVVP0iA7+aN3L/tstzHvgqJTd1UGJrWHUhAtYzMw1l1uadSw5raPyuySW3OO
7BvDXQONx8LZpiUqf2MhtN1UUZKGzG6zDtao+NQT+G8MLLv2tq5DYP9qf5YtBG/b28JyyDBnsVjL
mDzMegp4FWhnjEy4lIw1nnhNNaU5XEeYryL1D2QoJrREO7hbOVgLvGNm/GMp7Duq99ElUV1MZgLn
LtVL+y5LzeaAp3a4kE3fHsQFN0VSeJ0zfaq1/jAIkC6KG0+7RjGMDYsO9Q0AIvKnyr4elDsyT93d
YJfxwTGFu/A9/7tRxPOSb/awNh+skrVJQ91sMaCg/CTiKFnVXlnz+glGAKAEb+yaBYttQ1lX08o5
toFaU7HNu4s32xUgETs+tC0owdFQ0lffx7bZthGqsyzUBeB53xVeHX/Gxc9fdKmBsUePpFrs1AIz
iAhoht2lj8jF4oXVRvZdS+JvPQ7AD6GNa5umrGFjADzYWZnQjx2L3r3f8TY66nyPUK1mZ0x9fAP9
m1uRNcQXrBZ5LLILuBtnM5PSL6YH7M1U0iMYsg22Y6K9Mmiv+CfEMA75UdsI2TaBXX411HFfZLMI
v2fCGG4nLA7SYFxYnWY/TRb2uGFbsan2KxjSIl65tV+9gkDCGULPER/W7eq1SBbshfzXUbXyE1Ii
yVKOSmw433riYDsyT0LyZeUkGbKoou7OZu1V/KatCivUUnl2AhdSpEt2Ihfdg+krS3U8Bea5S4oQ
z5ohOwgslL7oRfbVVM3oTdWAL4aRg6+sZlF3TZIJoKyF1EXqV2dp1yMQ7bctpyz0hdrX3cWZaWSS
SSsZt2AxO+Twu3tnpuPKUB/7qLMknTi4TlI8THAXD5hMd4uyirvdACZugz2SeombMES/QjvLFkhZ
gCnzAeXCZhujT8wT0jeidan3YqEUqXWPHItYjIPlvXdtecEFwvEXPGqtWdCWV70JsxjmSJmFm0zP
eVL2eqwAjkrwdBWRDTGjsW9IU+nTyodwxTqxPV2bZeeJTWMiyORQluZjiKKNE2uqelDjGp8tZEYX
ifDKG3lI5+JNxTs/XINxtkO9xjjJTjU1UB8hR7YuTcw8EgdUSGP40TnR042lIH0/ggPjZ5wbt1Hn
6rdB3pVnCIaouv4ZquezBoVJbxjt40d8iBVjadVdsdHC2EcnGsPO3fVy3BHB7ozm9VLywliOtqe6
6r9r9YS2/hDk39Jz3TvNNyU224XhlOODU00u/1OjP7CzdVd9k39mBWDhokEJuVOzgEoYFDvZ/Oi4
NilexW6d3fwWH4xWXUXoaq/ksI9DnpPCMLJbGTGctHBWw6i1S2G42XrwDqrwu3t5CBzeWk906l42
USrXUPxFiWeou3uFb+E9MpfZ1ncc3OXnWTKGmibsdS1yD3Jc30B8iSdvc50wD8tFkG3qyRtXclZf
Gd19VanPWJLmJxkaHLxmuzo6y0lg93LcRoJdQYXirPUk4kYN50q96knGIsvP3VO8KX7qbwxL9w+k
lbV7bULeVY4Y7Poz2S31oVadal+Zdb/xGryC1Tza13lh6pi8CO9cNvD9W9c8oUqChCteAivTmEWq
sCZcIQNb7clbOq8WD5ewsI3nINSiUw8GbVl4lvOqBzW3QrWK2GXn5rPpYX+SOsGyyUHMa5oT7+tU
107g08JtFEX9JW+aYo3aqHpPtt5aGnUdPZdlqKEvk6JLb43vCoYQX+ou2hexrvNsc8Zt6E0evBIO
bcDN2c1Gwe6GbLzlIayfjG+emTjLZnKnYxl39lOYWOugmIijv7LVJnRTzUwf3jJBVrpD1tUjE4EL
uU4JZJ4+5sDCgmIoLm0xVXde0H+S0wtHWKvURJZdUL2Ow/SGZLO+d12g5m0xdGfdtrN1gNvuo1lq
JhTWLPxUW7hHyy1P1e/Drre+I3LwZFpx/hbmeblUa03cZ8Pob+QVe7Ye1yva6LaelbTHfGqw8sdy
GEyg/Vr4yQy6GxELNlFcMQNV8VWj4jV+mb1ndBE4b1ao83n0ln7S08B4CHpgGH1iv/U6UBYF9YG9
gYr0g+on7CIRKJgKNcPQK7ui6PzMaI/cOdqlRNGBam2XY/bZc8oQAyrPWVZaJXa+S7PvEsSS+h7X
ZPI1YKgbYxsqWITL3iFmhxYAyV7KXr2E1G5DLcTbzzwqrnBWaBb7n5NgzcNf+1y2WoNpV6qezLBO
LqNiZDNVbXicEWZFLvZVbY1P7PWLgy+iYC2BZb/GwzkugWi/xgvWC38Xl+OVoaioSKbmTk0if5O6
WoAFvR49BZ2ubNsY/QPbi+KnXijFwRKYX8reXEsU9h0jT6S513UFbupDcjNpcxGnqT9LuIehdMmh
75Ep+EB/yBj1TsrxP9AfymAkBxmTABHZUZvUBWrAobaO0LGLQ9uNM+mUkZVIvJUOd/ZaWFieFG8N
jtfP1SygTxIQhbN5aPLNjDdtDqpRZgqMsTXO8kzMZwj6XwZlSg4y9BHPM6vZ9j9myQ4K4n9M9Rrz
p1kimL5WU23shKZFlzaN7VUO3WdlFqisy5g8+FAbdqJwcbWCxHOpq65lgQv3D56XseymuON/+GMK
7mBbt2yd43WcvJbnQZpsZuLKT0FF9ayVPYF3aM06VFadkVe7CqHbReLWAYab8yvEvIK8trzOdfb8
CkbR2avU08g76a17Z00aTDttqL66+rcij4bPZpHpS96G9EJp2TwEGIRtBHa7l0CLTTzSanutpC47
S63Lni21g51TinY3zM3MrJBejp3qIHsRc+iAMgX9aVTD7Nls03c36q0znO7s2YjYyvOrOjQBXxs1
4VXrSS3ewPAhbxQY0TlS3PQB5tBFxk0nz0FoQBqecFR6s/tiNbpW9oztu3Es+vCP6V6KxFiIivpZ
t5K/ne4Danmzpvw6HRF24+jbrljaqQ4aQw+9ZeyS7Yn1kb2A00YvdfvqImr01FS1cusnFNJTJ3pp
9cA5kOJp8LQp4peBXetGtWvQUnwmC1ex6q0YPRzm9Co4Dw3u7AP60Lt6xCJJ8cdu1QSF+TyF1vci
wZ2iTO6gJrPEnkkY8DUWkZWfHd0YTtJpV/rxziG+79hxmH9a9P4IVSWehX0aeUBYq3ZfJeV9hDq1
uoUT0PzUxDum3WMVdV+2an4O4gqGoeemK90wUECcD2navifIpezHrsQ4cGyi9KKhOL6MbLvdyKYc
p84d6SgoIlZ6dr1ANVQrV09A4XX6+Dh4ZBEivX7FgbCkQj6aK9BIc0IBwW00uZObgYfas9kki9iM
m1dDt9SDNzjKUs7yfdEuUxObaNmrvo7I+72SaAlPaYKTGhzvhtV7lK7G2isOdahaK9KawaZLeIKj
MdBZ8BjZgdnG9TRHqLsGkHsCP0SWpKP6Hwd1utdnmZwVa29n0fQVz3c0ypZkH6Mnp4lBZuGV+i2t
Qep51tcIGAJpY3t60DNsaIfB8I+GCZ8NqYhwrdhw7s0qx69oIt1MNR19RPNzz12Y0qCPtCW2CdvB
K+w93G3rXIduuXLHRLxWwrzIFzLCYBfDhcQajgdpoU5ADXIvusgzqy6/KkpgUwj8JV5WjYuBPe7i
KanP3aCw4exUszt1Vt2f5FmbRX+c2b2pHNUQqDgDPsK/DcUdvb/2tt2sq2IVJCZjymZxG6Q7Fyur
a9ms5wO6KUX0KjuLGS6Sh4sxcZJHWfyyFeMTS6XsRnbhH5CtBP4WW9nJEiS5XqsMXeWQDpSTg1j4
t5jYmSuMmoA2hbDZZcybz8i7rxVVUC7GpfAaLz1R7zqqtws54mNCEiIt5dpDCUrzz4uEKX+KEyLy
M7+MjMtZcecYKzfGjlx2/HR1XtC4hJFa3LGVaJ/qzLkJxw4kyNxytPRJUUP3LFt2nX/10lmTY0y7
JxtHd7wmi+lkzs0CPPOiNJwe6AQzVURrlsJ3u0NbT91T3AXjMsUnby/nkvHGWjIypp2cO6jcsMc+
MLbXv0FDYcTrcE2Qcx2KXJtWV5ON7O1jzwT6OPvrlVhwVqmFhWLXF8+eFe0mVdjvlqFYqwTwA+Sh
oHiEP3h7jaPKsYrZz5/UIWvuHUN8knF5nXCsUed0m+nWyuBed83kvA+toXG3bapLEMbu2RKmRRpC
Q0OwSYdVPWArWTpBfwsLs79VZnp+xWNyUl0gZz/ipjCDFYVLkxUaI2SHb2qYVWQosMwhv1AVF2HX
8ZJhVnKUsdSIowV3THNV7psI8LfGKn5dumLcxxQ2H/t8umuqHp+ghlzgaNfdo2VDRsQh4NTPrWso
QM2kQnNWtiL4aniZJ/1RNkcvytZ+EowbLwaD6LSttckkc0cNvHZRzKeYx2+MqgvmJQyxdmb3aOB6
i1UTBYBwZhyuNsXb1J0OWWErbw23VDNlRc7WeofIKN8uEJFvTeruMFHLn3hI1EcUYmeHXeJoBH0Z
cb1RtQezz/JgNd4GZakdQ5bZRx2ejNOSIRfctBdmP1T3mZK5u2CMhu0QJeNjKoYvpP6tL5HFfQS9
hJe8MJKNA/LiQDI9vEUCFzkZK7a+ONm9pQ7t50Zg8Wt7VnJ2NUABdQ3qVbFT44g2Qr3wWPdwm6Mp
D17cG8c5MQPcfw7+dOrKqN6W6Yb6MJqPc39javHSnbeaLO+XGBJ4J/LXhrPqbTVchYpir9q0sc84
eLfseSJ+LUFR7jpdt8HX0OGbNYDRzhwgKXKz3skgFS3n2m0GAWQT1+oWA0pdq1ZD70TVreke71xz
OxtLYeE1Nil34+Eb5i4VNg3RdO+7bDgRWTnLlpxA9VBdDfNWVVWKNmVh2y7LpK5u5RCPZ9h+yjVr
oaMGfG/OB18gvuFnsbuXTb3zk3Og7mA830K5J61fPZuoL/gLiPP3Kn/yW+DHMXZJYf6gwl1ZqykW
AwWqLHvbm4I9uyX/nLghfkjkXh4Cv1QW/PCb965M/riioAby5xVrdLO27pSpa6xCxc7QYjQtqsp7
RYj5W2Xp1W0AkwC7R/dZhkddJb2STu7WmUcVtr41Rag9stueMH0XJp818Q593NUAlvuAM1X9mqUr
+W+YnPrB0tnyQqez8wIudjL83MTdUllQhLKW6ThhtNQb1SlSIJxuxvm0m62A5KHWShvvEMYUCKA0
Cxn8GKOj3Ls1i1RdhhlpR+kMrIlxlzUUqiJ+kwsTjObTaCeCOtAED9jP/XVfNc5zY83foPwFYzH3
7Pfh92sL0OauZrW3Cow2fxnLtOHW6mV731PCleN53UYpwV0LF6eutONJ5fXdlq9s/pohetLOiVsD
CswqLmLsPxGivTN9O15gbTZ9akGS8gRLkzsRxwnlUx+24g+pRnkmBRevqozXHjbarHK9zce4LurT
ZWil+jLDm69vs/52nA9J6ZBH94tvbYoGiGzJuO6HsEjLkbUo+svXYW5SlZfCfJWjPsLNyALHFHm6
++goCxJYkQ2AUV5Nvl6tdhp4Vz2LPxW9vza4NZyTesDnqh3D+wwsz1JYoFDHCgBDH+Tlu6Y1z5he
ht8ynWqoaLnruto2a7WCLaDhH4RTYyqlmN/0MdBf3XIMyOCkw6Po42GVFaVx2yEBsxF1VN+0AkaJ
6I2Z0Nl3qw+8fBcM7dIpXCh6FMyosPRBfSO7a/igOMP032o2iNuSdDBSPHmMTVx+N7UWPjoaMK5M
Kci9xwLzN4wm+bTD5tCCx3uFmSeHR+RZ9nFXB8uq7vMddylkF+vIWAXzDVcemiYqgms7NqusWug1
TPJ//+t//9///TL8H/9bfksqxc+zf2VtepuHWVP/59+W8+9/Fdfw/ut//m3YGqtN6sOurrrCNjVD
pf/Lp/sQ0OF//q39j8PKuPdwtP2caKxuhoz7kzyYDtKKQqn3fl4NN4qpG/1Ky7XhRsujc+1mzf5j
rIyrhXjii0ru3vH4XMxShXg22I94oiQ7CsjJSjZbzRTHCvMd3nJ6QSZ4F92LTrLV1579CO0dvNG1
V2dlieTlRXbkYoBaVebomjkIdRldsm4bvXj1ndDZO1PSrGQTrcFsWTlpdBqMonhtVyCq09dYpxiU
TFqylIPUuOtWLqnQvZGFT5mTnadmqG41wyt2rp93C03PoY/LYFY60NUC7yRbpFSr20pTxnVWu/HK
KdPqNre7T//8ucj3/ffPxUHm03EMTTi2LX79XMYCNRRSs83nBuUcMHX5XTFW3V2v5E/SFF7PwBRl
k2ltpMV81KnPchS7iYTNNDsCX8u+FTNnRh7MTmvx9Im/Ac2r7vjIiUdxe/gxypwzJT9Cqm8ZqPKq
7bLwo+E5Qbdi8igXyBbYYMgo4XPQJO19NjmQeRnjK159jkyDrMjtP78Zlv2XL6mtOUK4uqMJzdHV
+Uv805dUAHqcOraKn6eqbjaa0aYbg7XhnjRm8hT1+cUxIvVT5qQUWFozJJ8dRJfATZSF7Cgc4wlt
Xe8BunF06FJ3XMdDic1e1TxgPopl5ZQE910TJftrM5hLB7J+oJKQ3bZKhPFMkLRwMH/0yBrDiJ57
3GNV9lFxkGdC0e2bj7ly1sdFfxrMfPm6csRH3BuAsyIdyPcdKMexyEb/aMM0z6/tQMfGkndrK3ut
ecjHOATygusMV8746E6iNLOWmM77/+UuIsR8m/j16+rqtqabwp43z45u/foJ1apWo2cOubtTwnLT
p6qLexD6P44LoZI0A/tSrNHOkVd1p6JxIel3efNq1yI86kmX3YVmlN1pCe6fSe8aexm7HjqYH35Q
YEg6j5MxxG1Tchddu5XNdrSyu74QDknUpNmM8sU9r6Com5fdGkqIhwwGNOXY0LNmMVQKusx6zGkJ
op4UqVMvY1srTm5SwIP56bRBcHgXTd6tp9ag3aOMd7xPzB2/Tes0DWW8HXo9vORRItbARvu7iF/E
CiPG+NHvSFGxS/eelaKHYjZMylsSBJ8VFfC5IpwTetPTI1ys+8rQmt0EMIo0ZxvfCnKdt/IMrsxX
LoAy449Q3iByGDXps+FOg3OdUJQ+zMwUXOjH/KaDVuiRhgsVfo35LPg2WXkZfyKtAjHZRmTJV0t7
aZg9Pr/ChPY7n8X2hFS7PK2n0L0GZROguXFovpsxtV9/CVY7ntOBydptAiDM8uDHO8MZlT3FzRgF
a6XWl5oTYAEAif6EBL53SpSmO5JvhgBPS8Ytv2IN/dMpoOY1auzT4WNM7rJoW8m2JazPkeHXWy9v
9qFaBE+B2hYrk9z7KZ8M5+xSH17qc7K7TWdDycR85RGTb6geGnsMuamPei31ysoarzB9icwfPB+L
Pgcq5wzkHzuXPGsN3Eh2Ar6NLn0F39/0pmJpVOm4GNUI+6t5sN64lFmz8B2Md3Oa3F49g5b845Bl
GNCw17W37FMnsai7VD1HGrA8ZNs3cpylfVPHJrjYTezcjBnW7INnBe9uD+sjHk22G11t3toDOm5u
rofvVZdDPPKcBHyMoTxQZjobnec9kZPpFm50oEY0nhWvUv11h3ckZU1gZG5ZXHQF3gCStFhnp1N5
lLEMLCdal1pxIVPx1BdoR1TsQP01WzwSO2A7dyMixf66MFm0KRm4CDlPTpFnbhBBpEn433xca3IQ
hE/4sayTIOGNjcCWrY3JC1Y2y+W11gie3KjGn2E55EfTq6xLbQvrMkag6f75yWHov9+XdF2omuFq
qm5oMLiNX+9LQ+Wljd/b5qfB89b67KOgzQcyby3bfs5MxO08sGl/BktnCFYV5fGfYnJ0CzrsGOeK
gdrIPFu25VkwICuvTinFp0lHWrBpN2S/E7aQVnyuAm578tANWYRfhjxHVkFVEeJhlGz7lQuryO+O
co6MX4cAIXpCz8pHUafW1EVuZvDZdIyu//l9ksuJX+7fumXrrmNajqsJw5HLxJ+esGYZ4W6sWMUn
xYiypU1WaJuXBd6iAJneOhMFO3TtnnPHaY/kk9EvmONOhFKiWpjTJZkU79Y3ja99YY341LJ/YTlR
H0wxqC9RWSxkPPD0cEc2tNjIppZhEQqC45GsnX4ygqG6XrbUChbkjZqeJzNIN4nQeowXknAjHN/h
3hvbLz3yRvEMiv0tnvpLo2jzd3+MnXWPMdA+QXfxJVTzK8A4Qqv0GsfNvH1JyCdLoO9v4zPiEjDs
hkqEjsMxrJz8Ya5LroosNDayqYxNfoGVuovJdxUILwsY3kGX76M2Lx4wyKbC0tTfxlHR1v/8aTl/
WQ/xrLUphJl8XqagjPHrt7oqa92hihl86oIWJ2gtf5ms2ruL0tI+93nVLxqz7d+GNgA/4LsWbGVH
e0IjZ4Mldv9mdkOydVoRbk0jbdZ1ANJFB19y1OaDQ2XtKJvyTMYCU1Crse1DJOLslvUOki4qP5sS
L+RbxAKxix24ufSlWpw8bexPBWYZT81oXoIqmi6IEuVPrjC/Ue9obmQrmJOUTRHUR9lM27BfVq7d
76t5ZumzVfMn3d7K3hDc+FpPq3rjuyI9BDPkDAxke+pmPpE1a8e3y6bu6xOoPaCWMiL7PkaVvUBG
3GG3kNUoTbVR/5WbvjXX91JhUR8jt3nPc6zYxVFNMiVRSWHEKkP1uJuH1o2/sz3ImbU72jc2Um7T
wjRy+yavjHOVm+O+nDtkr4xrjWX/lw9efrA//0wFOUpTU21dNdisab8vhHukqLve9fX3UfjVKrcK
ELWm0l8PMV941Ejc57yKrA1biujGKh3rLp0Q3rURWJQt6uDJxewM4KBsgWdTqW6de0a4yGpwNWOP
lJk8oBWVnR2be7/fGAqLUTzHHVSnSLUM544l8f6fv9R/uVULU1f5OusqTFhd17XflpCxYZaOrkXa
u615LzWk5puGu8xPh6FHnQ++o8ZCbrIXKeLSN6BG+pWRee5tmYp8E7O9x0gJDVIzy71D6YTWQQVC
s+uSabrxuqHaFFgz30I/6xe9PjbHItTIxRtFvQN0DUoomdaOl3p7A/zeQZ4VatRdz7IfZ3/X+xH7
GEdhLf4vj7S//PiF6VrC0QxHN9158/7bI40F3MSefazeozT9lmUX0vPezRBF1jmcsTwSn2OKNF6h
eGSuPmLyLG4dcdIw2LpOKNGoWcjTaJpBxHo5buQF5GDZgZLNnP3wjiNF6/EPqHeHwkAZjAFaK05/
c4V/y1N1qGeppjFZ9+RAwR1AGBUAeuCGifpiSx2TOWaHrXZzHfL/OTuv3biVbA0/EQGmYrjtnFs5
+IawHJhz5tOfjyXPaFseeAPHFwQrkC03mxXW+gOor/eiMXfx0VxZoDU7IgNbZzdVnT7ojjAP0mwI
J+LsxldFsxOI6ELAoigPsm+exu99U/D+zkKUQbvzlWHTR3oN3ddptUU7lGeQ8s6XQE2wp3cA4xEh
sdnEihez8d0vVm83S5gLqItovXNTJYix6nMDYkOEg/Mgu4Ks8a/F5CG6OTdkI2u8xhsxAxdBfm4H
dQ4P0RBNxbMJIPLvr4kt34PfxgCLNY0LsNW2HUCIxufIAJKViYaW7RdrADle1iHBL9wF1pHS20+l
6fUrUdfWLpiLSg+GWzWa7Cxbmbpx7yUqPBZCPGQsMWX1aIGdYnJ7Qw3Ufmo18B9ObqpL2ejq2LB4
vCoc5lYnvw36/gF3ovIiSmGfhR/qyxZl5Tdg7jCqjPFlqgtQf7im7LPQLx4qpXqWHTolqxdWOza3
yD3Gx8CfknXiDcrXJlzIDrmeuavCDcajV2QuPvEeU/98a/z0HtgHWA+sYozdYCi4kUnipZNahP38
nueLzNFW1aL6dpwP0H9+1VWZWd3KA1Ip/6yTnT+uVaKufu/3UadHKCWxpvjtXp/vX9qggthO6mTP
721bvQRwQl4TA3uhuByyfV4r9ksfoRtf269dA4cu6dQKtSbPerVL7MChLLKA78CVYDCCyBn10Cuh
JtSZddNlA5rXCdRQ1y33XUHiD6GQhNfE8LGLhu4fQZ+rxv7IwqMPnty8uXd0sC96Xj+5EATOk9k4
98DZjHXvIu4W4kZ8P/pVh80dvkcR0hVLFi4gzIf2KvsOEw5eSaV4sFbp62skw6p8Shay9f2QN0vT
jabbhI3jSQyasdX/K5Qi9U4+yZ98iKxgpD1tsWK++aiSF3y6/lPx0+1aGH2rUujWQl4rZVY+7pdi
OXZQCyyNcrtZd31u3IhCa0hw8LHGfDbMdbJVLVz9/ezv/XI0wzeuSo7NmzHuloS7y1M/9x6N1jLf
G4hNaydXIuRlqzP3lmfF4ANOoV9MjmgyIEFMrMVAUavRrTzkXoOYgRemyxlN817XCHPa29kMF577
tfNBbVr4LbF+/bg0slvlok/tso9GfY260aPpuOOtrU71Uuu7eiuL8jBkWrvoOyfdd00x3co6LQUe
rEB6kiVZX4zuPneK8fxR1YoI/fw2uskM0dyI7IenkSquExyNCLWOL9h6/SDf6N+4imbeDVpwaUZ7
eBGlZYCmQb0Jh5R/9upjRhqolZcxLcDlwxhcRqORlsvEv3hIm925qjLc135EtIGU4dbvpuFeL0fj
NPMPHbfLSuKTeECBcwEpSN8uVxzIKExOWnyvM0egyz/esl0u7tUhbdeW1utrWRzdOLzNxnIpS+89
xlJbmr6ubGEsE2L0iSUg7GVXG8MzjWOod6z++myHTaS9E6bV13vZIA9JD+xz4wpj1rLqq4XsLVsa
Wz0HSVHeaS7i2WUj+nNsO9rFawEkASIt3xIEyFJkHZ/zNM22GXqKO6HmxSPWX7eyw5dQ9+1DYNdK
iBodvA63Mc+D4wzEnsbhCgU2vUAGWLz30FjJHJXYPH30kN38IsNFzWpAJpuqw2K5cogiBFiTD2KY
v7OkOmo+IvJBSjGxGm+fZb2xRq2hRFmTgI49eOmbgYBOGVvDd4yKABZjqXnXTT7yOGlj7bxIHRl7
Hfu9S8I751r2N4uksmRX3GRZOu6Zj1MUK55bmF6Y9A0IANb5r4M7Fz/qitTkMc5Eyw0IN3cRkMt9
wapvKZUD0spGd08FiBmVuX0NVKZlqRgwjcmdnZb6qej5lqeiR/EZ1cYvkzNTljRluKQqIT0TMxHd
ZJMK8ntZNFr5Bd4Q6KPAzeHStO0r1FwrycovEyD/rVdPxVYWE/1QDB7wsGEsd9No1ht5MZKQyxye
23OvKMg7efG4lvVBHe6aSBOPxaR2h6Q3xUreRqvsi5oQLvSyHumAFt3JRFgmbEFveDWxMV6UtjQo
msZbjNy/yHrNB7sNvlsaGwwv8XAM5u56o6g7F8O+texVqOJq1hYpXxDQZ8MqFBQ7++F1FA0SAOUi
xm9t2ceOeLTU1l4MTT29NH4d4/YUjl9F5MNbr/TvRpTtSJP4gDCVnzncyIiAzrVkxx4sSHNv+jyt
fsR+eqsMnXE7+WEGY1oMNxmw+SWECW8Tx/qs7au03m7Um5y13hDUay9KFhX6iVdXKJm3MDQYghVf
6SbOfFTyo1c9UF12WGWlnL1eU86DjQ5YrJdHWfVRL8/U3uv5T7Hg/NRgBoaynviwbTVYOHRN8dVJ
QmR7TMV7HDMjAdHsKjduXvi37HCchQGFg0wsdZbfZxehB7ekKE+RavRHY9DMq9r44opfSDzLsq1l
lTykAG2waRnaA6lIItgtSwZX1YLHPgZwC/QlBkXSho8oddjXuCsZr2i0vHi4940feRmGj4WqVytn
TPE8cofmPMyHQo+Qd8iqneplzVl1bA7zmWyU3UrTKJYCEt9a1n3qVyYDtpfWA6Qd7VTp6nTs3bTE
QKeOHqaBNLgP+OJHiG9GY3o/OhGECw/pKfKt/rT2QYy9XwSBr9xEibYQQKWPto5wrAYjrUOw0uh2
itncvBdRlTdPY406zMJem/DtHpsMA4Oq4DWJRFo9lhAF1xiDBVvHt8rHzEDOklHdxi2Gol6aGIk6
OaKXczG0bXsXoCW9lEWn7coDC8zovYiionuElwj+aO6cTpZ61gv/e6I/ePGkfgUK/i0Covk61KW3
8CthPySVXq9yxwpuYf/lm6gf1POglANB/lE9JCMPKbEKJFbw81laqt7ewLCNdyr/9pY2NhdIeWLl
V6PGJrv7rmlB/5NXQ6mS5GfEym4RY43wVIZjsK4KIMI/nUxPV7GV8AaokeWe+lLfYbPIC1CY1lNW
Zsah8MbxZi6VTcE35QfZIyjgZKFoxoSIqZo+2r4JJNpXqoNsdbUMzUV07YHE06p3Q4/KnTttZJGs
cbTtCeitpzFLH9GjMhdpq8QnN6+Dq65rPxkMu+cwSPNdAc9mbSFM+eznrkbYr1BRZaHV7YKTHjT5
XZMxgggfYZu52i7N6gibWQ6o3XOD3u26GGp1K1v5saByn1QJ+Cxu2ferCpjSk4mM3tXuzX98LqTA
dC2vMdpho2PPaKldfYfjWA40ucSyK7bCi4/U4sqp0voZufRnmEn8PqN+ScbbfXMmD6DWfJGAe7Id
AoFV+HxR4IDUMrA1fp6C5P0iy+mXTlU4b36fIlBhR/WdP39Sqgf//CRAcPVzVvnPluIrP9Ky+8cn
werdTYq1YCwVoETnZLxM0ctDlTabf9nkzbGOXCbr37PypNF0U7UInAFA+jPO02ZeESgqfAo7CgyE
P9v4qFeZ/pTq0evkR/UV4T/9KTBiEKx19TCULH360VvJTnCxsTUGav1+SdCMh8gEVSSLM2Byiwqd
wYPjFs6g9Cu0SYydvCMSkaAsipgk3dw6htE1xoLmRmNXfiD6E17y3Mt2QYLPAqs1hD/EFJ58N8kX
QcSWMg8H2KXpgDNWYj3IHv7wjOZbdy/bA2xH+OzmIkuhxlSUjmpyGN3gyaldC8EUg924am29ylBm
IKFzglsKPWgu1koW7eI4isAbUXSTckBe07V3smg2FszQotGPgTPeMxA/6Y6V3dlxl93FbDlAYpLJ
6ArehaUf8fKGWXqUrSBG2vPfn6BmfM48zJlQ11UFsRoLlpD4FM6KbEaTsnZ6dnjDuCVAOBlkbycG
Ri9FHKvBTDs6t0I1j1aV8aPi/wrRziPRbI3ixsvedNWJ7ooqj+9KTKz3Tiwa0ogRxHIXLVEVYeJt
rYbKesyL7kXtmJjb1Giufu2gtlJM+0TRu5ep66fdJIBxBojDvZQGyhsTIbCLZeKQAz78/XLoIc3e
qXl1+vluRQtD1nWs8txjT/I0As+Wl9fFlB8KsugYcNGtnOEUmZlWpxT06bPz6zNdt46PjpuZS9nL
Fwj6aYyOR3kPNJFIao4rxYmG5UAk8EZHYe6mwHzBZ3i7fFS5AkyMMSDaJuvkwcOKZ2Oirvt+KXLO
2sksrWcVE92Tj7/iLjdS9N7ms4+6/3X293525P66n/vfs093iUNXbIFOk2tVb+tO8bZREIZLNmjT
vEubbrU0SDai7fLVR52vtdOqazVjLS+TDZ2pl0sztbvtR50tHATTRr3ciH76Dg4cecxaE7x5vroX
BmGsSfQoVdehc4f+e760sqB91TvxAH4sAISjrKmAwKQ65cUou/rL33/ffyT8DYM9Amk1CxY6YVvZ
/o+EUWaxyQn1JnhFqCaMD5a9q43sAYJX88Ny2q0Ya+2L6jtiGei2cS3R1N9XwWRtIfvnpxz1+0UO
cHABwoof+XxQkPVfWTFIUFnU6+by9z/Z+Jw1MWxX2AbBTctwTMcUnwJnlqb6YUBW6ss0DqvInWog
IhzMpMDz2babHdvkeNGr3q86dbCx+MbPbqGnZvdqZ/URah9wcw2KFWkEyFNp2r/64PUXqUjVc49m
2L0yplcrVfvXouIB6VjK7NJgBW268DP9PDYVoc3BxF87T5jkLdfRsE2kRZ7Jg+wIUqHHtyrM/wWq
of3+LbBgEpqwYXAj5e6iG/c5fAh9KbPdys2+s1fRn/ORTRiCc3ankMVrbGURxiCdIJ6sCy8Cj9eJ
4idiW/Y2aEWGuFqM50ocH2Km5jbsRqBGjvYvf6LhfBo7eTaObaHzbNkmiVtSob/ntyD6AxbJZocE
izFdJGV+IoXkz17jnNrzIdX9/OQV0OKJse8/1cui7PHRV9YlIkdONjGxI5xv8qnfR/Hj2tyFWwTx
KkK21uzvDPTXj4FwX+E2EKapzREPCdsXG8esaZ27QFZdDpD7b2QVgLJhz2A/IZ9Lo7xJr+I0VTuh
uUMxb7hTi7JH7+NGRDm3VDpeH79qEZaZL5A3UbwyWIDw8I/yJpDgxkuMu51sFHUbr72iN2Uu55gQ
xmRVDNIing/yrKnNfIESdLv+1JClyMkvZEeLt3mpa2jdVm1ho/gXT8vACLsHO7HGC1/IXZt2CJDN
h3J4hdQV37+3W0RvWcfXJ9kGzkbPsuaUJ9jyWGWD3KwfaNhKGOop0cpfZ7JOHuK59VNnWSdb68a0
98JHQKef/OKoui3xkTG5FVpRELr/z0E2Tg6a/JvcHIujLH80qxGqy+Q1BvLILpbAyqRsjHlxoM0H
FYhNpLXpxZmXCiB94vPUZNf+faUAjn+Dn2wLlGJunQ2HUAnNSHYC/JA36cpUvRXtRrbJXmE6VXuE
YUfWUvNy4399qtaN+9Azf31qlA7q0hkEqJJ0mhD5xUMyQRXwtQaUBHGucK9wS52rLPb6qLzqPYkG
A42IUzfo2TXNmq9YIBsXhO/NizyzPJNNKkYeVlmY7GQncEKyISIUgdNFXa5l8eMgr6iQnv2oUsmP
LFotRsml6ZUzWCX04vTM2QSqpZxl3cchsPxg6RdhciDAHR+RGcOkcD6Th1rxxnwhT0msJRvkW69R
GySnyM8Q6XKKbO3wGFZVVFTrFCUQhC+QrCYON8DNa3/6ZY7ER99l93VDaL0fdXX9Xqzb9tbF2Ug3
TC9fiqwiOlQWHZZ5dA7cvr1k0XQiPpWcfdKMKLMKZ+E1pvE8DLq1bkU9bWUxx79wYU5jfC2D2n+q
WFRpbmI+J9PYwan+7Sqru0nh8bAibiJCF3r9xtt8GMEfPntWXm3znh1angcFopvhneyAGN24sAPP
uhlCtzuKIkfleHCLNwCr8w2cQnFWGdiuI9pH+k07mtNCNoBmuyWY0zx2nl8ggIPmbZwBsA8d/SA7
iBLZbIW4UOdg+Vos49Qzu4feZV/tISPH5r7azDyhr8MKbUdwYDEcO1b1xs4LdfPJrEGPzc2REwM4
t9hSpX1lrZ1ADIcZ/ww1DXU8JVCOpRTFG9RVZqPvJbkjfhHvg7pIoQ67zXHI/V+cEn3ovpPyKG6x
aRsvVVmSQQMl+lqb01oLG+WKJMR4N7qEvgpgrrs404c7HSHI29Y8yTZZU2l2AYAqsJaySHjl1jRN
64DtY7CvQ8PYxKqWv4xZvZHfhTW03TJopvqSJiVZxlGI968XrehVluXZq2bwUmMcpO6HYCjvBZ5U
8spMi1FpKwS0iRoslWL67todxuALdJL3B6F76AD2DjKiBnYiVzUps6VVod2gdKhyZibyq3UJlQ/+
bem+n4zyBLOj95P/No3q/6fPnx/BfbK6reaVy8dHKL4u/mVa1v+clTHPMlTWDaZtWO7nWVkIv3FT
qx0eTXNyrnHSXnEYKV+1FgvPDhmZrSxmKItYlU5MryJ5uexboqRjv/JyX+livh67WGZo9sFjVCJQ
+/85U0zbZSE0Rlt59t5aWv+SPUVJ5fed9bz4I3Nq2Xj4gnIyPm/L2N7UZQHM+8GserRBEQZWK0Pb
2SZ6ofLso879H3Wyn5tfMTZdjEpK4gxZm2QfEj8/dFNJcDRxvUOnF/sxmyJjqw2evRlbZp73MgY6
GySXkW0ZkteubZKVUVf2oXTRPBX1fWQrCQtHK9uHQZgyPFOMxu47BpHaDWwrA15i+F32IkiRrg0H
szVZrLwHG9TNcwHyc9PVTmVdkiErkcMLi2e9Zf1RBw0WlXMxLPKVb3jVg59O5i3vH8vSGUM02phD
5S6moAGbUSf2km2A2NS1JxF9sr1hI0tj3LpXeVa1jooQGpZ/sY1C9kJWKlb6isiXt//oLK8nkLZR
50vf+8prk5bZWFZ2A8booW9A5DU0b+uHaslapS+eiVLbgBWK5CD/J5Hr3pFcNYkvh91j12QEofkf
WVgqLKG9D4iCZbZ4LdLwaxBN6bdwil7NKjfZmQweP1AHkCr+lQ9zh5B54jEUJUNd74Lqm5dL76dy
DaWPMU9WG9t6aRr8ER8Lq0prC2/5sZRCRBVbCAh826k1040TTuWeLYPzQCb71jBC42shvBhRR9+4
GEZQXPyyZhKaG9pguhS8WI+umvl7O6y6Tdkz4NTRN9lOdjxYT0mmHMxGne0jvH5tsEO5JAnril5z
i6+6Gz1DROtQHtTFgVyzspL1fOvLCAfjl1nuddu3dr21C1d5CdDXkR0SLK7Wem9UByTgo4csJIY0
31D1zWrpjJNzhuBsXOuiI2s0N7QeOWnEtpRb3au945Sm5cpKhXsT9ZBwkE59qqu8RmGt8B8F25fC
18bnzraL01iZSDyN2fgMEyXcNKGRQRqgNSzQflVwp7rI1gpalm1mzwhBDZcKZwd2TfSKw2najr6C
XlMbTs9N1MZLFYeeo7zIdv11i7rcg1L3yo2dYXYrPxhqzt52g24lL8IXMlk1nmPtUV2rz1WEfMw0
TmBP6nljF0bG40cRK6tfxbLwqiPRr38WZWtYERWR1zazAVRY+kSdU9Kjrgk2QQTeIfQ78euUqa+b
LbRL76DBNFfWf7TJKxRPrI3YUoGt7OPM88RLOdQVqiJo4oGlJasQk0PqdGuf5LN6nleoWF/Z0bEY
PXEfT87de33iWgQGATs7zeDdspr+IetrliTLtEazAF5VcpM2RbMIZjSMMuIokwaOebWmsr8A5cWy
IkL5t2vB/qAfvLazxj68n2KpYx9k2SNftMUZFBkfJln0esxzNqK0WZe4Cb3XlaV1DtVJOfwD/zPX
+drtCOreY7Bg+QoQr4vCt6r37+zIC390fbnFTDkPFkX6luJhHi2K9srmXQSLPI4Q3fCnH/XoXa3K
6d8wCPo+Vbn2qk/mgHAZGnwDkfkFQvYoAXu2jephwg4Cjp3LPKR6SH52DnG4+VR2kme10WBn5Tjp
UtYpFayehRJwj1TegyRHuEVi9Kds/rjO6XFHC4IpX3deOixclNihw8b+WrFK88IeV4Vwq2n7zI3a
M9AylOxEUN8rAWtlZ6q6L4jZXT0fQOVCWflZ170TsMKZdyXJV5Jo5fupdgwmwEkzRasZcc+wjDRf
dNVgg5HjQDwSJkuBrZ7rRyxE4Nvq3P4Gkbfu4Af1izZbyMkDwYHupvXTMx72ylFWya5WgG6lhxTr
6qOvHWCOqIlgl0SVWOn66F/1tJkw2LJGzPMS89xEarfW3Tx7wLpLhx5s+G/GAEqnZg296OJiFaM8
9C0f4lkkUDMf3RB9Rnmnytd+3SmfPWQNS9G3llKJM9G3XITB2ZkLCcvQc9pPCdpzfRlualuZrRto
sRMzgiqJhegSsCaBnajZcZKehvks0sr05BdVs8sxSXw/C/5b96k19+t+raI2AIBBPbiEbyEIzaeB
paoHRXCQRXkQhpNZ6/dOiC8KHS8QujqxpS1zrQhvOtRBE8dInkEl6QfHbOuVbsHGRtID8bKA6ACM
uvTGSQysYucGJNuKVe+2zqH0A/epStplYpkDNi6wOLK+GzeyCDRtj9mdeMB+KCKjDUctQSCc2EzE
V83qOw9r7wu+8uEyzWcNNcWoNlkSZieUg4Fbowy8LSe/u9XcaVwGAQR7NSE/YsxBMH8OhzV9aO6d
rHr+qJJnTtmbq3A2XFTxJNLi1Dlhmu6w6YfahxieWOpzUdbJw1SwcllAi8TF0kE/EFGj24oY3VIj
ZYfWb4HagyxPc3mofYBWssws/p+yn1bPppohS5apLyoQ57RSs59sENEVzQT7JbAQQWxad8CZrU3g
FOHRslP/3DpzTkxpqsc2zxDoQHz4R/uWJHH+M9OBuVaV7jwqDHtgG5Lm7PeVfsjtNN4mZVvesetE
hSQtk7cOT1B5ldYVV39ktAJb6C0ZWrd/D07q4ncGFXE507V1lci1K4Sh8nP6PeZFGDXoHLXwvol8
VmiYDP+YEo6EpvNTr/36LY2n9YtoUeKO8IBfxuF51HHv02qYz4rQwmurD3vMmnAlLD2DFVl+CaOq
3rfuyrCLcJsWeXAXZHdJ3FxzwzcPqiKMA9ECPGfyIlmGXQtIx4Q3wq7JXOXqiDDZkKgMHdwOki8y
pJv2WTMVc9WMSMwRt2u2MGSIeBsVrJ8mwHlDO1gzPshWIXihef2ia+h/ZcZL9ANwr3Ez5Y/45bmA
kRBZ1knBYm7lZCdV87RtWrWPijvhpeSTY0UOQOxI+KZLuJ/K0Y7uCXogPK739VWMmIV5HYypEKHr
o6LaoAIQcV1kWMluUsCzq97DQssJkqUntHwDG0/d9F5ibCbxrTX1bN8RalnbhPCXAq3VDUH6YWlX
BWtv0e69KUx20IWB80xAm2KRL1ARhnOKzZsS8ifXOWmoWCAznZaLQQ2n+x5d60jBYHIMmPNhICN7
osf2GqiVsgYbWGxGw9EXcdCDLoibcqWiGYc5BXI3Sq9/jXNUBTsrK9eZ72ULRSnTVerrxV0EYBHU
g35GZ1s/N9DVYi1sMY0IlojwDAcw0e4Rk0W02Wu4bqQ1g/sYXucyGXRCjljPgZMsqz1SgSskO8Eb
RM1+QmofPYliYQ1EDKKp/ZaqpXEC4fPmB8bWDlgzWWUeZQuvG8sDAXu/8dNTaphPQ2QZB79R7VUs
UBhm1eIvI81tsLe0atJAD+zq0hN6A+mpZJAeA3RpW0gjVeQV94FZPAjRpAcRkk33zCMR9ivKXdYL
Y+8+cPCfxxrdCbJzbljRc6UkW83ue3y3wnqZkzG9NcH7dZW5SAIbgEYR4FGHyR9k3mjRdV1zbq3D
BFJjPQuObvAdPreJM52DHAyNYpO4h2V3KjyMcFXIdRt7MMWhKKOnPPX6szcSlI2R9XC0ytsRHL91
2I8uGJKdPcqq6Fbrw70WVe1FHnQbccehzHAJDCpwYaVqHI2xBs1n2KeChPG1ByyzGq0AhwEbp1zw
wMvemxaNevZLRzzBJF04QXAsiWIflFQZ9qPbvaZQ3M+mPgDfNniMBhjcpW7gfcyOHvwlEM9VV6Hh
4E2Ovh1Yya5S3V6GivFN7cu1HupML+MwnNUsvWmgV16zFggwPH4UPEajWcVZi1d7GqwJWLjbxLfz
FTrPK2vwv1q60f3bsPZ7IptRzTbZagNX1nTC/Lb5iamiqXpSpWUR/RhwhkLSG8/BXs1vy0TL8awd
+51u46JSEGRZFmzMNolWL4wepJWUES4mVDmiEVFxI9kYmlVvSLiwJwib9DZXM3etToG+meaBLIv7
cOlaibE2U4EHUB48N6P6L/8d7fcQiEyeALzWBPB7SCF/0FwJFLp5DAPwe4qg2QHNResIYmeFj3yE
KVOCHhZmLd4igxe8IBbq4XyeYGmuOzA0hbP8+5zhar/FMuRfgy87Ermuq5Fs/szdHwD56x1v63eX
JT66J22FgXf+o3OCmbQ0NqvJdOOFFaHU4gzOT0OJv7VNM5za3p32uelsS9VmQ0BMbsfCazh4SgDg
rAntjRaU6MpPqEm2XfACBky91FNwiWtbA9zRhee01ZNtixOHWMvYAlaVz0oeegu9iB7CtrxninDX
ftGnOJolYlupxnOYYPQYmai2mVaMatwcvY9at+XrQoSoLS11rfndPk1rfRkItVuOvlbh1WVDI5qL
lWUl67q3jz7UL3wf0kU64AaJUOdPtwmDrQibVz2bkFYs8rvcMd2D7muHPlTu0QaLnmJeiYXmuG9p
jligMbbqEVyOuct8RudcSaKt8PTqSNKrmnHNbftTjOaVlw0WXJWsxx792MqL25OuNg2YWhfTBrU4
NmXbnJMUO2bLz9slesXxIladkCCMdoN5gkJyJMSptB6nn39//tofSwZ+ieTHBEk8U7dt59OSIUcp
1S6Fn33PbHW46Sq3wF7LM/slSZP7OtDZcxSErPX511mUeXArSOv9/W/Q//gNzrlfMCr8EA1Sqp/z
wJpi1wO03+m7liffcHVrTqA3EtTlUh+UKkoxMjmtx9UZoMeW7Y2/D0ZtWBMvBv7c584mFPobxgTt
ecAsF2mYUTkmaApEY6au+r7TT1OPLejf/2ztUxxQDkzYDJiuo2vunGj8BM/QYvZq4Jrs72HFj0+N
xVe37fUVxoOIhHh+uc9sC4jM1DyJYE1kfI94uvEld4Y98yKkXnwImeGL/qJ0xYLQpnuo7TFZRA7e
BJgZLDWeGetMR3sIS01dj0G+Qx9KXTW1f9QctCc8LAytOl3hn2LtB3+qV4QlnW3vEEjrmwSdlRS/
UMyZZpnv5NlThmxj96gxB+SqjyXw0XXpeSix+GF3sq2RZAlpZCjLWJK2eVQvymh8y0wShwGMyGWs
jO169Ad7kwsnYJOXd6s66krYkKO78VtjE+SiujX6JkVjILHXA75dG880I6Z7l6Wg8HtCZ1MD380o
V5XpN0uvYFXoRl8hBgZ1+aaYpjgzsouVomDfqzkYh5bQ+Rd2FI4EmrwHqHLuvjfDny2LKlhLcmE6
jHskeItdUTegiQlpbJmOtQMauiGiwd9UA1tfBEKMqsNXK2+CvTUnskz2srhfhjhMBua+7v1h3SNh
xhQgsnsXVfad27U/BFKKKSsGXdtpEOJuippl4BUAEpsnFdzswRtPrl7Eu6DstcXYmeFEKCJbijJZ
jlif3xi2gq1siZZlr7pBtiAtoNyG2UtmAmDAiUJLj/htsvDKtJXf/0RsPL2vc9PamV09LRviu6rQ
bhC4n22OYBPmU1P/yzTwiRD0/lM2kcewiW27yO59IoS1qufyXtred6sKA5YqXbaIbcXdxCCQNpoa
tmR0u+5iWaK7mL6Gv2fkH/MECQBwAJvB7O672XAQ5uJDykP5+5v25wDBCsAVLtl8zdLtPwRmDL2f
pnjo4x992F6BDWv3mgvcvQJhvPQYt1djWyU3DWpo4CS6paaPMNI0R1s2AjSCYuDqXdda/mVwWhC0
sW0Agoy6e7t/cHPnbfTH4sEnof5vYBH389zKWsXQSXMYhuOavHm/b8csLazTGsuCH4qP8M2EpGKf
249NEjFxIV+6sQZ9WASKl+/h7JB7ARZ7j9rwjZ24h0yzxF7uVDrVOCv1AF4v2+s9bll5y2ZCw59i
4YOutJu+PhtasY+Iym01x58FSyDWoJjmHqp+UheGV2+xBvo2ghR7NWIH4EpTnaPUq7YEXuOHtKuI
STH6NO3w/Pcn9wnBJn9XjsnOyFGFDtbV/YSXmdIW5YQhjn44qV6v3djymU88aN+1c2uERXy0Bs1a
w5X6MSoYRbXDQRlrcUyHag17CQHiPjgbg1qdRBoU6FtrLzbG9TeGo+xxLOyUxnyC7IsbJGSNFejF
cFHWSbckYoH2SeSXlynzvrRqy6DmsWOB5/rowes5Vi1a5H//v/L7+eN5g/9hCtUdfqSWZn16iao+
FbXjZ9mPRAj1/9g7r+bGkW1L/5Ub5x098CZizn0APSlSKqnUVV0viLLw3uPXz5dJtVil7jl9530i
FBnpAIpMIM3ee621JpJ2vIAG9hDaHkLnELPpuc/jdE0QSnH2lvDJ7KIfQb3oq1TVrW1meuFZJqWH
3RTmHsgeLCIrgVslfZ++Y6oKDpXb/oEE83SnYEt1u3wTK80FQeUJogpsj6AbLyb/24MJ4VDMs7X3
zBBN+0wxHyZ8aZe0+CN2DkhqZKhZouMAq0HhGb5VucBdVeO5tvtNgAPcSE3thCg5sfzdoMK0i0pY
T1BKATy+clhLMCrtgzCJVj2iIX4bFsKzwPllebTywp9NW0HUJIcqBYDOPbQPxV0nWI/C3KuRsIcQ
nEAV/jGrV35X5qxeY/+/J36xvOjT+65b4j3nuRAjuA2oOy8qVIaHbEUguL5ajGc2KIR4tuP33u5P
Xt2g5cNsDRm4j8cuvc/Y1PkLAa2bBMUTPxc8/LbVIFVcFxd2kN7Jtcv4hIeo9LvUtPZaFEzH2Z1/
THGvY9IvtGMgFF0Dvfge9TVUFxgJfUQDprsKlY6gRpeyg9tvYircWmxTgMhhTVAh9xF2RtMS5q1h
cHykZ07T0EAqlmS/22aDpqVQ4NVdDFoE5ICN0U5tNLdnc/iB97u7z9g9+NCIHOB6G3dm0KS/E+h/
DBoMsOX8xc2U8I5DT72dQli9G0Lr/GSGOwLDs3qyRAJC2kehtboLg+oLHEXfG3Dge620LhA7m49m
3097BzbVEV7aez0mpHKy8q9F35xNG1b6zg0fRnS2HiBLXbVa/ohyRPnDCVkL7QuGc+dDoS22P2PX
PxWqfpksTX+atWg3u1X6MHLigfNs7vZMSxiPx2hEQigCSUu83t6OsatDT8piXOXeJmEpPxHxPp/D
HjvQ4nrtQ4j+2T/sL52/7HEdW7MMi/Oj42nEG76ZhweUKXnqzP67jXzMKo1mtj05uCzX65lD2TLc
u27NA9ludbTcKz8JITyxtXAdIcy4s+Plaz7F1i5LIZxPLIjHP2FScHxosrxDmgjzD/t41r87FCIB
g0CFxxQXnsFm+KldjKi/BLavG8Ckw3F211o4Q9+fj/Od2n5Ks2JvEPT5CEVAiYBg0Z/hILG2San9
kKw5oEZ2aJcYB2vCwQJ9WfpH3g7ZGugYq0gfEWPHZ415bG3BxOg7wANgQ8O4PI2QaqVC77Nom/6p
T3RttQzvc9xK8K5NyUYtoFCKluL75BLGY09DtwsDvDWpeISDJr4MyTCfY9t66JaquUYC/K9fWONa
ySL3tYRWjEir7k3xv9+XOX//W1zz2ufXK/77HH/F3Vf+6P5jr9338vI5/96+7fTLnfn0l/9u/bn7
/EthU3RxN7/rvzfz4/e2z7o/2e9Ez/9p4399l3d5P1ff//2vz9/yuFjHbdfEX7t/vTSJuHxOORrP
3yu/nviEl2bxFf79ryfERKP/WmOu6+B7u97zpwu/f267f/9L8ezfTBMZPqhlDAuYoMs9oQsUTZpq
/qYKw4LJjgnOGxGeUJRNF0HVZ/3mmcDyHHFkYXE2WKFa8Xk06b+Z8IBwiDFgBFA1rvrzR3ihALyO
3t9TAnI2+vWls1TMNZauqnADap7OBtX5dfPjqW3RBUGtnBIlDtZVFFQbwaSx6nW7XU0tGhPYNvAw
tR9dK5hRnQmOydR+XHLlIZsRGE5qFel3QJDmYDtbfVgiX9ujAzdnZgl2Z3xAqh3Q6LJGypfp0e39
hb3xbBTLWjGzbEsE8ybSEnc3edYMABw/YJk/tnb/0VjaXahC3tD0xSWail1duw8aOua+Wi7WwWi0
VWD3wSrTvD/UxnnyvPI5WZbLaE5fCTAL/czsOVnNJxNiWjeY9l5a3FkpgNg8cs6pNxtIjKSP8Gx9
MaBEWC37ogL3UavtY2o5CxDv2NlUglilswCsEcmRodLIeuFXbQyrJzyOxF4XP2D92anmdILUvqiG
zdL2D/2UORCVttie3QY/5A/m18KPs5jF1zSfe9wrY5/+rjicboCiRb4VOH46tu+WMiz9FPsIjj39
66KZm7kDzpjW+mOdIddkW0/dqGKQrzro3LH3u41CxNLwvqqLz90au2i+bufkgNmywZYIxCAtl40y
Nc9EdndrCDQ6RC98ItWTlQ0PSx/aZ4V4aNAGv8N4cR7KuveVMT9bOV8XjjAUc6rC14rhoRL86JUe
FCsUh/YpIKmkAjME/mOBjk0DpbxA5LiCYhI8kx6jlwZkDAkmGPfc9BsxrylgOivsn8w+BBwcR9u0
r2q/j+NmPSJ9xMSLNiSi9RAVKJcgTaErtaYvDfM1sWiQPmfQAnnLYxY/VvZXdbLPY5WNbIY5NFfl
9DhPxR4vVLoBMZTGJ6Vq1FXVB++taSGcxljpQVzuxng4WAQ1++5UOwfNTFHwTpNNo83OOsqi594Y
3T0uu3Na6dWpcob3GJfaDeY+YoKRgBgcAmDhXNi2DCYCuCmPcqJ9yNllrW2jrf3QTe9gX0u2mLMq
c3rXRkW2t9roYgxa5RtwIK+iofiYw06DwO7sFyoyeOmHKsUtg3YDcY2O9ntaFOiPnFWvOGP3Q8XH
zfzahFSMcJgevR8AqOVTOdqPS+4eyghCl7kaOSup69ZGXwRT3YMNWZheXBwljNdabD0uDl4PtKit
BTOhZTT9RsWDbJTpqUMdYWVAkne+JS07gDXeNCTG3NDDVJ4WvNDj/NFz0RnTNGDV3XcE1icWIXDG
S1YjflTnz1XFEOmDvenCUMQ0/1Eb3gDGeGj9womKdZXhuAE7mnWDuQ9VBV1M1fhWDw3BesgXeE10
QPGTsGTojI8GkojHEVK8a+5Wp9SaX+Z+lrnFUSa9mZbXHD7P8igm4w2Wqo8vjQmsHUjJhZnfm7e8
AjZmnfcNGnSy7afb5aAVzErt1pVu9vhdOm3Pg3ktEQbaGYQ0JvPa0EuIIOBwY3Ryx/ELC8Z8U9Ar
uH381UF5jOlDrZt9Gy5bfc6ifV5EKwcZr33EviGD5c3ujhUkDijmTS+50age5jnVtrcq2SNp9Es8
Ya+99Uey9uVKlKIcHDSgSZXSLqHFjatjhSpAvjj6rol1ALiyDltldZRdZIIDyjqE6u5Wc+sVO6i+
+TFydExu2lFeeb1TJ+8nK4Y4ged6aLZuw9NtDeVT21sC1xub78dcOc0zcblp8rmCvzDTUS4IXeOP
sXwOll7z0bzBLF069YPGTh1D2GSeiDjf9XWXEE9cvh9hq4C2N9L3tlZc7CUoj32HimcDMdchaaH6
1lGEDpfPUzQ8cmDzdER//EqptvAK+NZUJ5eFGAwCBNhOxUq5gdTO9gNnUdb6krnHxtHrPdiC59bF
8+IQtK5UVY/3pnI2WZxsOoRi+uXjpHm4+dCDOAbLxwbZpN6CQ91wVX9RGpQXpqRjw90eUl0FMbW0
n+tWc/ZKYSDvMJdfzAlHSAdDzT5qB/c59oJVbjvpvosVrI4wSBwUN/yjnvvvoHjaRxuM4wOmfoTA
h42jdP37pejj4wLjdw99Cn68rvxgT6ivztFjDh/8VmntBtJLO9m0jvqRffqCxloNw6PHgttq/Tr6
1ldTcwHe3PB0wdgJ2Lqc6/YIPx5eq6KvCYTo0J1DVGbFTELkbh4ezKmOdraOvrp4zxKc+8eoaeti
L8vugDVu8A7T6Ko5RG9xcZTJEgf3HKjGLbuJ/DjFeB38Dr4uqJYQ7/UrEP1Cl4o3klgd7ZAlR3vy
8gVbulEclz62cUR7wMX1qTzKJMBuIMhsBYZcVMryXKn6rurnXTShBrfSp6Y6ygSMsztUR57Q5mi3
ODQJTPFtRSkOlVkBKE6j+ti85mTdregs1e9KMSkb1eEeRlFUx7lgdRdg+k3MXgFeUjw+saLpMAbS
inposop1ROtzwtyWlY1HC/7W+JARJXiUiaUZQOJk1rVcKDAM64NtD+5mxnNyhCnB182hOGh12B0X
kcSawcC8FkEd5wScOAOBFfaQ+ZPSt8drNoJj4ijLymgOmyStvqKH3AI0UvC98HvyRPIzZAHkPwAM
nHk/Lgh5ESrHCXV0YZAkTk2OK9F9TI6RGGJY0e1dbXtbOcrEVa75hav9MEOychvlXqmLYysSmZMN
QBi+W7Nabrx8yo/lqL0k8kG4FWVuqSFP6Kopuo67gjQH0xJJLB4D+SxUucPuJWg46+YgvuXYmxre
+utjoLFvgAtdaT8GRWttYOKpDmr8pQ2r7hiogblGn7bEtiB+VvGTyaRzjHQD4Dbizf2zTv7ewGy1
nTV1+0BRG3xjfyYK2iI/FWWDrFtg7Slxr7voBWQscPym8nGTuTTHqpUGrkugEs/bLbk9g7cHkbCm
g8qLtRsUNecbZYRbFyjKgnoujzLJQp1xIaI6A1NK5RhXFfNT/X1su/J4HbvrO6pCXOzLbFx0TG3p
vL4NnBMqLozyr2/qbQzB97CDd/q9HJtBvrPXN/eat5Lqq5NgF5QDcxsiOWJv6pzCG9A0KNLV7W21
CUI+2nLs5NsrWwAYIK0RCYk+9c+XFwawzJflFkwtq8/g5Ae2fX5cZDWvoXhl5KsUGfpL7lanheAa
Wt3cTUTSHXHNs4/Guo/PatdqI47IRmE6EG3XDqIOEx8uA6t31p7KfKgqUXt0XnNv6pSmDtcKe3cE
Ft1FrI1dvHUyZCimaGlOXrzsdDlxDJx0ZK7wIm2zeM0nOYSamDJuI5oDDHwZ0Sou7H2LH1m+gvKV
BMAfqRA+acyUMPFu0PwJ9w3g45chXC7eWENwLYZT8H3644JOk3wl7RZvFBzN0UYOsZ2PbPlkR+Kt
3xVJ3mzlQBe1TdCtfFtlEris+X5TYwRJ+5QTiHghoS3najnSP5Vb10bAMFPZeBYTz9x1hMUwV2KO
VmVlPnTKLu2Srfo6PVse+w9ZlDmZyHlb1iEc6AdF7e1v02UGDS8/kpg5r1nu/0fhhRF6vq259cQi
gwB1frTnFP0BV34FlLvFF5NtcCcu6ILQY9LYH+1lVjaxD3u5VhZD3Coz+gPKl6GqIG8OujQnNp2v
NGh8JZm7JX9XVygKs+itD9h4fpq/u8XEWWWTL9EPeRtEc7guCLELWgZhp7fL/u7aN3UpQNv10ho8
juJ/la1q5nx2RmvcyFI5dSiLltUanOI3bRTLUaHx+mBvfkmGltXqVjcm4mXTVWWrNjqA7DE75RAK
75A8YSzkZeEck5WXyItl5ZvbyOJP10CktLES464QX54wmg9apMNPLT77ertr3wEleUacX0MzBsxi
ol0mtvh/r60DodxqzoMCQy/TRDuy/FeaquKFw7l3aO1qRlOihEll0NLuaOO4PsZIq8F7W+wW8Y5q
IiG8lqsrI2HW6YAoH5enUuwNlIRZu5a7hMjmnwmD/GOjmtYmEG/EDLZi61bjXT2EYjui42RDerG4
m6Fi9plkimP3msgivh5mXlmZeLnGdJGgSyNW22sip22ZrTqDR8Gdu3f42LrtaPTfchOEHP83741I
HLECyCLCh6wISfHsOkbuzxzw1qaYeQYVfZCB3ar8LrJKfiGZhIlm74Y823WeNYEuEwtXJHYJsVga
XQ9dDU+sfqHYWygsDBz1xBoI0BVo41QQRwrkgb2C2KXMYhGVubbLo2PPgygmUCtT/wDJbm762mIi
FonMaQSRmXHb7zsx9U6iq8w1kCA1WrDsIRvgHxFTezrqPIKamLFleTQzjEq6ujI7yLL2sdheAZuv
jrlumcySwcduWMZlpYjN4iKmm2tOtcJjpPgjVBfaJhHf063bBmpbcjVfbEtA3DmpCVjf6OdArLPy
i8vE7qOe8ABoryqxqUBHh++tig1FyVleXaEatkAuG+TrBLTecYyUbYQFcLdkY6huLPE2zkr4UFvl
tJUPjqflxdFaCuZTmQ06ncfCDO5qL1wOi2WhpY09a4Ypjiz63sWx0NUZ4FSyRyW6OI5iEyZzjBHr
wq1SHdBo7BswSan4ErcEcLezW1pne6uyxBPUhYiTdFDKiVAs6AkVBbp9PmIQWwqZuyWheFI7rf3Q
56G7kTfK5Nols/ZEtPbKTFKUVwZr38HoNZyCIez3EbEDltiDy0SopxwjVLmMJJv2aqowwLJBKQ0O
B139ORBDI58218t7ZkRRttBP5XHrjJ7BNT7rg37CtUX0hXz4ZALmYFRXeRH+wNhHXBxmTm6NrvlS
1PFBCs5LPfmfBOdlOQ/hPE/RKsZ5Mx4TpJ+OpTtEBA4BvBKKEdTGccw/ZxVfC1TCjoE3E14fkMji
X+oSoRsMsV2OKh7KL/f1kI+XPiCIsdWBoqsYiga43VMz2C45MWydrTwh/ZMcYxXoWKTbNr6Ostg5
YLU31QJ306wu8aZR3eUBD8+sFs7e9Ko1BHNPVbu4p2Qq34PWDPbQeYR+Z9h/6BpMrSOhpnA4qg99
r5V3WbivAvfMdhsSkhnX36TVvpY4vBBhtBmhOtrEGohy13jwsOb+Dlg9Ra4GgqJ2cB6TqRZWmA48
p+oc0YGDPywZgn0TLO9SEJL7mkAgxDJRbwEwvx8BQirlaG3jUJ3WC7jhHsr41dwm9d52iCBVQLj4
3tQaB7PNLkWgob2H1vTOFNyqNm7NQ9f36LIAjw9ry7qEznKXxL2CKXj+MMIIuhrBOYP8GomzUyaE
RHEoHTp9vMeyVRN8Ci27zPVp/b018gFnYlvdGbBns8nF55OiIYZKeA30rdLmVd03w6qwau1YhI4F
rjYwVxY6EqCu8I9qnMa3ebJacPhCrmqW+ySLwn3RNJdlcO6Zzsb3Rh+721nHZaU5HiH+hTruwmzM
79MZWL3eCDNI2CIpodarxpmIDg4JLHMLdQVBzbA2TD1ZoZZUQpPino2iIfanJnIjwjZjQtqMqfCd
VSnvM8/odq4TQ6qPITU3+q8WziPD08cNptZdny2tb/YkAZx+a2PyNmYAmlDzi3LWQJ8gbkqw+HsL
yrpzUMUJET7z86Tq0QaGN/y/vUuALBQPwon9qTQnlBMKOF8aLOtzon6xW4y4xfAN9V/Nh9oOC7+3
X6Z4AZjen4vW7HyiI/Qt2H8swVnyWNtaszPqCDLZ1iC6yZqgTjFZLEfAWYtaoBY7t/XWZaVYQZ2K
+B90hJlHCA5GcKJtZwLEFJ3Ifr1fO1ZYAVOagf/m5XIXzmHv22z9t8YMFX+16ETRI4K2jPG3Idt3
Q+cTUMu/oSTfVY14SeKrtJWqFTjAo8pHqKs8Gwj/YmrigyvLUPwM1+hlUioQ9DHRw7pRuuuux5kR
u/V32H7ZbxpR56ccMH2XpbZPWxZ7gg5h01MhU5jyXWx0IFIKbRcQxLk2SsTDgljbGDjR1xMPKGHb
7n2g5ieEXNO72u32alblhxTK22rCWVJqxOxKl9T/995dvXdfy77ohC8QN2nxsxNON/GY/d99d89F
3H3/9l9P3efue/uX615cd7b9m+eohucgHahzsLL+9NxpDj44XHZwWbKKAC4mnujFcedovxmWQEwb
AA90rnjx2mnub+CsLI3gXez3gD+c/xevHb7IXyJYhBsRfQvPJrDQIWrJfSsKkOHeKbQxtb7XRnmW
8SBTzePG6+vttMHWn0fo2tYwU3hosxMtorqKdm2FGMy4toJ1eWn9u2vlrWTnv7tW8z7HIcKR4VDV
J5m4BD8THPlaJsq7PgnGzGuzbJB1SbigJHHtqLR3NjT3exmrf0sywhrubsXYxJJcpnuv9owPYZXl
d4RysZCIYk3k6GYc4cfSQeB90J3uG2I/4304LT5cdATbNMlWqkdYVb0qOs37MITT1vJAy0Ks5Swm
UsULhOczxHQyZ1decCIq1G78WzkNNOM4gDxIZ0AzJpxWftcYSbhm9tJOE4DoGqkqVzvJcmT390oZ
qF+qlGl2TsziLlkiFmKREMECvlitYMz6tUEWZWLHTXmHEqACgbbICpmyMb2TbdmEfTIEp8eudx62
E4HbF2jhhm3IGn+JRG6ZIHFoPKskynRXtgbM0GqtPHRZme5SJSr9qRrKyyCSQElJnBr5vqpASqIb
w77yzRxcP1JDHtEq3UULu+USVor5pAE42+jQUmybqbEQj6zGc1i1zzWsSGs1Qvr3Eca29ohZz8H/
9NirWffI9xj2Bfuoa51sEO8K5/MEFLToZy8wzvyni+SNMmuAqaYsD+NklJj34TQidCL9OZF1le5M
PzXIOs5Fzy9j7hqXORn2pjZm940RR09BoFi71gTN15h29AQ4XfMHYvzWRPV1uzrtjBORHv2xcsYB
rrs6vlggY3CSL+WjPrnGylLS6EOaOfDETDB9VMi5rtGvy9huEIouc9lrDthyfK275Rz4m8S+wmaP
2MTsIgpr56FdFK1keUTSFKuAF3KaBaiFhx0YdTtGT84EkgjYZ70PJ9V9rFoRwKTkybcIRFxXR/kn
uOo1JCmV+Gx1OkRWRIutgw79x7I3ibcCHqP5UDKhCe2xz6kyHfluwpcvqtOUl1kkNYYEf/Kaaisb
GneONN4bWpSoQ2OoxjTYT+c6yD5d+dMrr1Y4W2WfCuCtEUoiAIINZFp4PflCr8VGELW3ywHiy/wE
aZ1R+6YIZUuKLA3XHVEXGwOg1bXy2o6N9otd5dHeAVa9IVLSXvWDQuSApXxVOnY1qeDEyScYRLEe
Lr8PqJRxYItDJJPdEEFwzWJ55zQzP3gLtLUyKcw1V8Q/14QT8dU1nh04deaHKYO6ztTnHcpr8bsy
KPE5zQ1sA2O4nxIiMdFNvzhFvUvFPCITZr0AwhfmEVnM5WRyKzOA98ECit5ptOSugyT1HBH7tWa5
WT6GAXTjQqkkAmlmLhDMQLQCWNUiLLpcmvwceyhWya5Dwc7YzMt/iAXV3iBfTOg+PN1ELxsVC+LS
9LeqE46Wx31kR+53SDbhu5C+F11Y7uShusOrgIdfnLTflt92/an8l+zba8FMpCsFH+DGNBb1ua/D
x9qC7zqP4+S5HFcwKeIIKefgJyIjyX8UKEQIIAZ3rUcZJHqhPkIiMF9NShNsbjxJkuzo9Ypb/ZUx
SV7xz59RF80ZSrziaXahYmmHcnwX601zh5hXsrbsrvocppwTJyP8PfeU+GBCgbQNG7f6PJy6OEw/
tzkxbPC9uXs7S9vfFSU/5ERwjkv3BDqgeFDsznrMo/5MBFr/EU4bOFlt29xoTtd/LOCg8hHIie4J
Y8UmHDraSms4MHgNZBJDALlGrqrT3VBAjZmn9YMj6lu0rhADXgKEFK3iw9KrYCCp770E0pIu0XdB
nkaftO4eSJnzEd4EZT/0jbmR1eFgIohdxc+h53anzlxAno5h/MnQk+uO9Zdws59FStF6fLO38Yh3
YsYzwZCxw+FR/DUgCSYVt7VVG+oTmKjg+GDpStR0+WSqaFFCBMWeoQqMx35xWcrL+ZMqGBCUsGvv
lnY2HqNQ+TDzwm61scS5CfHFnTyS5FXzkpN1+F0f0mIJ92/qZd+pt6cWvXmuvTUndv3QGA2/uDjh
3OpvH6G2ya6K+ncOmkCbqe/HO7XLrbu0AYrDsSX82CGYjYvC/mYF1kMN6eIH2VWPzJeuw6L/1BVJ
O+dbqRgPSZVrH2wYtTZapSFZFqGjAgjMJISheHD7UTj6kD4xwYWLnJqZaeiHffSS+7X1bT9lircT
oNTrtbfW0m21o9705kqqGijzgn/8NfEq7ZAYdnO4VcncrW8KvONOFm2rvOumPNjH6TzD4Czwfn93
mVUW9/qIdUheervd28tyT31UUn3ENZlugwVJchbPBAVCrflozwToxB1UERjtzgtgOUS90w7rOITc
fi4CsCyvedRi+HwUq3jWkimBU1/Vn19LC6JLz3EMQ/UAa5kmSqJNlnRWqlvP/9F1i/iE17vcPi/k
E2Tpte32eaLtVnr9z6wicw5pBUwi0QRhQgUWeLL0cp07ZniWdTJ3S1LZEGaIg+HFuPb7u84Rmnn7
n45UL7GGP7/Jjogc/JnYGDZHA3C3Z9hClI9Dz68v8hTFCqzLhvKNSOKnbmncd66TJGdipogdEG80
W4KvPWyC79j6xOf6td6lvn2tHxbi1Eow87L/5MTeT/1lvRE6X7Pgc9x4j1ctDl5u7SrDIR8iCTCV
dShk1JskRgPMixC8JTyNh1o2y0Q+mTInO7I6mr590/643tzVCIGrhWqKgkLgE2F5GDcGrzjVYlOc
l4a6i1QjXssisbvZu05LriWonawnA1o3P57y8hRbn5YuW7nBbJ2yumvvRx1tmy5O86+YpFdJYE+f
crbJ8Lr92cO2vgXWkTgS+wCdLk4FzWaTdStXxj/sBkQU6ttRFIddHTOa7gHrfTOKBFmUDnOQ+w0n
lWYpvqVBBC4PhqW2y3pdeS8LabofhZWqiiERR1RgyJ1T0Cbh2bYbyB5ei1WArZqdcXBt9WKneeeF
81plvbEWNBwME3tlS3wH/FXkDFEnc7Lu1lpWgbK79ZO5MR4ftQKW6tHxOIMArd52gp8mXcKXRDag
9jxxKPyzTnbB5s7uVDSgCztZuEG5ThOV8jayt+zopbPn/+c35S+ax6pAS3M+hG3NcgF3vQEohtYQ
K5A8G9+sApZsgku1O8IbXhK7jXlSZbnrTHaHVbgxurg93qrqgoHJYqDiS2yZFyVOTfC7OIeMCMTC
3JsXXSSyPk5MpFxnDL5vGmSriL3pGqSGCKtUukO5xE52UcshWcd6/rGeYu1glVZ73059e2+InKgH
BDfvr33TxEzvTTjMiWXUnxe99B4cJz41Y2U8G+nsPoi2WnV/amtFyTTH92WZzZtSV2owflVykrlk
nF9yhB++5G6tt1wIBuaU6m2z+89jo0k5Yz4IavkrP7tqIL1lm4RwEyv9V+R1BIdjlsxq8y3tiqU1
N07lbZtoVqCqqR8qpDAgO6Z0rULPDhrHop8hXXO9VXYtv7YnaTxjTIejoXCVs5FH1rCbvfKn28gG
eS9wSLBvlGPnB1WTIBOyKH9YevFYVo1GDBxG0A7O5yY0HmBMqT+NQRWusq5Qn9RomTZFqQTnulKT
gx4X9QEZBOOcsmhutBHiYiMvYCBvo/CTuGOUwuHBHc0gTB9dI2p2Jr4Wn8Dj/Kupqrt6IvIzBp6x
WRRnPEL3HjzIHlljj5csgTkTBkceV/F4Tmav3jnymR3rmaBAPJrbW8utY6nDTmCEIDDRnWnfeRN8
ofUUPZm1Fz3pY6+voYVqt7LutUeHEPMaor1H5LeadxYacVs9COJ1K4qyLs6cfFt77P1QMODEGb6W
C05q72RHWad4UDYsQj5MNtzulcuDa6HD5dAq3RFY7aYGFXzpw4nzsMg5el5C5QaVO4Famzf1sods
FFfKrreLEOsrL4248vW2soesl930eLreVla9ufzX20JQ8A9rtvuX2R5oAfgCywWOwJT/ljG6s2PE
06Ej+5rOxRq1PLv0+6XmhI7m7Qnu+5yASIq1hRPAQu9zXS4cBAnpp/lNRxBWjrO6dpedJtFJ9rx1
l7eURXlLt7LuM93It3HSzZcYtRMUioKsvyDLKmqW0YANWVY7FXozoEEnH8dHrSPU+2c7Vtue6MIs
3RHqPl+uzS930bAiwQiUoy8TbirQCJDQKX1zpyUlNCwyK5NWyYJTjoSAaFRHEyqRW+dbt1m0RKrr
nRR4Hgke7VDVpOqaDfqYBcgxAjwgWXlui2LeVuzZfQfb21nWycTCsoDsgegDjvquUufmYEdd9FJ3
6xh53csdZJ1XWd7xH6a7v0hzqpanmhy/OP8zQxHF+uuuDV6oxPKgaP2Stummw3aBJkXj1mut7CcU
OVlZbmuJC57x4n6SFXFR0VWuKXOO5zddlpf+sk5euRCxfBm+MpOIu97u9ev9rx8aJ84PhyFNp7x9
R0Rh+w5nZKSa9cN1zyA2DhzBbzWhC7K5Su5M6LQnBuFdimbVE9Lx4RpKbBPMlGc9FYudnOxaB1Ih
WidtssAj6Cv82e31AiyuXDDCi9zilZR7G8VLBSjeLfeyGOZ1jzSqVu5VYUyP4Im4tkrL+61VWt5l
qyo6v7lWg6PiuczH/LBU049g1vOrvKXUuFTC4dtSpdpBlmRj72YDQOPmRy60MjNVJzLT0wmW8HPA
aNvECNeD2DkmgBJWs44ebz2r/clprWpjtUH4CSa1VRNExsdlCdYhBMu7YOqjNYtL9DTURvSkpdPG
C6HqlVVTPJVsZKtoPQLpPDQwJqAA3xfbSImHFUxL3n0N5cK9I3LQWoaAE5bscGuY4I0/18qykt1u
9fImfVcQJiiulw3YCgEjqAqbDXiyl9PQ1Fg3UnZzSVU+qIr9VYrLzUOJc1Sz5p0txOWCvry3e3d8
TKPoHyZC51dMuOlgFVOBYJkAonDbGG8xwv0YuI1aL9OXqcHSD+3uBAQFkjbrzD7tXWnlAVronfnD
gJHwtMCK94TZtt2nTj6uZFEmQ/XeLpb6URb0mOfGdByc/6J/pBXWOUysd7LUBwXY/Dj4kUJLdtIH
pbpgW31h90ZXelOOI2QZwsL5wu7tetE2GgjLufUzJO+31xNY6cHMkB3lJgygP3F4Vaau5b6r/LXo
zV6+7pxqi9vLOkPA8CSN+zKp0vwhHJrqIksB+n6bzIAr4+oNSBr71r/UgNgMbFCPZgIWRuZye3Lf
13NzJ3W3Zb05p+bRg5rzPRzgb+uNUWU7lMQNZKdITv/TTs4Ca/fLUQaMm+BNQMfCNUHdvR1Tt9bb
bkYm7UtL+DOhPUFz6PL+kkwzQBzJtUgA0nSlZISkqz3YTXvhPNdaR9lZFPMxSCCKMh4zouzOHuDo
feV5ESFfgKacZLGhz8ynJxYLz2/iOP/s5NMJoBPsiE0GCmJI9W/OPCcAf6yLjk3wjBG/wMLlzviV
2JHUi+q6vp3NxUNBOKbnLLs+D3S08PQ0/q7j2QQqE+XwqbDO3BJB53jniuRWBxWer2r4xaFt0jYe
27vusRyQkguafa5PxgcArYLBxLQQVVCMD53t3gW6Vz322Tw+Jl1wYgpMf6+ce8dZEJUSiczJxF2a
GZwtWi9lS3SWrIMdGw+RDqTkemzG8fQetsFgdztoy3P4rXg7d7/2lVWyh61Um8Aauv9D2Xktt60E
6/qJUIUcbpkzJSrrBmU5IOeMp98fht6mrLXOXnVuUOgJtCwRg5nuP2yr3Bv2t8uI4tE+iUFzJrW6
0TQPHtmt9xpbPgUrE7l/I+z082h2SEcmxVGbItFU89bZ4xNwFBFrzO/2NkNPDMRDN7+1iSHUcN6V
ZqjWHTne8iPU5HQJacXcaikk+jgfvLdESyEVmsGwz4YkfVGQHhHtGVT97eDjZkRmzn/TsopcFITM
s56k5r2i10/m1I5VBtVKB/XiVMJJLVMHH/qjW/TKsMf5y3xItSx4qsG8TAkrhNxFIPJHum/7U48I
4mmY134a5gWrInT8/2Bso1X4j0eKtRHyqoWUAv5H5vTIfbKG6VFGz5101D4Sn+fFgtN6EBcJVNOq
GOJ6dmvTcaeC30Yi/DomjWP5wJNn/Jklxn4JxXhDHtIZLK0WaEz9APAOm6vWITE6XQYDXKDOTuTW
ZAbVJJCupptCzfTrMF8zo5Upo6Ap2lDyUBYGeu0r2YHlj7VZslX6wnksTElemlpORXcK81EvN1Ft
+xw7CJEqoh6Y5RNjkhDQjHJuZf0oIsC42SOa3CIQl8RssckMrTvPCb6HcpLuURPzNo3eo5k+nVmE
v/CXNnk6lER/j7u1SQaV62ut7cu8RrOHvdGpEfQG762Jkui5anEHUlSfV8rguUe0s1tcJyP5TR69
raw05o+/hyIy1ez1aahRtO0i6PtubZe+ReWl9U/2dClk0rkyGtw+Il8n08ARA3ldOkTc2f2JY6C+
lUoVz2nR5rSGf0KSFJmxidP/aV4hATCObXAAhe/HZ22s30fLkZ9Dk22ajofDXIRl3ulrK/LTpQgr
NQ6QQ+9csLzT4Nj152rclnsR4uT6ahl+cza9Unn2o2oO5+Zn4zYUE1EfeEAeMTjmpvIq3mKiidrc
nvNtcLYyxzp4k/rCkFHnFAcyJUGbJVfIJd1OardjmehVC/JGX85rkitn214J7J0zuqw+dTOEuwK9
Vb+XkY5WkVrIh2qvTRcvySsKhtyNWZSx2jmLW5O4E8PECBGKi1xb1d51lWpN1R0vA6+x16pracss
C4JXM8uGWYDM9THqcOZzhrNvtcErpqmoebtpOheh6iT6wjLlZCvCrE73baq4l7AM39zK/BZNxFjP
RHXD8TMMHv14X8bt8C7ag6kdb7t/bbdYonZoFaLjO5VDe9OJ0EAhFDVRUQ0VHbey6a2tGesNELOt
VMna0ZX9bMXLT6boTXi7OH9CVzawDir0YC16PXIfw3V0WajhcQy2bl5oxxB449Lr9XSpQd879hzD
UXroijcSB+M88E2UashMPsEa5mHH7kCPJH0dqnG9qkY5x/5KPwa82R9s3Xeu0wHA/WN60kgL0c5W
SQcIHB6CwpY+wR+0DKZzmFjaTsAf2Ako52pU+DsAhhhSXOmNkV2i3XjR2WqeAnwF7Bmn8vQOBmG2
6AOpXLYhBSzRZpgKFQzryWmyv4alxiuMcsyA/Fxy7vXhMpLcy+aQGaVFpKLMbmiN/yA7hTt1FhP2
wW3N83+cJ4XT1uf0mcoRHogUUgUYMBicKv9+Q1iJBHI2bfP3HJcSHAArcy+3yPHPtEDher03XcPA
fiuX56oPGtwQXdcBout6KY18HXYTA6zyC1DsaXxNROdTaPPdXIojl5uZ+TqTqngpDmQoz/7uDdsk
u3d4VAV+QeAZxF1TNU+l1QTbW/sNCtH9b6cYLzARt2GO3CE5UF0y3DDHNAqeorBfWm0yvqpKzDMV
JBIprhLedDciF06O9xQ53XWYBBHhmPQSetJTQYzdhbxCwTa41sdE220n9KWicRv8ZTv1Jbx9Mu8p
3F7/2JOL7RWeLYdaC+0z5rMnUZdMgu4exlH3opdGsUQLpz44UuQgSIrL6ST3+lpp5SmoSPA3IkGM
oKJ3cSdVLAVFgrNusPftVBk1Rv7TWoVocTWU1AumUAxTgTIdcgXdsswdJvZ/n9zdvsvekDxB8UCT
W3yZcTLuN1rCGVcMEZd6+uJDy0BEIZN3t/bbWPGZ14dGMrLr54UZ8nHIWpZzDqkRIi7gYvrKcJbC
gO7qQpcE72OiD3sRuZ1i37nRqwjEHN9y1a1WO1A8Jw+7f/ucPo3+SxTHmFCDf51aVMCE6GzjvYes
Kmm5CQv4aYsV9VGVuH6Wv9e+muzIy/lX9am+QgIv4vAByN5AG1ZIUv1bt+ioc+OtqvR8Lw6atXNu
TK+9iCAqSxTLXRsM8XQIlfpGOcpuf7kecqNI/glJ2zu0eLxsBgW1Ibfv0bsKncZbaAX+Il05mJsi
bF5w2UTfCstlVCZG52zoHQKHzai92CnagqLNnNIF4SApB9kt1iLCUruZsHZgm7o2ZwXMskqfpa6j
39v+uBQ/VKKSeZAjE4OM6ezsIqhzT6l6bmZe9yBGlHpMASeNs60IC8u0d92U6BGhosU6LuVBt471
MT2gzLCo2S2dYAqRVcSNF20FH+cFr5GQWbSb1FyIrkqS353c1jcDHI255+GOCyO+XXh9r1x8q0IW
meTOxYtQL+inu3Bqy1xbPWI1zLbdihS0SfWAUnrs3wlnBM1XKaBM9SXRzqHvTkRjIOP8IESvIutu
lNo3sXRUGCCs2lxK1gqmCfumDk38Vtz7Ou6xtpiW7VpNMWVySpdiJUu6uEgJZhCRVR1FdBshIG9i
1p/PECMCrx/wVwHZc1sXxWKnKpV/rN0fX5pFaLWqfyRVJYLbkinWR9HnNj9ui6W4K/RjKxxrppdV
bofRQaNWt+PcCBgmNDrUmDLAMnbck+/zA36pRviMBgvGfHWRfSuS+s6BffLLrD/aFMFlrJPzZQaC
8EdVK+/4ZKVvHup185SCxw5D7XChogiOfnpoHUOrto6BUWVbzJ/u7SjVxoU/tYmO1H4wffaArQwO
H5q9F04CA976lprrU+RqnPbIt+De9nz9+5+b2AuvLeH/3kxdtWKdJb9FPA/d/SN8pwbDXaT+JgGB
kqMIjY4CgnNR1G6+SjsruA9CAxQ+5kozv6nlGNNBA86pHDkrsTlg9Snvw+EcSygngF873NY/i9/G
iv0eqiliv4Bdcu3b0hL1K2/bBVH8yPhXlLibD1j2sF5RlL1A7pwIr7m2LEpqSBbCWWJE1ijBoi7L
CPHfxjrhFYfNWGGpSBVkvHRtx9jnnFz3KL6ZexHeLmUhrzst9re3psaMurWG+NT4rJRVsybhvST5
5p+EHWw/GcPaUmhypMIAFlMYCfFMO2xXfmH+Nn/VKVveYSYfcvLwKGQW4doOYmemtZqzDuNyxGsl
TQ8I3iOmqpR8ebANm1fI6rwUlvG9H430Zx5pM8sBxjcbvWEjFWX/EUlgKdSmchcDSfGZ3WblQybB
gVNV8z6u7OIhC5tgidkbKixTpxbU1tlFcFN0iiZPSaVZTUJyK0JJjru94Rkc8LuozsnTxE9xqMXH
ESbSIjfA466KSkYQMKEc4sdUU2TdpIYibkWjuERT9/UO1cEMXQGKL7cxImS5Nde23ks7vFSxR+j1
Mtj5QfiKBJlzdovEOaPqSKJWDSS8l2BFio4OnwZ8lFGg5PRi4cwSsKzY/fCqqlTOeuslb5F98Poc
iQ1SPEWC8cbzmMoyX1w1vIiLJz3h9uXeSSSdL7WR9ntlKN9v/Vqp28su79WFaFPl6pud9SEbBdg7
/ToeoA53Xv6tNhJz4Zhqdgg62TopyoBBxYSv/JcRuScrqy7XXzWOZ+iO+CttyoOIKDS8T9HUx06D
kvM0MoNjdIumvgHm8098XMF8Z1gYNGDmrs9bEZP078mEXrfrAnicVhDadAB7iOGdhlqRng27gheD
SJsrVe0FXgkk9Ux61uG4HAotxkJpGhXmGACEhQ9Zf+qNQ79aIIUMujgHQiA+Ws3iGMPt5tPhAL+a
bF264e+fIPQ0NKm9KESEx9YO/ahemsQa8WIegnjZmpR6lc6uLuJCvfTU55mxrPG1NQRwpayokPlB
TfJ+2vxdG+PByFA0ppSKMiSvMFPibKZG6V2utSlQWKk7h/5WtNyab0N9mNR3oiNOlH4aKqNBu25z
uBGbIJPVJTnyaga6NP5ZAS5TMvenldgBFYK6fjJiB8g+3siHPleUvSVBPZqzSZQWVzBPHOwcc2yf
ZM8qd61nf2pHSiU8ZmP2kXiJduHlM5djzXkUmZbMducOTiMXEYWu9aq0rnvNy6gkQedtU2Q70dmi
coxU+YjlwJTDCTSzXoeBpS7Ep5lDOewsFQl7w3arVatkISlNh1qxWxoHWaeyUiIrOuvgWSHuIt3D
MfaedI0XWK4m2koOsuI4TBUuTtPrqpSCH1YMQ5cluHlAA1BaN/4wbEAhtRfEr5G8nYaEEdkWUCDv
cSfxF2l9wGtq8l8a/fq/bCYt2bIUVOd4YSCj//dmUgPX6WHvFb8HAWy7tmgQVJPQO6vVaJdXUTED
tVRfRFtuVQqLftysRSg6Rg1h/79n9RLM3MyppQfDbGfpiLOpk0BrbW43YCuSe0321CXZKCABllZX
e3FxE6NApFr+NkpStYeA1+cIYKnVXp4uYogI9bRmnri9Tf40R3xOP5Rv/3F6FbL62Sfwh2rxHoL9
Aw4aXPQ/fl9VKVcIsGgddttpsko8JZxp034Crx3rKO5ytMFGZKzqS4k711a0BdOmoisMOqgD4MUm
Yf0jGpsosI+Jim1EhOooaHKPw6ipnL/ctWqsXttQqvx99/8/rlPLVW1441rUKQ0AwTNfJ7EmjsUi
9ODt7kVhUoSR3oefQtF7G3ybW2etPfsy+BZ6Vck/FEvuXO4V62BnWXa2h2iTTOgOcSFfr80T5JjX
JGD9h3h00jMaFnNdlYuPMhpwpgYJdQ9PQ93kEYdI7MoizgVoL+EJb/5Ada3ir/3DjBpphvZauMsV
lmQzryDn9XH66g0TrdTvlbUI0956xI0yvU9VinGg807wSJPXIM6qjS81UA1EiHjgzEQj/dghqPms
pT/DZExfuzhN95qObIL4LJgGwSKz5WonegddmiMWXgIYlXuOE/wE4sPkJPBW4ie4hrrzCLk4vW+c
tLhUrXFKPN9YGkYYbBuAdQtcvZBTjnP3DmUxMLJREXzwcLwFdqY9aJgab80ARdPKCMt32/qQasv/
+DLRbZT/AP+p5t/qkDDZLBMlb7AgaESqaFV+WS9GjVUTkcvk2ezZizyjmamvKj80h5UXL5q2cfeS
qbl7vy3ufQ95WxGJdiprVjm7xbBpyLwDA9t0nZ5sBxPfstTXs2RuqYiBIfNWbbXW6C9FYeZ3mdnM
vTIeLqIpzfp2hdRivRCh6NBV58EsGwCD0yQLcs6h8scnEYlL7yowpV2yKi2QX8jO8JYsqPDrrHHH
JTaT2gubTIjSch0fDMAIL30AKsFOhieQdN62CK0Qrb7WqCc4FCJTumUvxEN8feTFoxzU2VrXyz3C
uLih8VpaC7N5fbLYEpc80tWZjv37pw5hRS9m4F+VrMU4HA4/FA11wNzJ4cfBn6c4NRGa6z93eD7Q
I2IKvagL2bb1vc8dAN/TQKmXT7Vs3n3JA4jw1oZ/3QiK7SBaskmS9pYyqFUPBWXydDPfTv0dDBDp
2Qvdd521/yyiBuFjPbOfUGpO7mXLP1N2kp5VrC/2sOuDeWkgEw1JKVibpFqrDnTqBQJOemGtDu8r
/iB+JBsPUsil8Lts5uRhsRdtSe6sszoZ1m6Yt3vJlZq9lA3t3olVO5/dYnF3G2NPo0XIse/kk2RW
W6XfXA9xPsmLHYqmTwJGIYAT4k5HK3rWZw5I8yHnsOeRSr6NM+BLzyopHNkeKPoZ9URjbpbsoLQp
FBd5omCnen4/IXp3Q2kESEi3kXvEuGD2ZVhYYAR9ZcfJI0ZIEIf9s7ikfRmd7OFOBGQDSTuTWX7O
GnXcpmOX6NCNGWsFU/FJV0jbTqHDl2lv1+GRFSe89JU1i7MuvhNRbmLG5JGHFJG4JDElrhF+FdsL
xouLnvvs5XN7jtChf0zL4Ufl4noZmbktItjh2lMo4Qo69YmImts1qhIcMCPUrW59LaSoBanXZOHl
5riDLI2T2HRXd/14vRNt8DC1mdxNek5/BDy0THEpt1kN1m3Xe0WHp5iEKEWi7K1u7WIYtj16EFDm
scIupME9NV2CqCmlzkuW5MFCT/36CQq/NXM76hZ9G/wMOU9+NybR7ryvYQAE8PLbgENHVZYzK0Lf
DnpHc0gKyf4w/eqXa9b2a+pkzkzPleQpgyW2cG3ISP/3huIfzF2Mz2yZwyOLKosp3V/gVdht+2mH
ZMITKjLyTLx6u7wp5khHx4hdyNoTJPRinstyvBOvXtGbBNXvXlmJf/fe5ope1ei3jZrl9/82X3yc
mOCrIIyNslSHfVr04FpqnC6+MALMBsg9h2HkFa9JLDvEo1FXcebivNw95aVbYihhdk86h/YGsCsm
IGd9MucdUYfZ9VY2VWQJyRTKS9vTBhZJQtNDvtQt6uI41pgQG8jqFkOBuRDCmUsP1+8N3J9ibeB6
+tSMxkUcBIcaFr4N4Pkh7AwDLU25WHt1aD1JrXZBQxHOveHrG60vdnKVpW84hcuLgG3uUddSde87
qrFEaLN9TirzWWS5/wxNKnxnxFCrdbHcnIbaTv+SdTlWX7VqHXUbHvJCQUtLDrNmXzs+e7pm8Oyj
SgkWxdTO/lCT8WLyUH7gS/sTC03zTcuRzHcSd3yBtebPcwT/nnqE3tjzqM1DHKbDAtmJ/l6W6nZp
F75+TlOpXQEM9k9uiStK3+j1wex0a6NKvbPDCSTZ4WPeb7FIk/d2gZDrYEIGdIIsWDd9bp3y0JCW
JuY8dyqwYEqAXXNJwyxehLgPPFYl4pu4IXbPLFwIWCa98hpYEtJJeSe9W+P4yv+k/M4G4GiNhfXT
6JKV3mQ+YifIwRcd/50WT93zgGzkfZoXH32oKW+Kp6M46yno9VQQIZW4QxqE9qSvrXUJtg3xe0t+
8z1j4+Pr+dg1Z3QOou3oDOEmhyoNU6oK5hS1ou86usN+ETU/h8L2ZtgF5E+BG3uoe0gavkupd7Q9
A5dsBHheos58xtaq+Yl076ppDH1lZqG6GTjTzDOEHy5J5morrZFbvASHiAXRy1dN6ecPVRKyXPpa
8mEU40rJy3ofZUE8t5CBwWdHmsx2uIgQD5WKPQiKNaJNsVAtmolbOZn0rsWg660zTceRNd0jPHz7
GHFnB7gjW3IWb1V0ThZ9J5cnVw5U5JKw8PFALT4CeMRtRtLTn5r/1o3++D3lxTzvy1S+V4sx3Ug4
aW10XOHuJN/m0SusAqVDDMmnOah1/2pUGbfFRI9WDV+9vaHBzJaQuwDC6/eko0uZ12KY7FgNHwIH
509h/6lNuxTRXjbjw63p1k5V8kFEnYv0NRSD6voZ/8828SHiX+jb+DXRgAmYgW0sEFrwHpu2qE51
Yt+paFE9iibTqHcVxeSzPDXZTplAoAzktegMDTsBTkYxQISOOpCPM9e6JSP+WvUtEsbJSYvH+mzW
Uv1Q+1hFxBFpLAURkAKrgWU7ZbWgTmMZqDrVudC05kFtvE/DGhzXx8R50SL0MXPSdInTgeJVC7s8
9AbYNXERYRJh+dcbRorRn6nduUrm3YXBDmou+UrRJHXGuyY79e+20eRBBwZQLEUvu4x8/3+/T8gz
/F0dsiGM2KA8Ka3ycCrKV8+EQkuTEZcq9Yn6J8WYFWttvuvw1DLJu90L9+rRcdbQNn9HU98tmvrE
yHp6rfd/jfznPDFS2Gf/+Rf+zAsiqVx3ZTpiJIko2sxtOsorDt4JLZhJ2xxOokVcBkBRaymMkSL4
u6My0Uy/JooxZ5YRhE53fmTAZJhKbjzg2cnAsFFE4qIjfLRmoSjniuHjeN3WSNe3jo0ybIqNArgl
OIAY0VtDgEm3FuLnhMm9aBJ3UkC5pvFQBL51kN3CRxeRqVPoVEs9GdU7b9q1DkmBFy3CVcBOUgP8
Zijv2T9EsyFRP0ryvI+BYv8ca9V/KpW2Ww2IG+0UNzJOuq75IIa9aptnnbMkGwV7qzYuVp7kD1Ge
rqPERNQ37cKD0ZAbFGEPXpFVy6hXZZ/mL8OIz+/kuZrlzUmK02RBTkoFf5+ZPOadkZ28cjkqFZBR
bOG3bCXqZZtAgl0P4/jNULNuNkRtvSQzbT81uXrRKLZ+T1pKKH0GJQRokLmJNSrp/zKC/GWGobqi
riHyKKsxrylqqEmCO9GYL5NcTp55l/2AKOL+VNW3pm6quxhmsb5xrdLj6JQbZG9i467DnHwXkilZ
QrowXuUc0bTJ1kTBOPA6gp9e3k2ks6VlUr6qcr2a+0nEFnyC/JJSx++05Kys5oBcwJwGkt3trxA5
12+8QzD0h172kImuqKLUUgUftArxbx069Zen6CfSzNFHCbd3hium+2LnRTpnUxo9Dm2gLFz+M3dx
4NSrFOj40fCTYYPCj7obgtbfu72RbTI7s4+kG+NVWCIJwF8MUQaNgvLgJdhWsgcfj1oxwI1QMw15
bWl4xRRrbuW9Q87cLY89/APMfmnX3WpcaH7PsGnh6ov+0zA5KgwsZljBpAG3hKw2fg+LIijekfOL
V3v0ovMrREShfENyCsl+0/YPdViUpxjbO8gvjfohJMBk83sgY+gy1pEDMgqj6skTgx9WLV5Qzjwl
ZmR+T+L4Zyp15aNVFPl/bX2Nvw01dZYqR9F0VSGdJhs6dLe/c491HylW3GTDE2gd51Lqzzb6gi8a
chk7o3VgDMRR8ZYEIV61yF6f267Q7ntVQVqD9miMlu3QLXx4GHMt7/GlmFYsEQaV8TkUvWZW74sg
v3dGOz64StCt/LLPL3EZlfOebMebloz3gcDlOvY2N6ziV2Xm37Qhtl8kKJ5ouCnJluLPL9SrZXyH
K4o3TT68+1Z6qVAMeiindh8wPlaz2vDeHorQzc6dTOpdnOizaMSIeNKyEud9kRegwNUfAzU3tmZs
6fXawNl0VhhauLbilp0lxHFqlThy/06mW52yAC3dHqwwRfLKl/vuIGIX+/WD1xsNVYkec/C/O8QQ
M0cxE1lRBtZO2S8Tu3+qdfNOIAkF9hCWe3yYmiRIA/c+dlFITNjdAvKlfLStulha8nQYkuUcCZCg
/1EHMFdVz/hl2cUldG3pFUEBYx6FpXI3QlZn/VfIxf2ZHrhgxsR0fnPX6abh6b/KoL2MGu7yje52
Gyvo03MFrQBXQzN9LcugXtmWmaylskpffct8a/CRuguKMXhwoM2K5sFJ7Q3iCUj8TJPSgdOfrpbu
Qffl+iXINrqGaqeT5eaeKnE5F2EvDQ/wb87h2A3vaemerNAosJSr432H2ij2yLSjjHgGVFc8avWw
SJ1RwTU9X+k1XsYaO/kD4PHPl1ubbNUYkWOZOBNDbh0iBCnaLeEsWYu0qwaspZL43inwtWW7IfOi
DNp1ECbFwSsm23e2hbsE5MJe4wHdaGHToBGSKCvZa6FMhGOyHLCEvsQxavK5nVZPUZ25eOkpzavs
40qahANiie5UA86znyVeiEPkTrrXxto2wKLiierOmshDvFjOKMK4Vv298YIHrR3T8Be2y2xXp/oZ
BjC73MXUTJ6izA4m/fXoXvRR0bn2aRMp/k+fqMn9c54Tlf6i7VL1yh5w9MAEVOr4yNAByoQbq+2y
HMcQQTWoPUta6V2cA3XlG9k8OLK3ZRvv/YKpuPXdLHgjF6KwUPTRKXZibScjbbNKQtV6sEuq2AHS
LD9DXEdtJBRKpUCrX02li62M2bpmM4AGNHJJXsF+s1Dj4S0rvH3gYA9fyRGu2GTyZiQ+vV9ATpNU
135Jef2WUVx+sZoIHT27Gc+alQ+bUVPzreY2+iqSYn+PSj2+xn6l7LVSCY5yXcRLQF/Ri9bFz+gA
ND9BuayaSPe/DRG6Hbk5+HcQI1hpitTfeGWr3Vs+jvTFoBofVvfOlhm6QZxq3TEQNAWzz7v9VJ/s
MDk7ig4QQb/vdGXo0TfIxpk8GOZd29VvJX7Lr609DCsr1ck1TkCsWtEXciM5j1h6FAd4TcFcrvXg
FStR4Gp8PTYidEbcFyqvu5RuXd93WfSgTqOcTMO+sR4QpZlCkndkPiX/e2p0zYl6Ar+KHDLSDSQ1
BoNFpTkglz/t4sRlQPgQY5nuLCIrtYJNGftragXaPo56CBee5az1vGJlkGNpgY1B8xiZvTmTy7Z7
r738PuTb4c1yaYk9e+bP0jDfD1rrfWBwA7HfC/QnecRKbQLhYIbMQv3s1rr2ktcKSrMYcSxF6GAd
OpcknrRrL/+tLvXM/7CYNP/x7jMn417+LraF5eU/GN4KIofmYBbSY+fgl5K6mjYfirE9y10S7dAv
dlfQJbNHN2NboquJ9SMHF+jVPMS3sQO8xu0QndgWMDzI08e8QGA6x0D9NjyRUaQSHx1DcN1dx04f
bUxskgrN2fmVqI15MpD6ON7XZHx/lrWy65sseq+rVp8HdZje6VGpbjLOHRsvU8I7D9bo3JQy7z2B
h+2xKReT2s6KyIKC00D7d6ZOK0FuJMGj5YV4c1Cd9xG8esSweyaYCaLvTzRE49e+aR4oF+s/ZGWA
zH09KME40dAwkIHTYbv1VdSI9I2rAye0HjVKu4uoGaL8JTbcGRCzaA1QrNrbcgc3U9yWDeXIerpc
e1J9cOaisYsrKpHjgLZ/YoAkNcejwLkIOIy4+4KJ+RJ2nYHm6Fib+gayFNpA2LWyAW/tB0tR2XTa
2PUpUmEd6shslxXSGk9IlWBcOP3Ck/yAGIPxQ0xKpIBJVtisZI0zv5hURR6PpW9rT1acs9WPz6qa
Y//RdUtbrXhKCi+bmwNgGNh936zaHF8dBZdauCzGRR4iaLFRYB7rUJc28A/lbSRH/tEALrDSx07a
Ob7+7LtkyWJANgdSdA5iliRhpGTsHhGthW8ETf+nC7y51vmCgMcD79GGT12EsGfglL8nkQgPrpM4
thZ/Jg0CKVAi1VXGanCdFE7/0nRsuv5Lrip1j7JrUiIBALRudSfBN2/0g+ex9r5Nbu6HTovC3Zhj
+CeyjHjL5Muq772NPuUgCw0zSaMYnGsOEnmp2QRMespjY9HJ4DclSTFfc2weJ5x73dT9qiSfsrGN
0JqaCy3M7jw9ek2sxEUeDa5uVakvyBi6J9EkLiJ0knhF4j08fGnXK1WdI0laLtPhEjXasPf1sURS
yIFMPN3dLqIt8tp8g3cZK5Tdcm6TH9JoAhzHLm5kEwXVwscYg5/UPOC9pD6JXjzPjUPpPHhlX21x
kdJeotFZUaQzH+TewgrG7x7wM6MIplfORkkiE1NSVVtKDXpAWV6mm478+0I8tYo9pBtnsDFgF9uA
qTcx862rDGsjr38Z09GsB6i/Io1j0kQohcoRo2Xr4mY/tMGSDngOW0exwfWVVWDJxfG651VtEycq
vVXbBclptjMR6m6dHKKeVvmgq9mSccr0FsgV+Ic89JMHYww/t4+c+vrUSB6m8UaTOG+6eogHEP5J
Dcc2wntRFz8RHtNbtv72otNaeWOOBn+AxB9nSV0jjxz52ZNUe0txzsQUJ5/c6dN5F6nNw9Djapvb
WrgShUI3SrRZEunOIeJX9pKGd7msDM+gzx6vIBiwXtpi1CR5xd7Y2iVuIx3ttuZ4GdbFq1FHd96U
62zDfGcmqfHWRX0IUNwJzoUbuFsHu7114Dk6pp6xOrPBqvyo1ZUeVb9SuA5vaXYhGZxBIvzfG0n6
2vK5KwW9EM4+j0mL2nqTIfeJkgPYl6lGZJFunb5OaUXJSA0UbyV6W2iSxeRpisPVwFnd5c85h0pQ
n2IMIw64HAdor1XWW5OUyyqule9J1qDxrETjfcwmCSCgaa/ioHOekrp9FCNQzOfAGsRPdR4X68bG
0EmJm+LSTMk3McJCeCI3MLbMWdMW9aQ3Uk6XToZMI/uJsrAVf+Bcb4Y0Ypc4jxsrfEr64KSpcXEn
Xj4ZERPyO/G9nfpuEVL7n6I/81yXL+L/naVzZOuf7/8JbkPlR6FQ908tJM2QKglB7OFxxOxZUroG
w3MwSY6jt4s2C829IEaIO69xOQDpcJwQlncRr69bd4VpjQHYvYOHT25iX+i9TfVcfoysyFmaLFXr
Qcdpw3RTssITtFiAjHE1rM51hj5RAWENnfRqb7KyPlu685zakXoWkezhJ5iGj1FA1kYxU3fHul0u
vNQy3mBc/7AAyt3nTiWdorHtZwkMs9Pg4MuaRP29X7cV5L/mh4FS7VtJZg3sQju8hKhizwPcvqPB
605ZCAs9sO3sVDqWuwmVrtqWnE4TzpDLoSnah16Vx0McNO/KqLYPQ5GqcwyNMQp0qCrkvOt+OGY1
0/jdbSIllDaFW38MJTpwiZ7k/D48bdEpTvlN4WlP1dx60QfdXUMHTtdmkTf3vpkfY6C8b3GiLURd
Sa7RJRq6zL+zwuK+k/xw2/eBuXdTuCjiwusThGKGhDVqarxC4VW1v5C4lpF4gvfjvPqZi9CmJpd7
2xpqkupYZpIyGJYa5mOrMnL1c8nqNO/cwkboGkTBDNY2qk1NZF1sVz5rwOC+KQBmZlmepViT5TkH
nmGVyfaLb6Tth20H2azoymqJU0G4NksZ00vZ6P6HtjNrbhxXsvAvYgT35VXUbsm2bFe5ql4YtXRz
33f++vkIuU23bndP35iYFwSBTICyLFFAZp5zXh3TDFeVHnQ/feDwFVT2sFxrL12mO78bnXThUAwX
f2CvRwvEwhirbtMozapPA3sX641zlw/1sDdtCVGzPNsoIyj2pO5WMtXVryiODduOurht7rWcwLPm
QS2o36spOvzRxv2jTbL1N1JOxGwsx/W9wN5CF9QcE8piBNoPhz9ggdk4dcAWktOAastFNGUpK2zK
KeGbh2JJqtwwtY1NYeTKubdG8Ad98WWwi8fSzIoXCm9flMpJHiBRkj/lkvI59xXrXo2K+jwa1SNA
AEr60yjiCPdbJLfZSQ79Jwdc98G30lAHiJ3rJzQlW2czBWb6tTeJGhetXG1FVxrNBwRDpSdT7eDr
N5sBYaks+6pL6HRUchvcqQ5yv01rU//8B7NYgJIHqEXtV1wE/i4d+zfGMYGxiQliEq6ZXUQftrFv
kpVn686Dc71LsocyiT6RA63vxyHimzT1yrHv6+6zbPOkpjQ83REk+cXvbn9J7U47D4O1h5Y+CF0I
taAS1ilBn43osfaXbrAslOfiH+QY8ehhSDg4Ibxk134IIy5C0CqSCkPWbQoiy5/ZxrQbSu/5WZu7
pmY6ruwo7SGDn3kbOsXo9k0tQf9iatnd9dLSW45J7Lhst59HY58fKFuV3KC/L/rAOWb1+FiOkfFg
p82O0+dGd7RfeY/cgBw1P3rd6B6nJi1cNberbRV+nSoKfSNOOmMb1b/3+nNvW/2nOg6cU+lNYIfL
BFhF3AIiQZPmEQo/by/3aDMUfJ0fEaUpHrP5ytKVx5SH/qxTUzwKY5fX6a7vNVTQZw+Km9J7Sal+
xKSE89oyXqpY7g59bVau6FqhPxF5i79HUma+wC3cP6Vt7iZzr8hBbIZ+124GeZBO09xQTfZ2lcRa
t+sC8/sytLgtvg6IYlIb3P19pmXWd1Tx/l56hX0cyjo6ICfiAAkd0n2oK/65D8N6F1RafE8qcdyi
TF0+THZlIbEGtUff+48Ov8z7PM3TO/iIm2PA13/fhrl90mBK3arIRzwMZZNvPOo+oMyMoZ7We/ml
SC5VZVB1YE/pBV7raN/pVXWIfKd5gFY/JO6VVF/Rej3LJd/0OKG2QMnqb1HVai6VeumjRtp1TyGV
vEfEIEZZVAVuRxT1oJis1hvS/JPRo91tacp3k4OFKlfmb3aRPivsIdyaqOBjr0kbyEWK33VAZQHP
wq9+xyvsgzh/NLKw3Vdjc2/zVdrFqt3vBoNaGdmyiS2YgfoqG/UP1Uyj3zPzTJUmBAt8mR+RR7S+
WoFWuGWn1E/QvbTbMmnykz1Ud05ETtBDNO4RhFELHz+ZgBJd1CCvkt8QYfNXTsaexLT1bAu8ML+b
Js04q9SRrAOnV77o/XgmBmKTqHQUHtnbWjbL72FgTBtkEFF//0PuHmwFD0qy9pyIa/OS1m10p4U+
TH5pN96nznx8MYwfkVL4wDKaEWH7pt2ZPlskKIsu7Zj5Px3K5FZKlo5PY6r3VJhX8rbKuvaV8AQJ
EjzCeeNsl3l6Ufs6pw6g3suWnxysyTEPyhTlJ/6X8W6UG/PB0UtnHfYzXdUQOWjphOMpKyjHHxCk
fDF0vX60quEYg0zttX6llaR7/aFJziEEfDsyyM1GFHf5vJdrsw/Lgyj9aiE2p1LEbiC1ovSrbu1V
C6fpiyx32RPaGYRMG+POqLrE1fSuPyBI4m8mW8m+AsT4jazL8Fg6QDtyLfgVzs9cI3YQiZQKZBWJ
w46ObB66sBt3QxdnT77ao8KRt/VP06kg82yV3yRSFqUcWp9KWZ82ihJ/tceqQLtWcx7TuQFg36/U
iA+qZ0oqEmtKraynyio2gVc5j8LRcUx9Z0dIfCxjMLuBbzF4sMyrCLfEGMxH+7r2dbHEVHY+VQ1d
P70i9hNs7LzIzpJPABB8IPvnTktOTuR8s2LNOYca5+ugfp40LXTVSYWw1gHlXnlHy7GVcwFAxZ3g
16b0BFJ8J6nVQ9Yl40MxN+E+G1OUcZsk3BecFBCWb9VX6E6/a9Uw/E5+bqJSmY0Kp+1KStJV3Tj5
pif2zeMy8aejlPCg1iXjMvAc2cujFK0TNDo+mZFv7b1YyiBpzPi+KskXCmGQ6JilfjW5GE+TR/VI
qhnWNjK1AT6gON/a8midEFFpO5iU2mcjt1Bfm8eWRqntP1xqG5WSfpZsYTcCI2Fdv9p1P4sC6+Hn
DlL3dZca2mPsBBxRqYWgnnsXaRMQAQAJ1PdABNmrZb+awubcVxpHQCJUzyl5phWg7OEgxpRUM1fd
1AAqluzHSAut38hFoYLgNp5vP/kau+RQlb/LkjQeqTydjroE0mTlwZ0cjnNoopR6NoLxFwl156+9
jCpURznQXLhsEwAPjlSld9CcaaYbo+u9MamhN4KQhKSfhie5GLJDOGV8HwpZWpfWpJLac7yn0eqf
fNM/g432A8iBJAIscbvzlCq/EE8DkoxcGDi2Bti4ya4JSG31yczH6DwQ1yAU0lSf4iK3751Yf+Hz
Y75M6LDPcPA/EOLWzBazQMFKTnHrsiMBLADiwhCVtXffFD9FxwzQFsytHslXq5oQ5vZAUinNADJB
mx6vY7B97NTEpvZidhEGTgtwpEhwwDBS9Eg+yQbKqM3MkTY4Vnlq2+TtKtGKeANtpAHNFzKV5GHx
uV7yJOJzlcjdFsp8eBMNKCclGWh3qjjeWTR8DJxDC9JKg1vkbFQmPwBpdGlKJILknMciO1jrokwD
5Ci8MwejMqyLGGts1NHietrnka1CMAWyq01MsvADbHAIqIExGe/JOmmP8jgaruYF/iXgVe+QR032
EkfLUvUn0GjjHEJ4oIJ13Rmyzs80lZtOoYLFifSvHaC+c9D9GrWcRGs7FlvHJnBbhLGF8GTNXmy+
UmLoc66Doi+axronyztuuzZsNoRNSVEUICF7KfnqIQj+DTGBmRFFaj7zvFfcJvL8Z2pRwo0eVd6D
KfOhCOPvHK5IwLcVxfutwU/L3BVN76hU1RoO0QFwbZjUwTKPWb+W+kR91OqnUK8BNsom1CsebzCU
CDAny06VHDxT7cFvKFLoIqhTEm0wknU4SdpFNGUAJJDdVrtVfPltrGraloSNWh6GpNKvfr2ioFNN
KCrODWdbRHOduKXoxyYk0uLAYf2iBGb91Nf9SoYE90W3uo0Ty9Jl3qh7ba28alSsnggQeNeuUaSp
G419tE3VIqrg2kUBo4D+fwcFU0IuNv9pe1GOckDfH/muhZyYEV43YNJwRyeZdobj2XdxJX1GdDt+
6kFI6m1Vv/ioS7/kVCMVWqPcF75UvSBgZLgdHNU8YemiwuLtlI7QjNd490ZOURXQLe8+i8xfyjRF
r34aVYdQDsgIOX78aoKW2eh9HaIVjxVEBNydgV5QvYIVmQlYbmPpWbZ1+YnfD8pYGB6sDtxigDC1
yUHzzpImCgY7Q9sbWp2sYRExQUzFSElTwLQGB25+SgkloF9hy2vi+lhHWdkVOT/vUmwZhFgC+Dsp
E92IuarT+btCQdb6Orel6Ixfe+J8szM7vHqbT1TGC2vcEfvTx6m8dinT4gdrHOStcM76hPzmgHiZ
cJZ9ROGrlsDYde4weOg05aiJzytrXaOuq8D2rtbErFFxMtNyf50b9iTeOlJC4k+Ip0BC2q+Jd4jx
7A3L6R46qO+3aTgVJzu+o/okfJFqt1Pk/kVCu/ElrYbPoKicc65nw77sAG9K2tA/tA0UdGHngB2S
QvM61ijfywk+tetQB1nBvU6y2ZMLeG4jTswUmgdHu7f7B7FGVoUJnCdZuLMzlJ2trGeLF1pryqeT
O98H+A3q7WdGcOo7SqHIQeSa8ZB6RrQPB/vYNFP62Brxp1aO/VfwyOoRXQsYr53Bf63iptkSax+3
wkrxQO2SI3QQuMaa69VzWufdo4/G7uf2e12m/l4Ncnld9EYFY4hZrVF4rXZ1RJITTQtokJwCdZBN
ZFh/XCbzpa6kpep+cPhwqadKsY1Hwge+8eQBwvxs8uc9OzplvIPjf9b4tF28BHWHuScZvf4Q+eOT
6EVTBgVq1v8UvYo/Gvh2WJJuLYPPUwV3kD2QoxOrRs2kbT0qU9aRKWkPoye/Nbp0sKTef1iG2fDP
+q7+J+G0jCd6q2yCkUzxjSH3I3lVeqAFFmfhQjyCsw48Zv377byOA6NRKcon8PDbsG/Gr/Zkeuup
oah5VDL5LKuEu6idXttwvYB/rwI3nFVQRIOu0ttVohk2X++M33AL/RNhVd6vkjx1NkMHoOTGIJyF
tW8l/4MVsA/yK2ZfE5Ug9npdta7tVVJPFO61gIoJsMyaj9CFvTURW4VjMjfiajEsfovhxu9fuCzL
TxTExyux/jJPdBef5U7/wuVmqWXu377Kv73b8goWl5vlayG5emO+udOyzPJibpZZXP679+Nvl/nn
O4lp4lUq3Vhu2yB8Wv4EMb50//YWf+uyGG7eiP9+qeXPuFlqecP+q7vdvIL/au4/vy9/u9Q/v1Lo
HSp2h1ruQhDC1i6cv4ai+Yf+BxOpKGZls6SqmHXtt/qs+Tsvde1fJ3yY9pd3EINiqY+zxOhf+i93
XXxk8s7TZrF8XOn/en8OMxy9ez1id77c8brq9T7LfT+O/l/ve73jx79E3L0BA2GUfbdd7rq8qpux
pXv7Qv92ijB8eOnLEsKSzP/ymzFh+Bdj/8Llv1+Kmvp2PaLws9Kjsb5vh8DaVFTEI9lLN+hmygA9
q6ncoUuNluHKpe2tJbvO1V1SI+pXVw47ytksHIfRpyaO4pUTIPXqqOZoNq2F2e82up44Z2p+QdCJ
oW5ykrvSYRdYqIW6U0fNWusklVxwfy5pBkovZ7m2q5ib0HUTkm5g9qD0FJfGMMWSuwi9qdbbxGVo
kYLzPC2C5bhOvnthLR10KJ/dLE3jHTkp4lFymj9RlbnXy6y5h2wpe5KIvpwMp3kUNuFV8s3dOmY1
rIGFZ0/CTY2REgsIthyFi+rJbJEytqasKhySIqeGS48oFpxvIgz/8u6q3T1ahuoRRP2LOzsjzEuq
98PPNCJwmd2fJyqxUCmF++Ms+ohNBu6QOG/mxaC/u5i6hAtC8Jsq79+mibmiEX7O+ypGGQfbXAe8
qxQgWrQqIgsgLkVDlBCS0qX/wSm27TPVl+PuwxwqT/9w/zAKuWJiu4Mm99D0weGP9Jt53ymhdS+u
ErQrui5rzzfjbIjCNftTPkM3E4YmOHWxD1vDH2sID9EUHG9hgTK73TImroLE6vbAIH+7GReLFLV9
VxWTeRRGMWQl/TaVx/5QUm9PzSR5QoScDN4iy83MyrmOC6MYF1dLQ3mdeSe6kyDAE5c2yRSvit7m
imm1HnrrUKsaNM/SYUsJQOeG0YSgNfx69eOqVAiSIGok8amlhJqwnTlsIydvHhEebx4rpbCOVme/
iKFlHPqtFyNtbM4auIompRx5a+p+547zTDF2vYdYaRkU97Etf7zeRxjkYvqS5lW9EzBdcQUP1OUN
r3sD3YWEzylWV9v1WmB2BXoXWliqHZq1Ay9nQA73KDealsBrXqb1USolk2tPQpT+43WjaJXsCnev
qbrhrlFUc+XXXbquZwloeYZEx1Lr2EQ3uFwaragh6ySaf+tyi7wWdj+yAV1/cNUkrxfTBRAb+oJV
CM8/wmnErHUNoHSd2OZdMBdFoBApf0tz2IFmJY3FIzAVBdLgPnXVw03RT5xSfL4Vg9asFgr+1SAA
ss7fa4PgNLrLTJ/M0RwB5JvyFJJFhbgSWjzRQMieoivXdFfSvELwSc9+Ddmwqx+lFv0G1hNEqeui
vswMBduwqaJ1ANV7gLZ2nFEOkkbr3nOqS9GP1UWMKfNYC6gbySFitFvRF+abdQY5eqhbzz90Zt2f
OtnoTk5Phngl+hEs9He2ep+3+ZCtrwaCT9QDDFb7I0DchsS92sG/7BfrZYU2i97WuhkL5vU89f5m
2JRDaSepw6V9Vwn98LvypiKKjLlLDEH58Atz/dkhBXh39RH9DzOvPzK9F8quT9GTC8IPflyko900
CV97cGG7bBabE03yfjUKUbmlL8xdH19n3IyLLifobkfl/5e6b+1pReAT1JQDiDnVQ+m8NJlXv3V1
v1m1lImchFGMX+d2oHFcf6qmzTKNqLq37opSca9st0h+Z8CgesgAdS0MKQJWyo1k1V+1sU39Y4Pk
+imLMg6mYV0eoikpD7GW2PJTbxA7kAc7c4VPNTvGApEwOlRGt2TdiEPeiyE7UHOXzWgPPUityKnr
qCZ8xYM17fmZUx4As6oP4ipFB1Sdwva8jKtIt51S1YC7CFdHpqh2pQyFsbN42UD8GFwawnr8JVR9
r0PJmTMDsznUHagq3+8mxur5lkMukZLhbssLCKqsPnW1fr3bh/EsKamOQRevn9TDlITljji1/Oy0
KUSVkmf+UpHzCNq0/2E3We9WgPofvXffULOmG9/e+lJxm6SET9lXSAG0NeRoiVMTTsr8vQZfU381
l2ZIRJJKh7exHGBVPpQo7MwzrpPFOn0wB/XKwF7Vs6WCx0xZixXNIdgLl9sp89pAa0NY35khrLlR
rhPVsgbzgZr1bGPXEA3zrzN/mQE4ESUuvwdmBK+HUScPZRWj/YuY4dYA5/IifAVdy5995W4ySNNQ
+iCplbSyFH6SBGagRvUAMExMdy4jljV41YRVoA2E1bIpdBBWMTdvyUPKjqY7leuxjquTJ19Vs54U
8Xoi8CX1U0tXWMtZiUpY0xxVmUqnoKlWYPl12pXuJfUDRCUgeOarxbCMBbOVCg5lZ0agFYSfaHrY
mK8GsBu/JjJ8U9+TRF0miFvcrCRuMcJ2AiM0Cwvn5d7J/KKovqrPJWVNmqUXG3OkHC80h+grOCjk
YOSvPm8AycIQquG+Vb6WhkKRVTE+j3kPPk+KEzLhvvLVymSL5Kfsnf1kkhFA5AM7TxerZk1WHQbi
vf9uVW9Q4caQJPR92DwejN42dorXgcymPmsFf1h3CtXQfw2K6eCXRPsbO5pe8jJ3h5kYDfxcfq+2
yEb5sxegRfbOJhozwurEasmfwpLCKpYEldefhDXU5Q9LZmNGopg17Cb/RUohIcPg5FTQW+2TDOH4
obUDc4vYlflZmsJ78Tu8eCQUfh6K0DK2QW1AuqzDTtWvqskod2KfPEWhdqdbmXuzVwZUyQ58kmXt
zojerG9jwhLW1QfLOPDzs7pu1Un47LW8fo5n+UYtSWDR0etjI/dSf//eJSnqn0UzZdYBcHRxNiX0
7Fgo39eKHT6JxqHAo4ipxRM9uC3Uc6k3d1qnIwCTjumwS9u+4yHLhInv/5OVJo0762/tcqjoEIlp
5GPRtNZZuIyq19+b9rRbJqjmFO95goKqFxM8OTfcBvr0q8/1vlP8UOR5cF1Eg97xIRhJfIpXYVGG
j2y7Z6yEr2iomk7W1Db1W31efpLswh1QRXiWkrUcwe2at3X/PPqV6oY9wrdibKDi9kRV1C9n5nsV
Q2WuQxWUymdrHuqpTt/Glckucu4WHPqeNOOLsAl3PQJH6qRAdhrZ049j6n2FO6S/c3y/vxu9gSp0
cSkaHu+ShK7Fu8OtV/luET6i6+WNX65EH6qzcKMaU3ddc/FJ82j03GW2WNeoxrfXcV1C9IvUepH7
yt/duJi1zC+q73wKjAolldbRj3YnhdQOTjKXoln6wi48hdmCKuvNU/TNxfNqEq4kJEZX8eEZEU5i
DXG13BJtAklz//JuwpMzagDrIJWJsloPDxYEg+toUOKN6HZOwFinDQ+dPVmrHg6K7Y3B65NfAfmW
w+14PhyDIlXuqqxKTORUWGSwn9Wx6O991W8oTkqtrcPJ8gKpfbXyqqk/iK5o4tZ+kvUuOoleGUXK
pTWGdYaA0EM+9xzd9y8AM5cpJSwc57Y19t5YT6HrtA0sA076XQH+HbpwvEx8RVTI/sT0+caDHvTb
OkypUyorl/Ke/lJZcvAMEIC6Su9ZNFpkNlQQGd4xmcfsmkLVaZIQd5m7ZOvbh8xXj6XuvE1QO0oY
DIQGxRBQtHRjTR20sbM/tbfZqcut3xd/oIGUd5mo280OZVeOrt8F4150p6ZoKUYzQ1d0JTvRnrLi
cxonb3eDFakkfGlaBy1pYqpuco2gjT3rlsElGvGXRf4ainUUy+axMDcoIl76+kEDKAdXPw7e7CC8
RFc0WmhG1NHk/vrGsHTRbtG3gWFSI/hZU2x0ckbNRyrFJtk0wGNvUPi4bvp62pKFh7reDoOLHNqr
aCzS/7CKuTqSPMI30Wz/WcwH3H87X3gEkNNePZY7vN9fGJc1KAqGy5cidAeq/60RwOEVV0jorUzA
O2dbajYgM3yIBIz+Z9VE/jGaa6xXwrs1Q8sdA214FE0Da+q58Gpo7ZvxMTMBeaSRl+7Ea4JiGkkG
ozpdezZptFoyhlUs3o53q3h16V9YE0JiH+a289x+fusyOTb25Kp9EE4J0Ju4qI6UC8ItRQHs0xC4
STgn/OeRXI6cozlkvwvT1any2k1S2uFmmeP3ebIaO/9tHWGAzPj/cZ3l3sP//nrabpJdzYChrEwM
7ZTX6q6LVOPQeBr7raTrtNNYsgxbr0Q7JaYWHQcgwMhCaicx1Avr1Ue4l4ByNkrjgCWZpwhPsbbo
SgPqEevSh/CpictxIwaF+XpH4T4AQtoAvqpWoR3Gb0/pYqTOZ1Xo2rhHE2OD+l2ouwQ19GNYpgal
2zzzG5+fPCQm6Dvi+S7sxHJGe1OUTbN/29d4Q3ggyifd8wXxH+w2sbdD3mhwHf8xJs8G9O9A5lTq
dTyDeQex5NkFBfMvnWoUBzFfDIkJCh+fNZ8UaFHm+cLQd6l9MtVR2kbpAJ6jL07USpSnSTGK0191
hUG4jLBam9UEtPZ/9xUrJaH/3TJhRKvM50LSJFdc6RStXK+yeaxIJMT/3q3/7IcerERVMMFMO9nc
cGOJrkoZr5SFFMzO+zgxJJoq6PwPMtwJpQWJp0HblvpnxfIBn5Ff1vWUGudB1yhgjp61edhL2/g4
cpZ2Rdcogd7DkSRRwDzlr6pCEJ4oEISjszM7+usaE3uax8gKnn3ASq80MV9bnX0MChdmit7bLi+s
p9ozUZNcuoBDDp0PoclOqp2r1Yes7BKZunGCInx4nKBJMUatvYMEbXz0dJo6lGDBLkN1bXUFD68h
MuPTZL9NELNEY2vJdaroifmDEUcbi1KadWGXCbHOdtzlSqhdCoBWm7YgTqYbBpJ685gn6Y1b5GZ9
dRGGkQVWMLNlx0Idf2t9QzkSGtYucpUd5SiQz0rb2KGbv45gxS7NbBrbRjor5rBvNMsJEdJOx2Ms
qb9fPXXAWlSn67kr7rm8mMSH6zuieKWghv1OjCeN07glEh+761LLixFm8QIjK7m+kGW5/FVxYuuQ
RaoPYQIHO20+T9qh1O0p9Qe3JXGkXy2DyjhRdyvOi8Kdmm88Ia2/+ixLLIZlbFkGtZ9oNfE9Ret+
+EwI7RVApfTS5KOxy1u92DdplbxIE5xlFD7+/LPDECJ4UfmEZQQV0CiDk9Eg8hL0f3JgamuzTD92
9bkrnIVVOC9dYb2Zm5uUpzfUWLt9a2jnNKYeaPDsL9S3Kt7RV6BLB8QDy1dVSCNhmkg/E9vVzsK7
Hpp1XGn9Xd78nuSGfgygeLoDScq/qpTQqQQZmleQiDGKjvlwR0hIWMfZRVyJpqoBSV0tt30zbLSj
2f1E0swEFz37ieVEnyBSCxS6PEajD127H3cpMGgabVICaT+UBOwnfkfczigz+/ck0dM7qoELQp9h
mt7VVES5seUprphU24mzCds2ZG+VWZJ+RqsZ1Ho/ggCcFdLnLqxR44MTeKgYo3N1tRpyV10mpAHO
APBeOXXmX9o0mlZKHnqvbUs5ktLl46tXhsbKaers1bOQHcxz30FFoZZWkgFmt9VANJE2cI4K6rRX
nLYeRd61q1wxnvDOCavoLlaBq/u3c5PED12r50jezOhPraU8RqtChb2CY53Nme2E9BlV7CM5w7ve
LzdibKDkclpfzfOUtMuVTTWvoAPo2jiKWm3sSir20KfYmxjY7lc1jj7XQAwucleqD31aJisxnqWd
vk5lysiduagX+DNbM+WLN5XNkTegRqkkjb+CbqtXte9499QCTk+F1FzEuK+m5TbxdIPAGDcJ62bb
6pQTNfBsvobftCAafvWTj1wBj7VLVzTTHvWTci/rqf/EcZAaejMzf4Xf1Ab+E+EJvdl4MSNoYd52
1vBNgnxC03ENhUUCBupdfl4MAjVINuNoJWeq8ayHrJQkV/INfs3er/yMUKkYC9+vFuv1Khryc5tB
jhX65iVg93rgs6jdiwYQu35vRB6qjSgHrm4MojtG3qUoUvsgfBcPeN6JhBnUnHaJ/wS5X/asVEm0
8WTK/vMa4FgkFYVrdFbysxkid9LH4ZuPuthmquKPHvWcIvlHD8ETlUShm4bB+E33JQAfGVSbO9ht
Ur5Fkhw8ePOBow4ca23IcIJdRZQDcTix5mOIsHs++AYpNO4cOEPbtTMbhNVJbL40SXUepaICFDKf
aT5Mm9cmBzzc1dW5maV21Y6Ar1Y6xdNIYeKhtyV1O0yF9JkI1tVDA/SzSkeIh8wISFRGfliZ+dZR
Af9O6lm5g1m3eYJHcbyH+3yvZbxsV87HfGuMar8WvqLR5OQ7FHbKneiVbTiBqez28LnXjxwu3W6q
SEt6iLkJodymJg6Xa0RHproZP1lqthYQaOhROQ4jp7IWKGdbtZSVbZryGYCimwRKJz2H3jhuYN3P
TZAy0OKKJjBl+SgZc0OtecpThEtqa3UVSEH7I+XZSKZgtgj3GdP+d5eZjwhkBRwW3Gs5Dpdwfl5D
9mWQw0kMjvUAF7LfJq/Jtouk50TdLep+JVqBo7UX47eqn8Ili7ThLhkDfTXBwrEWjsKwLCWu/Lje
Re9L3bjF9oPkKGkd7qBcUaN1kxrrpjGzR6NIOGjqcbSr1CZZ12rISVNOAM63MjqjevWjL1Jnq3by
hBQB+tRCu1qMNU43uYM01Bdh+NsxeZ4Lwg9o6uIjpiRV3bvtOChrkXhcCKKvacsPqc4A9aKt1/ef
RNbyar5yR//n9TW9qWtI0l05p9u8Nbdd3n6ywzXklytDHZJzP3ZdsIkloJ5W9h/deEYZZz0RuqRr
dqL37trMWORqbt7HxYqiJ8aFx7u/GNdngaR3f3FL4ep8M0sImIqZtVo0eeGZm7qrptUyJq5m/syz
mjvQ2Aofw4aXELz+27zG7gEFCc8+Lv3z0MfWJi/jjz7Lig3EazuyUb9QPjCPZWncX98P0YX1Clg0
b8DyF5Flu7qJITuzyAK8T712heVmjIjvd8+vypWi9vKmbniyCXaBotZ+UVDfPfiUFlPDqqwEB0Ht
l+lJ1+EJFV5ikuV3sC/MVOb/Oamp4/NbqkQJFZS+9Qy4WxGPaEj5SEXGhTmcRd9HHmfbjaQSxZg0
+3x0BHW94WllXWcLMzFhhcwi8TdqrzWIh6LfdDJvBykbtUfRTE1nra2+9jfLWAW8jhSi7K/STNY5
FiPV3s/CYaIhWg3fakXMOxs8GBxn4bDAjDXEqL8Jhw/DbadsobNNXTG2rEFMjrqn2rKuawiDmSnO
WfXZas63at/vRxVQsp0mvb81sOf4Seq1OyyLlw5fg0Jv+fA56h4GJShhZtFWSA2ri6bm4Kwt/aHO
EHhFW7K6zA5iSDiIJrI+DgnXeSLFysZ14p/XWpb/81pj3nxxwkg52mqwskyjfhJNpOQo3ite+6Zr
0+SQIqmTox9aOWmeui51Hrs0mGNUaMn0Pvqqnoz3tU/gilx8prx5W8BxHnOOMrfey/3EDHleX4yN
+uA8Dqwvem2hvIZp8DrEoXUZerZ7ZawFB9EV0B1nsu5AodVngeFJI8e/RMqd6AinAGZ6sIz6Szjj
fsQ43t4u7qiaqgzAYG6LdN5aqfnmiBnCBwTy262WpeZbWQRxkd3mxShNHly8CpzfvIYM8urUc5vU
mTNbspdtfTmgyII6/ccg7e6rKRnvxJBoCliddohiq5A54kbkES75CD/ZoHgglqzyWA56ZKEkjOz2
XhwlYvETJy5FA4ejt24URVmJY4oYE8cScbWMLTNuxsQCOlm/lWzn7SYAAErJEHxhH0jDAItah0pO
7q50YsBd3wjD8rHaGIYKRWaHuOBWAj+5reYE6RQX6RaYQbwt52zqYh199eegUEFDSi90wSlZm5sy
edEV1oKU49W6lMmLcnqytMF17o3hutRsjSc+yWgbEt0CRYSm0eepgKnLU2D0tzvF+Oy16jcEmbIH
YWwbdQVJnvpSppXzNKrBTgwHKUJ8Wg8Od1BD8/OQy/Uhk4t4LayGX0sb34nIo8038NA+vt7guuRg
3dyAZOKHG4R2bW+hMqXqFZhLczKC2KVL2EV0U4OCvlFR3STujhB42qfWG8N1bYThjxIgx6TCf4oQ
nL7t1dyE1CKPoX6vLsKBAkoLsgtfe1hmIg8Y/CgVDsGOp39JptTYIu7Cx8qAtT4ZUvhh5pqVbi52
WRoxliG8Au9ttlvGnbDqtyWFksS5EAe7mSq6kiimnOeC00Uv6n3h8SkK+TAZrV8Vq3bWpxCNmbcE
qsRlFVGC1czNYhZj4+QH66knECQMt0tc1ykqEsVEodeaWpmnpenbrj52BaVL7+M+1UgnbYBob/3H
JZDDbqo/+ORNOOzixvnR+UN+D1eyeq6krehADY3Ms8l2/DpepjsxLkbEVTPP6eNaPbO3WYZ9BCXh
tCPJ+qdFP6y3jP9pUR9BrC6rQ9tyVZBT85lCHEAMzzZ3w/+w9mXNceNKs7+IESS4v/a+a2kttl4Y
9oyH4L6AJAj++psoymrZ43NO3IjvhUFUFdCy3CKBqqzMMXubjyhUONGX384faBT+AtEv4Gm1E/gy
tknSEdniX2N9vVrDk7f5BETe+TwzNHIFQFNwTO2iQUqnbK8iRwOfaUxoRikaHzzCjf+kPHSmg7Dm
H0jYBc8Wnp/I4VnRaUrb9shsACGhX2Rf8TuXC2505t9Gd0c6X3qO27D3OZFlRCcRJ5Dmziq1tqRa
qqLCqRgZ7bcOz+fFABKXu1YMoPMwY5y+eDG9CR/cD+CLVMtcgMvRl6paoaKS3gF6PO69QBlb5ovq
IbDCBicf9GHZIeiWNXmYSuT9OAj25bdJVtcaYFt1qoeuBe9BoJi/d2SoCqhOYAOJ/qDW32Ruab9k
7XjJVZD/ldkZOimxe3sEv2aLHlNEcMO0X1o5XCh/9qeIjzX+YwSa2IJliS7gVdBnz+ClKO4J6NCv
TVS3XlwlWjSA8ScCVFTc9A4jOLZmmENR24B6Qg1jY49gr+rBt7ut7XJYVpUDtW2NhEjLZF6U5ncr
WlQBLUmLEoYCjZ3+vGhvqX6dQrQE0GJsU0xf3sdmU56gbYATCMTJ5iGJ1BNvrAUTcidgWNHbHbJr
U5ua5YmW+FiHTBD0XPqpYeHXDPp+D6BHNF6B5CM+TR7L7oQW0us5L//qORBTXRi+qcmMVjkOWnOE
25nDggOkEwJpt/FEigaqj3wq6ADEXVXnFhyQkVOUP70ZXfBgQ+bSwNGFZqNo0ywYOB/0Czn2VtU4
Ib2miuKuqMElSrrmfZOOAFT929F6Bs4S2hEjozbPyIYQ32LtiNPaOTEbPMTnEamqohKmuL7nd6Tt
F5sRBWrSu1tFgzK/ddkrlEKLv5DpM5dJqKaLBXzTCQ3soAh7DyiHZN3mBvB8RhpsVddvXLPzj56K
XH+FdEm2KUGkCJQRNObJnRjMPyb494B+CHqVOVrv9jlDEzv9ywCzXttA/7/2I5g+bnZw46ydPOOv
f4j3tJ0lYQVkowAXWQV6jzxr8Veqc5I0NoO4XaBs7ELQDrmLsLbGheMVHSRjG/tVoPLSdkhCIjlw
4W1fL4hlEzwroLQywHdIQ8dz/vukxnIAzivVGUmqCvS3+mKApxLwQuhndNNPm3akkCmDIowE7Mn0
1grsxrUVNKdUKPXA9aUc3bWoK7C76xFdAPh3EoFNp7aERW/e9agV0wiUjuDjALIPksjx8WZKx7Y4
ysH8Sia6eH1Y7QOTdfNMkbR8X7buD0j09Edwf0LGqB+zAeKgVb8EEbqLGpOskW/XRvJQJN3N4TR2
4uJHmZsm8DLZeMKRyVo30yAXhLW0JLpvsC+Hh8YUQ3d0AUsaeAuy080M+l4AOOu+f5/QCkhsN5N5
lzEfUkZGF/p4JhsMv7m+jdaqiYNVmtnqSQwceVQ3fGAmsFx8rMEe6lnGkZyTNE00VEJonbwB6J92
EK2OluQN8Ko5e8r/hs5i9eSCC/oKOYCqbdt+WbXGXSPBLUaRlYvu7EaV5p7WYS3+dIQr1Zq8TPTy
YKHfFWyY+ImA40jvU1YfaFmKABIShH1G80ijpAQRJY6czYlWQ86qB4l9o0Cj5UFv1IEenmsNOIZN
nD1HaGZFwSMBTRSUSHcSX+S9DRrdM7qy8Whu4/qpATnGwpRQZqvwS4uQ8IkhFyRWZpyOuz4uAbjQ
OVUcp61lkvAGrHgYFqzi9gJohuyMlxL4WmoHzTaG46/SLrWWeVT8Esh9iABETbExywYqwLoEZ+gS
XKRLczlyQOEwdhcykdMTILAxQ0duKIIcXg8iJ5pPttsiltsDo1v0F7KbwpCQpIFmFvr1rVPbN+Wu
5tFDNBkOqL+I0iouGIisLHCkTlH6V4F3OchVtIeLELfQgsk2HrSDF2SEGhbC6XYOBXVlue57lKUg
T70Kw1dederulgJQhoO2gCgxdpQ4IEcinBFC2KJd4QFr35MjZwI178p6BUFGfvCrqsSDL2Rbp+jD
S91B16BwEwgqRNO0NFs/fe1kUC38qYi+NUFzkRIJ+cU4vdU48OG3WnXoIBmaH5lTvLgyK996A/+1
6F9WzzgPFCte5uKhHyokBBzXOgd8nHYq9vtDY4YSqrzsX59cjc7nT3b1Jxu8vtSqQp6lyt9QtP/8
yUOfvaR1YS7T0hnupqTcgMQMbNyTY2ydShnfbInvedhn7Ao6kGANiv/whJ7/4YA6urW1ZWreZyA0
W/qiqb+4on/VoG3M/wfURqh0Ttk3wzLM13jwsxXDH/19nEfGFv3b6SHJUnEeu3Rau+FUPfk8AmE0
d6zvENJ4/zEs/BhGFMffextJwN9+DDWF//oxEieofvkxWmxszjb2yct+xN9zIyFfgSJE8QQq2OrB
7vBY0SMnNHEBlq/0VXkhE3ZbYhUKu9/SkKbzCVglGnb2OE9HX7cvlnoqGgPQYw5SZH9yktVgcxcC
8VbxgKMWgAmde4WegHsdYp2EgQjSkWxtHGvUr+a6AsnxFQij4sGL3qdDEgz1xMRFNsHpzVPfOe8X
oe8ywN89YwC6VI+8ZJiQW8ltJE61B+Q8UO2xzL0JlsoV6To4FrILKIFMJ7DBQlPP/IvMUBeFVIyO
Ip0aiionpU51Yz5g3xItk7oGH6aSTnsaNIMKXVg3DNgfgww6Af3j/uaANAKizY9oNbbrqot2kOvs
lzbyZ3sq3uUZuK8GFyUgomsmLzivwz1V+go2QY43AL2sF0XrGTgwSc4XUSSDbZVYrb0ivXdLG6Gp
EGxJ2J3E4umOvAwsbotOe5sO2JledlBdB0nY3cTtJ0YstXqkPPOJKGzJp0c3n440PyJ/nQeB4Tmy
tlsbjWSAhUXSVeusA4cSbQHn3SAZx6SGTojeLFKpnC5ztNPZ6PJFaf52CZWh1qrG7ldyb5c6hg2Q
QqLeAOxa1XmYvaqkrdHqBztx02ZJCCaLJp/tgdIMY0Gk3rT9Fm8x5we2bxLPMOReRs3YTpcuY+gW
kX2CdBtsN2+s4wq/mwB2oNNimRf8Elt4cXWdRKeF8scvYRjFq9Eu2IGqO351P01KvP4WJf1U1xYP
OU7wDwb+03rbQ+EiSHxnFZQcBU4tzCptMT40Cv+lVNYYGM5sVF4bbcN/yB3TvoJlZ23gfQPNFLc/
GTnOa6RUw3IL2znG0USkdWwg+1ICms7Fkbxd7h4UaCse45g7tAaZB0iLnniBNWhJG3kw4JGyYlHw
KoOCVc+vtWoa0O8AqNTYCb9WIO4HWUuwnEawzy4be4CmYRT5m8bx3r0ZjtU0lUx/mq8jyOmjwW7t
QpMGvQOt39X6nyJmAnO/cpoT/ili5iw3Xd6eyDvpyjh56xGsmvTXdPPSXxMNuc8+z/1TMP2t4amW
neSxTPxxWXqh8WTE6l93amTvNvlx91uckULLfRTtuBVlZh/5GIB0R39pgYN4VPWoru7Q2ce6VzlU
DfHlbEH3beP08slOX+boZ7xMwQU6DZX0zHXt+UgQgcTkOAnOjop13gqS8PaCbDfHn4bIJbBmQfNu
brucvFXHoZD9m8PS6+d44666wIbEl2HxO7oUVf6E/lUfiMefJroDr1u4BKd8vq5IL5OMdSpAm+IF
oED7NTrhALvn3veb2VZxcvuEwq/eP8F3gd3SrHHhksU8X9OMW7BnFNdYFnvDAMsmupfSRVOM6aaD
yie05AK27yazuZi60mvwIjyaPSAGutKLN614FMg5QWahgW6rjiBHIZy9hR6yeRLai/uVgLiZsqbo
AjnSbmHkYf21q1GOdFnBj0U01K/QI5vtrYJKEQSJnHWTtc3XGntVy6qqR7uMwFZUKCCNtX3Q09EB
Fd+mN5BcvcZe/wKRi2oF7b3sKk2kW+iObFLblLbR3f9NnFEhvVCa4JoeR24tQ3sC3b5+ornbaVDd
F4dxdVQmMMtkzfLCWo4ST5Sa29CvWPcTSLBDiPAYIMjbtCK1tiR0Mfn2xbUq8zErxuw+EexvMlNU
kATmtnQc9UVHmaG/tQvgYSrDuWKvWR4tFw8B1OPdK9kqzlcjmhwfbBf6JCmEmlc+UNdbiqAJjkK6
UwvAXsmmJwwe2FvnPEDA4gQgvmwN1m7+Crh0u4+Glq25Tn35sLud+9le4Vj0puP/ZJdTDvXZJlrw
kfeXrJTBJmNDta5KXjyDxtDeQZcyXPKoK54lb9G07Mf+wggxTKcISYka9JgUbNng8xkKeSFnVqfT
YwYSshhbJwmdrVURV+yJ9TJ5kH4nd0PmBSbScF53qPGyzBfSiqO9Y28tV4jhb3IYFeiujgUbu8Mc
Dtk+6M1AhAroqQYkMlM9Xpyk6l+7lTc68tU0RAfBqTFf0DCue80waUAGVnuhSlpDXAGtLDQsRiiY
xa68ojIdPgS9dyYzfrtgKIoBcq+zFksGUEErIASzI69vqbfIUd0my3G+u71ukR3J1SJBhgRaAJ9e
w/S2vb18o3Gtm3o/BZCPkwILnBNkXuZ3NU1kyEEnIEM6OWB3xxnSkptBV9mKfuwekynadD2P78jU
mwH0jnn7N/nIdJt0s/06qRun5mj18m+K//+dlPRAi4HtAT9aLwLkSf3xLkxjQD1qIe3mu2rjo5Fi
t3kto656KrPoH0vvuhq/TRYBNpNn0Ana89D7dUjeWzAyVuJ8G8oMHWdWHjer0NhHju4sHu1gusco
pj7j4Y8j2y/Lhcy95hGQELZ0C84eAmapDWSl2xOI4IaDFBDLCf1A3CG/bK8MACaepwZCGqpq2u9B
w/fCAt52UQHODX4CCIUW9nco7/AvHvPZMkO5bV5yMDTto1++LyknAJZ66b4viZbyU4zvbtIJ+cWo
2ABqRtwp9OAtoHMgv5QCn0l3Utv+GFfZE2hiQxCWLseu4BvSBouQVjl7PiguGhAnr2nY9i2EwqHI
SUphpBlWF8w/f9hJWsxDAgMv4yzFXvAclJANXuDGifD+WUCqY7757PovMSYAP4dhSuxN3Nv9ik9+
tE/CUH3xIWfdy6p+EVaVnnMwRC9G6Hp8obAkyYw9OIKhs+n4i5oN4S7NWLTlaFZcoTHZWSeyxv91
nU/9yq5y6H7QWHVOD1oRx1mPEBWCLqg3rW3T3wLL9HfkqnhPvPUAXXV3dPdhv5nIPrnWHE8U92Ry
NWBkhB1v1XhPdjKR83/af1sf3/FPP8+v69PPGRKi42NtydxNiK62jWV4Dr6QPy8DiGwV6+/6MgPv
eyMDlC7K9Htr+1G2BrYd+Z+2B8mInjDH2FMKoZfUhypMiqf0v5e6WT6Wm6enoPT1xgIK4VoNwalc
/S0S9TK0gnxDNtJO6MF8epG5ubAHBl5svEptJ7b2KI2aM25MBrmzcEXQn32wzD8njf3+Ak7r97AZ
RqbDwq7qz2AN8Z6zn2FTN/5rtV/DaHoVxfgv9vDttyccjKHAdNfVLjTp7cZ/SETiPADtKdE/jC96
ZZ7yDswWFCkcu9t5nh2AK5HhUKLj2ykB1SFvwXVLMcpwvUUrgKZjqLHMMfoTwL7sfvoEczWH5zKa
TqCNuKdoWnYM8dyy5+KQKcbD6AO14kRGscuhg/li1ihJRH4Un2kIqr9tW3TJ1YAi3bVQ9krpHtcs
txm6nkS1oOE0WfYOZMzm7M1HDiDMWJY78tKSHIIbZxrqJVUOTj5asgS9Tt7H3dmNI9CiGCGSFXzJ
KG+iL6ItABOHHNyJcil9XE/QxEviDQ2tjMsjM6FZNDS8fIpRN7o6+ZxKoYC2AeXzbboQjbkM/X5t
dTZUCuM0fBgbtKoxrRZaywG0E34HoHE/gP3h3xEy6I7tiFf9bxFATiEtrksef1jDx/l9NSY29OGx
ZynYGkgcpFQ828F10rT7Q2psiEh/ts1+kOqDZL9pwQLrloa1dRsHVQkGVlPUwZqTT0OUTOYhIWwI
U8OlO5tumJqPSYTWoagPE40o9GMiQzvCicdopU5Zddfn2RHyg/4V0GD/6jP2gjau9gySWB+S5U2w
Rn57XJOz843wrJCy6rSTTGWZXyo/Z2ClxewscdM1WurbDU0PTGHhJNp+n2frSZDS2ALen9yTyQwG
bKpA/Lyln2Acgv7IoQe8IC+twVCDK002PJBJ1gY6iKSf7ehHgLp2c3CZZwIA8vMnAukPVL+MR7J0
ZgHVp+l7lCbDnhJwAgS526np6zmBJxO7u+BF+0BO+pKhGgvR95Q/0BeMZx3aPn6dLoq6XnGPgb65
zIJ9gvcAsLvBvgub4sllaflUYJ9kj9l4Fzc2vuMuc5Yu42JHTiCkp50NooQlTfiYjudVARJX5a8D
r0ovtn0l0ATDS2gFSO8E9h3w3WcNisqtHJPvoMH95vXQ9wHRSLgvONQY/Ty33jCR/DRR1UawclOA
ZsqVYaZs72oIvmU0aoeyuKWhF+IBdWF3EdVtvgnAWiAhg/SlzxIbbKc5Khi5VpLSUi7aDmQt+2T/
NR41wzMLW97v0bo8AsKaAamgM3+/5QBrP6mXdoKCxs3xKVnYUibQl2DVLBM8w4ehApeGjB6g4hU9
eBaqLNgeh9sBMrYP4AhAzt9D65cMwhNFsCi17sf+26RcN13mIfc0ffiPyJdeunQ1O3Crl6RYWoOW
dJsWmn36E5qBIXnbQ707GtD0pk92eC55kPGLuz0NW2auOFhhnxOcPLBt+XcYvSoGFwraYdH9MazR
qxGQ+SNMn2Pm1chOH2r0jrh9KK3WD2BUHjIJ4ASEybbdlGVH6ILlx8IynK0CCuGOywow9soKrn2E
1HXD3OorS/jXhMv6R5NC7y7zR76wR0CgW1796MPmqzJ4+bVoyhTSOJl/VQx/zLXB8zsIVLx/SmON
nz/Fc5J0jTpYC/rjt8Y231ljoDQtj8BsEUfMJzO0IWdamT/ZaJKm4AhiCxIbYbDOkXu7QiSmOrgo
2UCYx3WuZIvFl046w6O08DoIXcgOtxO4sG7xkL4CpFGY2KW2VvswX16HboJoaeXcu2r0DrberHrA
bmysTKUoY0/iDsX2EWjXX42zeDwZbR2Zrp3DKILg7yozTyZYTm43vmfNlvDnzS8xVRqql6Rr3miP
TLtl2iirAWLzIjL3ZJdhcMftANiHfPrax5AduKV3KQ2s7Q6D2LnjxRvqPFDypY6hVAGpCGuVoM4I
ybl0utiRMJcU4IYvWdc4S16iWb0Vcb4UkxlvpsR1LgYQt/PFChk/hcJZD0WE9BY5KERCbmlZ4o9s
Q7YB/X8r001iCNP14m6QoAvp3GzcVKXA76+pDCQghTpg06i+gD3Xh0Slaxx6PWRs04Sj/1qDvObo
BlDv41o72iomf9kLUPhPvlGCCav+USvbeNM3QVa/31jgx80EBEFcC9XF0sqtlybouhXvhXMnLWgL
ZG1SHFAwAKNDNIXrmkEVIbWicpnXIN+JtTxdqe/6AGhvAHkwNi0U/dLRtNb/OYYC6ZKmYDvhOvq2
GN3x4ltZdiGOW/aJjpxDxad7ZkwnkiHLUqbutY9OmORrGb4t+nD64ftv88CHApb70XlrIcuwAPER
v3I7CjYqAMZGgsbwzNIwWfeNsF4qo/9WVCPUzBPw4GFX9xfonu3FqCcZ7OckgG/HMxp6UjBrGubL
NI7zJMiqzpPaCgktwE2MaMiOSeMay3yS6RI5p+wYRyNI2snTRal6vyXXlJlIoLjFdLBHFNBK3VZZ
GWgETywIr0MLLDmFERg0jEK0j4aT1suqFvxNFfLOd9HrtRjkt0EE3Q+0TP3DAzd48XMbPMzB6Nxl
vplB90nwA36z9TlTNlsLJ/CvLBWvSRRvJ10/oousVAhsDUffOI1zG+XizB0PFlWgPsV8uHnA1YFG
nQnF+U6F05YgQdUInfKhRUZvRghp+BAoWf5sEx4YKEiUmoIpbvyYS6gjWo/i/uN6bos9epB1J/Bv
oD3F9I3VLcMyOOYTWNKBudFJmtIBKLByPVCVaXS0vtCkCNpO65ttSsOLZbw1OHYfkiCscUo2jRG/
w3g1D0dZeHdKFik6d5MQ6QIQJyX6Qg4w2UUL2y359lM0dsurVuXD+Rbs+prYO6uvn8Ig5J6sR7do
wQX+CoKY8Cyq2rUXHfIB+9COXmvGoosSOLesAL/feDYYyOYQ9FxNizSJDDxdVLECngiiBrfn08jy
GmTWa3owdWR3VO9cyrwrVlIHkyfKUYFbmAIAwVTMwb89/Gj1gtkWyBbRlq7ZDj1NjxizEn2ZdGsS
8eHNRUZppQ5QfcBm6Cmkgfcpjg9WxVcU6CYW2oPs2rf3zJGzbV7BVvWuhUybwxdFXUBuwrKc+ySb
mp2bdPm+tF11N0EIEhpxafN1hNyjb8TGj0A2O69i/lvnF+OSJhVe2uxkboF5JOzVnY0l50mF6Z3p
ieCU3Q45Im+eFAHXdh+mas2g0LcodKeCpzsV6FKPzRJJq/BsO9ICrkYf7cG1wUF/hdYDEDK+x+HU
BOYSUTfAmyPls/iYbFaJ3EIfDfLGKOfcATM83hWZbM7Mg0K9YIUH8R1QoJhJqw5VaD7QyNMmugNv
Sb7rPd2eoKfSIuQojTjbmDXgd37Ulu+rhHnerViPTGpiBVGyLh0cNMeMgZDw9lGoLeGnAYJmR6uN
Kt1FaSouAqQK6yCQyZr+oir9Z2Um5RVKbuxEozYKu3PZ9OD9g48uYWPKtQfExTqtwncbOlcfosoI
5r9FdNWW53qy7yie/hRBHi/WMZfN+raQjMS9DdniM62D5DDoN5SfIskESpVa819ZWfKPkKl/7w4Q
7xYRWOvJLjzXX1qtxY5tXI7PLOXbTgXW11xaULIuW7WlsAwl9NzCwb6dBnb4T8tOzKgXngQNFy1b
RLI82AQLbI3e3qFrMFoX7tRtiIWMhily65+GXA+Jssxsm2h980YSSQmz/CfGa+F5gKbQQWT4V9LQ
4ciWV16ARgTtTV3NEclr4BL10EyBPRSapp+GKBkk56zusnkYK2me49r4Ma+EiscljctvNIqF616G
znzxp2l67krR3RnQESMft2x+3+bhhXwjkIv3rbLBGYBPBKNG84AN1i4CwcpzYkwGMEVqQ75iYNaj
B8JAmte7fXtVXbIkXz3FyZNX/FPjm7eVKbDufVQOV1mUGWi58uHoaXInwIbtXcqcGlo64IuaQ9BN
09iu+0CjtMwZMICJtaHhYAHDXWbhhUY0qcQGfYEEwXCkIS3pB/2Dn6VPStOe5EObPRo6a1vW3Nli
gzFA7obX+xG9+xcKQVGGX6BBsb9N6AphbtEIAASFXoQufZGIeZG4aIa9DejyAgwTIUrZtbdImxBo
5tpxjAUzXA6RLRGunH6K7uu8iu7RLZnvEsgbLUyKaRja7Mq6v5CXLhSsDmUYe/dzUNbi4dLiOzCv
m4VgSjLdLN7dJt0+q9QfY6WgsA2z0l2h4QoYkjA22dHFL+djL1DIBGhtGn96+4+Jyte9jyR43Znb
tM+HnYduoWvM3b95OhV/lWaIyoFfPRegS/tTQNb6z6Gq6jkAL95hVyscuvQKOQ5Ljz54ZBaJB037
0orrs58b9isTmykqkte6GZvLmMTAaWtzX0q+zQAc36AYZb/eJr0PsVtPkcmapuo4vxlHFuJvJOEV
2vsgj/Tp0kcAvPFBQeUXjla/W+kOMu/+BQeexB7DFVlCxrDPyapqG+Ul1PBcJ4Ssay7WrmDpsyiw
FUy6uPu7Qq7KYI7zj0AZq/ZV+tXtkNTIgc/GSbvH8RDb74NVt2i209MjiN3M06fAbJ9R8hjWaY7d
fquxEJ7GR4jWwevS7y808k2wKUxdJpaWsoDv0N4+kO/eOEa7fONWQEzpqR/zw2AsN2YIBtMEFNbI
BaARftA9KrkNWhX8gVxRtw/AFYWzwOAz862XT+SPwO22YnY4HWlirid21NwyjU9NnqiDr9sqmi4o
L66+o2HsRfg7jYaTNUFrGywc4GdsKnmiMIqYjLjadj3IYvcAH/XLwC0aVDyVMfcGRHlaLRLLlPfW
ENQXYF8MoFlROvVkXeH7WWtx0p8z7DgLH0AICA7z3PnLF4E40supb5PwAhm0bcfxpl+2LB42YNJr
V7etnp7gybw7kkmCpm9jBjZA0kiPitQb36K83oN4x/hhudYJwqXTVwFmgaWPfv878GYZO7c3hx3a
S4Ha1JN8F32Lqdnsp5FXd1PklItMlfyc667ULAE8WkISaB592F3hlmJVyOJQ2uBSvJHMABYKXR+j
98GuapYHcuT4eq2r3EGNn0VQcu1NdW7AkPba/1NLq3+N2RiDIxesaGET2q8C/F+b1JLjhoLA2vo+
h3mN82r95cT5TjZl8tA3Nr+ywgYwPjdBX9WmyTUXVXvCE+crOSfO6zMoqs/l6OUnW2X5Csq4EFjU
w7DHG3BBt3SJjBSPMO1RYwaPD+FOLdTjrck4uN8BicsfHOU3lxz40UU3hOYX3o7GqmpYuadhhooF
1DHlc2bpIxhwtgsOZpgvUdqMwFaYwd7nQXpE16m3xHZo0WdCvExFzM+moUIQ6AIGACHZbmVUQXyo
9FCHCR1mxg0/I18JTbS4RTEMKKwVqGz4gYYfYZZeDWAxcKMRqGBqv6OzAwxbdfUt9JBT1xnz1Gwl
kFZ9cBnDsjqhI85bfUSgJIEWgFTKpacjog6U8hQBTaLqW9y8r0ERBhTnwEUEjmQ8kMzHDsW09dSg
B2SsGusRrfTWYy7CTYss5R1FFElqA3EQjgtkp8Cz66fetMDTRu0p2LHRky1UC8wVptKMVq+JdGS7
dio5FcvaMzbj4H5l0NTaZ6BjWnSaGcadovpIQ4jU2M9uL96H8aiSTYJW5dXYCG9XlxAMo7O6h3/1
TlQyWdFBnrw0pNP6LdjpZHREUiddUFWrczpQBaflsEnawABIuegPwrGDownU1lwdyyJQco2osNIE
slPprFVjslXAAM0r3Sb8viYyRVAlXGUc2x6WA+jGiyG7DzO80cbJf2iiEiZgCI4jC95upiH1IIng
FHIZd3mfLn1eiFVqdNlmHtfxpDnLE3s/j60IL9+mKi+0RFV42b0ae5wP9WTg7eb1c7TYgqRuPOTJ
sYhldsJu5/0yBSnAPr+PeVUPx6I9kp1mdFFog0bVJKoZ++JrsPk0RBAM9tFLaUcGW5DN1Q7891fL
EqCo9Y0GhO6QRkcZFUg7nhTXyVXu0ygAk1HJXS8M94kstjHtQR/R3wttGmyzWaR17x8pokRFYtUK
KKG1RuthR4VWSdGAQ4qmckjJHtCMFS5oiJZY6/I/Psm3m/4+AcSlRRU+7HMXndJTUxw7fUlGG+Ne
8QKYoak40h25K6cfQU5sj+Bt/JgTUzj5KbKeavD5/H5LfqMdmjWktJKtk8fZinTD94XuDqvxPVmx
1pTnHgD8s5vn2So3mX0cveqHiLL+ZMn+/RKnTn8imxeAX8918iM5Jx3Rg60BebSPEPKM6KADpTN4
1Qrj4VammgafH03VfBUfneUOygxkojIVXYwOFJU6ikYUShMn3s0T54rWz7Vuy/+6Ftk/PvG2Fvv5
ibQyK0v7iF5sPD7xMGoydN4Sgjf4GOK4w57TDo+Vmxfbic9D8qIgznPWnh3XkOeRiWiPV9uhYykQ
O2SbbwMAVPapZR3IRpfSq9HPrC9oMwBJ6SvvcIIAb5fw1bMB+H2QGq9111TfSzt4DfBF+A4q6PkG
eNL55heXGY3+C6QyDtpd6pn/Y4n/8xhIgKHLC/zda7d33VMzes6CiB4KnvNNC53amR3C9qHsUtem
e+nwT35hwVMyMfv1T5OigLUzO8S/J41pbb/GtpOcZInmy74wxnu6dImfQytzebNMSMTde4nekGdc
i76ams2yrK2tleCM6klLfZqa90sjaqpoXnKwwNVhjjopoT9B5/Tum4hb2ywCESzZHFQoF23nl6AG
Lev1gJ76feSL/EUZ07ZsGECt2m7aWXizy7h6t/tgbNs3wNe9uBXOkB/2W/yv9qpB/xpVr+bCl65e
gfISmsxqLpY1oK099WH7dKuf5QNrtoMbjMtb/UyihIksbBJsbkWx3om/5rEzHsk02/myitBRRjW3
yYiyE7frp9tH93jgbJuGq+VtmTYaPi9NDmXl89K0kAkq5/veY8vJQoeg8CYkBnNAUi557XlLoxUF
+gDG6DJ78IRSe/S1PBfaRnEti6CgCATJllaY59ICH6tIsPugoUkv+nHB9nRe6Wa6rdkk2RbvG/9I
TuDAHlM3708D2vhXY+Fjx603MvPOAy++WjkozWpTAJ7pXZUrUHXpIW1X3DJGrU1G2ZFsXgCCA4DC
78g5h+l1PZTCNzdbyf65LWuo4POyNCk0kMxKpchwjsI2iJYdwGhNTrp0H8tGAkcFVWNXNXaGu687
7OxoPxPEwEHQkPYzNPSCQaIRCaWJ25C86GXD30t2CmKcegZ0EG+jcfoWdjgSxb45nEAojj0ejX1t
pDu6JFEJidis3dLUCCzreG3oKTS+rRBVIPi3h/bxN/u88qcPUXmYLPyglBukOIb96MdX5gzmmw8h
1jByk7+KPh2W7ZgGFwj+difQeKCdUFXhN6s5U4ALVeJl5YNTvhnr+lxCR2RFDm9rQ2PqO5Sdm5XX
yOQc8ri48AnYA5S2kr889jTU1vTNRlP6Cjq2pd42R1uUiJF7EBDuxDtXvRWmIxZJZsf3Zek5F3Lg
CIDeCu0w0GI3O2oD/MsRQx/F2Bx8i4Na0dUQqFHIR7LJzgXKTg3/j7IvW45bV7L9lRPn+TIuOAAg
O273Q82zVBosyS8My7I5gyM4ff1dzNJ2ycPZO9rhYBCJBGpQkQQyc6013JWIDK7swOhu/DS0bsyK
netpURsjlUStrjHClQHGfCgCQ+QxkNLaIaqyJVDLFehCTag78x3Izy+d5E92OgxILe14JDa/2qdp
wQ5t7HKz2Xzwn+z0AslohHsAci6dvwwHehf5Y9Zd3t4Vb0NuKIlU+7FI19dpLdTUH2O3m5dG3R+F
QEKnR03+TevjcQ2gWXRXJx7KfnMoNvSVp+amYxZPsq4A4+uq9LProgqg69RXLwF5khL6u3bUIkky
Cf3QOySDYuxS0npeeLb/HakzlHGnyWsfvQGjVz46Wg/LELfGQ8lUvjeRXV2NroNFJcgHZkHmNl9t
K5gbY5p9Bwf3J80H58kzegT3EXk/CYOxbe4Aui+xJzvHym3nXcPMz4PTbjthpt+ZHHd68MrPKNqE
QBfYD6WuZ2HXjvfMUvHad8pkV8o6uXHcMFiYXtt9RiX9eiiS9BsbwmedxsOntusH7D5NdfBM7Rxw
ZedL2cr8SWqEAydXuxm3kXTDfVlFfF4EsQYFNq/3kWuO901t3oOng3+GRjPUnHynOUA/rLgDTdsr
2fFhEJVpy+6oQFt3ruoQhdSRuzA8gOtAgBmcjExFx9IMsdm37fa14ksRR+orimsgkzU5WLUY1sBQ
hsvYStQtwC/qNvcB8ELAoUC8nme3JrTX3FmR4R2P6Q2ZgOEykJnuPDuc9Ua+CYwmXnVT0Qf+1MbZ
ctNohrBxt7On596lwwdaYPTzW2qFws+PmRUer4PSHE/9IYxA4vljIoWE8QIXU7wyqEQEC+r3iclH
hmY9y9zqK5G9jRMfZ5HoYd9kM8UnyrcL8dvlSD50+NAu+mDc16h11aa7g4TNjAuweOSpfbrULIyQ
xkBwIF5RjUOgrPoIgMYn6iSTCM2jZbfv/jUq3JEmC/jeqFw+JzoKJ6+e88gx7ywEzQ5/sLel+miP
reaZp/W7f4kCoDmxV+B38+z5sXXXB0BTXSJZym/rd35XJEEOUoAblGoSCKqWgX+hqRpwT/jOLb6Y
/LGFJNOmAYR71Qy2+TzixhtoGb7iEQb6lDoxDoPm4w1Uql0QZQCQPI1ETjd/7KeRdY7AUCCKy0hy
4D5AYDTSRkXFjY4hOi7/GkmvySRKFGkkD132XKP4iByw0gP2IlhmQeXcoUI8XuGP4R26JALfMMSr
N3ZtF8gLhDbUwjWDHrUNelXbSr5Cumg1FHIMgEkMl+DoMr/GDpCFqJiNP/GRdQvP6qybvAuMdTu2
zU6UzXBAnh3i4zIv70rc5gHPa9ULlhEPfoLi3ll4N+oKjGGFLCZVEeelNpia/+m9jdr+7b0FBfvw
3iLDgMjuhP0i6FbY19m8tsNmdwFnTU1UzTc7gn3VlnEHHEm9Lbok6WaIrIJCjsJ1biXLpR2BMeBi
FEjbLt0+NGZIYyvsWhu56iFmNg97H986Ges8wjM64IdxUvHqp4PSTK7qAGLnsujXdi/VzkBJyLET
uj/SGR10nIOhzBdice0oS/81qpk/yyrZr+w4sLeuLMI7d5ggbQOoflF5cgDEs3gij8GxLeQ37Ueg
f7o59NiDXY9biX1N63+I8V9OyWmEE6UAZBzxVdeH2PaDjW5AcJdLFxgUP12WU1lxbdfNzGxQGdii
LOhBcJRIO8n4TG4+A80pLwpE4FrsNaKoaU7N5NYGwPJNw//k1uPKXyuUIkLGSurHKsvWgHIjr4cr
b2XxcFxnU7NLi3kM3ZCnRJVsl1gCsuPGyF4Y778NsefeItHc34BNG4j1yd82PTGvtUTmapo202pN
/kMs36fNETfejBmQ7aDWBsPuykXN2BzZxWhLW1tqFiyOt5eN79QLxEb0oYlYZrSNS4ZMdAl0qUuF
q0HE25lptnzpKY8dOFW74iHRihXgGbfvrwh1mn3QIE6TjlZzAMgE9BIZiKoPEOj0rVVQAFSey75b
UT8dDBl9iUVhrXtlaWBYcIhU0B7zuswB5U85GGRc0c/IGOX1u48ttJ4XdY3s7+RNHVoGPfgvobSQ
FEjeQmtdH3Xno5gQ+lLzJodEY5egmh+pe5xi5dWswPjWzFyEJvsZGauph85cVMps81LeXO2FaYH6
49Kr7YVZoNCwx8qA4zG+r+lCwyUUHpvEwTVHp6F7X9hpDIUzxM3pgBxV2iGk+1e7Ab+QAq8/WT6M
pPaYRCY0y+c013UMhIQQip8OVibtpdOnIj2BHqxZMXCBnwrTt49MP5pTuRcdyExnY9jZcxEPahlh
pSKxB/Hdwxhkc3JJyDZ4qoJ+T+gsrzNUEXvE7iQETZ+r1cyAKtnOmw50FiS8UWBSEDBiP+ctydqM
lYPy3cmLSwdK5/WwIR8yOTz/azRNeW2TDzXzPOPO/NojTJkvTAFByapDwqhT0fshRjSyAl4e7bR3
SxAOBd8utpR6yJ1XMl+1mfGdIpAfgpRJFEHlJwR5eoNq9gP2jh+jmb8EN2mwy4NHIzI+oQraPloG
+AE7OxygFD/Ex3JIFbiXtHEGCM2al01oIcaTBjMwRqq3PkiWKFJUqP2IIFzD/fCbjsvXPBDNczUg
b2+IkN1hweOCe7Jm+DvmyRYPrRYsOBXQ/DJZCjxccT1whe8i7obD5dSwtbEzK6ypVFICSTT10EF0
qMwaQIvXYzfYRBZAe6DDeEHh5RlindW9OxbeAWDBak52Q4N8Ma/C8ibx7fHW4z3WL9OAEFwByBjl
fO8AX/zg5pDT7Zh6DPKxmvVg5DvQYeiM7MCmw9VGTd3pes5Ta5WPKAjvVH2sRZA/eqiCvatdf86s
KkRdy6ISKn3kfZM/IvKK8sZC35FjkKcnVEm5N9Sq4uqtV+VwmQR6daBVTUNch9Oc+bShxY2o21Iz
Hfm4QC2Qs6Zm4xZIDyLAvaLmEPk1dmOVu7CnFwVXaLRFdsOeUy8y8cauzEFvQb2uaKNj02CFSr2s
t6obhAzO1ImlazQr+MA2mWHYI9iWkwqAjGrXYHGAUFKW+Ef8tvwjnRld8Qy+7G5jmTkfZ1bptwjA
D2CCNzNsDDMoM09ndAigCrDzIxyuzT/5XYfRCHKhYdfm/36q60v+MtUv7+D6Gr/4UYesO71tzXs/
hMiyAZWQfEan1wOIP/git4t+BqGEdH/tkBEo6cs8+2sIta/d7jTjtUlnv75A2iAjaUqwHP79NGH5
443Rq9A7uRivr0pGUZVOPhOOeR51hL3b9CauQ6h5caFTGlIU8ROUN8utYUf5bQNpSI5U0EFNjJ10
KAaOKhDDL+aDZb/bOjqLk5UBUaPjMF0BqI3W9arSCbASP8bSiDxGtVwvrePVPjJgt8cUdyJ61WvH
AHqdTnTJSbkhVuY6bMUyKSJvfnnFHxMjSgXgNji8O3rtVCvskkszXlymosGhfkllF95cpkq1WSzD
yCgvLp7hnWyQEK3BMKF3QjO9u5zJtH0/+4ONXHrXkSkubIyjg/pxdrWJaZrrrNRxtZVgCZ3HDq54
0Lt5d0UrwU0Vgkmdmj5PvDttQUK7S6ybcPIoIa+2CRvezqmzdFzvLke8JSs7drwM6jSUAgHiQeQL
JaJK1+rGte0TaFLKt2LkJ0Ow4s3R8hRKnChYXD+uDzJKwc3kMX8rq/6RCtKpDD2YatERCbjYryby
IHtWjjdAmc/YgA1ByuNbEOg55ziK5Qk3pCW16GCMYHNO7eatHYIEmb4GFXmFV9ZzV/hgMZBZsK9S
Z9rPl+Kl+XGWxOa7jc7a1BEvYTikM5Zn8uXSG6yZ6d0nWidnznlyBu+1ONTNuCcTxCGSc4NC/Bsf
9zKo5vXBnNza9hyCjOmWvOjQVPUmsfPuSK0+ipNzpfKnXCowaUwzk6mvwVkhDCvYXm1tbldzN2bJ
mlyoI9UZQBc5QDxkoznDEnKiQeMki+urBlLb66QHA/V1vsBOra00e9RrmS7ecJyP7t4RzZmG0UdC
XUQJpdLiw+xmCRre+PIWrh8hwY6yA/vX6WpSfnXbezI8XN+Zln40M0GTCEwqvjDyrUXlzwxDyA+f
qrR8lJFaoKsiFzp4IzhAarM2L5+KJpWtB9G9LNPz68uyRrkbo0Td+vWTtlVr7JjbPV+/OARIwfuv
0+313fWKezd58EJzXf6GXl9MUdfh5tIcC2cHho1uAtN0W2lBJMHIs/5LXDcPVpolDzEkG3eSMVTo
Tnbo2dlG3pxGrMNR/OnWqwZURls3K5xHDaI7cmLCMueNYNUxsrmxMHiezTQE+O7b3vzUNYM6dlNL
FN64Qq0ImJNLz7yvRF/duiC9atzEvCdTa4LaK8iCaE+2vg2KTRblbH4ZwK3gvjdXvtYmmDhRood1
dRtvaXJw4iY7REXMGTVpgIcfiyHM/kymdkQoMe3bak2TA22SHWJbfaNOertGZO6Rwg1uLq/e2B2q
zSKxpMlcmXQn5hQn8qeDF8df8kSaB2r1WB6ufWm1oBPBBxqNPjijUmVBnWTKIZE5cyq/31EzGQt7
IyME68iF3kIHZBwb78lgSGi8eOXINvQGQOvBdoHusZXEnqqLnlhkt+fRkfq2GLs3v/O8Z0i7D0so
Ag6boEcz1MYCpFuo0Yw971BUGRT4gKB+Bk+hA0rcrNkXbYTSNet8MbdQ4NNlCb4QxGjm7ztuUKht
LnV619r8BKmPfauK2YdCPTuuISZu2ncG3nYR+E+Uvw6YetW1zh8KJNk2uobED6K03sPkQKltrAFf
nfqzgSDna8xRAJl0zvfETm+adLBedNwM0AO11FnYUbt2S6vf+aVIEKdIGFgDnf4hGaCMqyDQ+XUa
Do1S53uE4TJDMBg/UX/l2yl+GikDJGHCkUeuAWYLMwH4LA37T9CoAJcz7Fe3bkKfp55EGhEBtYub
APae3ICOeJ9tmNyus0XxV5+IDiB5PIDmG/AOY5YNb5kMUV3qWU+QHS5RlGhmm7pvkk9l6xxkYYav
wPOk8wLl0SctLXbMzQGpNXuIXn+M7FKIUdDIXAQo27ZttjDiGAmiQKWf6EwFIrmcdX+w/ckvYCbD
fbNIP+TZDGEPezCDbT5k9S45Nj7cG3wUW0qvXXolsmRLbpSAmfzI0ZEzzZKW9YbsfZzO1IjE7qlo
i2ItQD/wZGXFhc9KpK65TGy32qIKCeK8aX7hs8JaGva4AYG25RmfJn8XcTKg1FCmwIccPMpW0VnL
qXZ+HgoPPNhlmPyHdjeP9cyPtL/3EsiOoFQmyU/ZyJFwMbsFdSBPmJ8iaAjai3jsF6ih8vdXN3/g
4WoIUjnvHaA5OxRq7HXWtg9hZ6klWMr61aU5gojNERXekiXbB92ZIwhc0wN10qGTIAwDqOtMLZqt
T8z32Ryze58tsI1g1WrVIOLlWsmMOLMgP3ToXLM6Uatmab2JvayaU5MOCPKCmDOoT07poWBz8qhB
IDZ3JikRsv1hjovHNODnOf70KnYJ7deiBfdkODjFvZGYe+Jm8KFOukmAtVr200UBjb5oikV3NyVE
u++dbtwziL8ucXOU+7AOwnnjjs6hTnL7EwNd+oW2Tqt8BxbKYhGgau6Z3Py0dA4mC9aulbcA1YtX
umLqGsIVJWIW54axZt8ErbtgQRK96uyYl7b3uU1Auzo2Y7RjWarup4HUXyU5NHQslAvZUSK2SYp5
RG2JtwABnzBsuldkS7t563jhbeKaJsRcR7CM2vkIEeXk3ZdDkUVDjlEtTCRPWzD0gvvDYYuezmxs
VTulXYQLcHbpnc7s8Atveqi4u4AJTQeQYupgXaOgd80bB0lZjTtRg2UE+P3luPZwnzmXEqn1iS/t
8scIm2FRCwRd6W+Zhm18hrLcpMF1yz3GP6fg2oWYYvfZGns210ncQUsv6DaNaI0NQ6bzpgMkfI68
3PhS9v2BOLQ9BfbOKO8+szKFHCTwF0YXZw8K0HtAt3EWVAVkQ3FLfjBi/W679tKZYqxedqoCM5CD
GyUgGtmO3rIv0vQgyurL5R1PH0UUIPsijyzUGygWxI9eVhzy3PAeYhA+7XBHma7Cbvg82VOGp4UV
hs5OSFCl/GwfkciY5WZdbnD7649Y8PfHkYsO+tBOvk6sIpqVrI+HGfXIMBpnTcnDdd4N0DUzoIPg
elNQa2pebTJJhw1q26pzOx1qEOsjewEbNanjastrWa9K32rnVOVG9W7YA5+lI/wt1bdd7YaMxzVD
7fAsJZrWq7KVZ1dn5NbqpdK4ewSGad2ohBvLaDoLxPB+RrY/9aKwFPQ5qJVcx/j17FykDlb1KIvH
qlJvNqKMb1FZrxCI6z6bmZ8sUD81nLTrIrJn5vVKpVLMLTUaM9/NzINLjAgUKKY2R0QO65xgRyY6
yCmKTGdIU0DLtRghRIvi1VUsNdDKE+COirjIBgIA6N/Y4ohATn7yptuv0taLNTZsEzsct+TC6JOt
www8JcoEGuhtHTgQ0zHjNx9XhWsJ/qXwwnhhcp6dvIS5+3DM62WvlQbWG3hxqHm+OXX2fcjb5sEN
o2bt+3m2DTIOpbRpMvIYbSiuRzX/gtB+vPDlqBaSucMGFIJUo04HT6ly6UtuLanZAbx3J94dHJuv
RZahXHxo7kflA9qfRNkWOQ0ADKHwcIYyyLutlEfDj7cqFMs/aVb4Nh61U+c4peKlCtkCJYudcY/o
Gr6FLgqKBWH/E6SuNsj1WniEQeUJRIrVOUQw5mKjJnWgur3Z2HNDggChdVrrETDwdudYxcRN7SJ8
WEEa4toUIFDE92ofYztAhbQrvHkyMYxDqvWTqKvgXvImPbRD4s+J0Vv8Zde5nR5ye5JnQgR+CS7f
FKKExQyXrfkKvg2Nmn8rvZVaDOB6wR8i5VF7z9wKhEPTrXYI333bEIzGtqXDu9AEebX2kcjC3nD8
7DAo8/R6eIJczLudCjHAkXmxk/+oYn8ZGCMwBk2TbJwuCldIciCv5464LyJXDnYbgEKSNN2YSdY8
k0fYRM46hjjfDIutbH6hnm8M1q//2CbieeTLgJLhrrexBKjhQlFD/Yy+Ul19bFIvIv7dlr7/Mup+
6/1l7NW5naYqXUOvx2DcdQOSrpBCL/c9IgArVZn2vUJJGGSO1fiW+zdF3/nf7LH8bnPXfdSpiZ1l
0PsHVIFXlzE6K4ylGoBUouuNDU61jo0wR+xpWgPpacHTTYfUG+05Y1+umOkrrroAmcQ2KyHu4wB5
3YmshkDxoN+R2Fc/aDJgbd5mjw6rGX6nXQVumsxepRzFxVFSFkeA4NUSZU/lp0qaXwnaaIivuG0l
b9cxLBrDheHzFy3wxyTUGiqMy9W16dV9uYI8crhKZRAc+ADoFe+fqPo9z1tI04X+cHIdtztYGhuZ
qPTNL3VycbD7e9abM2QLSlSI4JLIscJEWNgpDiRDk01NPjWp126B7aRe7BWtR+r909hEhMhcZAoE
qoY6YZmAdSUEaK2yd/elZlhqTvauEiAMGJqXUru5/V0n0r2DHu0CDLdBdg6DCcCgowOYurnzVQFD
vACthnNjFFD9GwyZPAZpXi2hJDUeAflKd6JIxHoscvvWjgs+b7kIX1pL3WVp7nwHsB/1jZ5+C8u/
hstQo3yjTSwQ+eNZAX4ED6EYLzvwpvVRPdB/osuf7JajxFoW1UV9yBus7BbY7r1SEEa6ChJlRdis
uQ5BhjtCkOjaYRYOBD+MWzDYgImqQNU+giuzkkfdnprNkL83CXqIp8PH3uHnJvXGDPCw/zg2H1Gj
U6psAWrbA6+l2nrTAgvViFBkc8ssPFKbDpOLn49qGycyOphYfBKfQay7bz7Pw1vR9c4dG5MTkSHY
qrPXKBuNV+Q1ZOM3oPSCW6xtL15ktgYbXn0Kr2nl+mMu8FdcvFRdiJV2a3uJCCUKhPuKPUU2uOFw
XftnFdbg48bN/wiMDHJQfhsi6NLZxxGl4hBHrO27Jq+beW6q/jn27C+tJ5NvVtlg+JSH4mmJrRJL
3oQHodU+4AyCbAGu6aAGN0o3IE3SmtHRN40vqeE7lwVlm5jZIY/DL7RMow2CC5TrzLXbZEeLNc/B
bxBg+GJJbF7E66V7Pz0aFR4VE/MX2ZteA9ox2Z3OnV9dyQ6ZzhQPBq+cgbB3XAM0kz1JyIsr0w1f
Mx8waAkutlOcht3JBYAapQZN+BpDGoAzcG9YMvLXP49MzGi8VZn9pLCyOYKCSR2x6lVH7EDiDe+N
T64dRXs7jlaBlZX3aRq3tyKRKGjpoAzaI+Yyr3zGNtRrtLw5BIH7+dLLBvFWA/yxx+IIuxbhGJC8
RISMfOkA4roV75RxQ62o9MTi3//6v//z/772/xV8y29RRhrk6l9KZ7d5pJr6v/8t2L//VVzM27f/
/rfjubbLuQMOC+6BfUQIF/1fv9whCQ5v8/+EDfjGoEZk3Tt1Xt831gICBNlbrPwA2LSgROjWcza2
N7EqAEl/1yQDYLhayzekzpE+V19bY3HZxwZdmOyBWFkntMLqOG83KDXj6UmMYbZ2iVcOcqnOLBzK
aH1RGUyi5qc2cMSnEIUw12VGnPB4gWxMBoEQMBPRIUj8jzZyLrN0wfAb30GeGNWz04GrrD/a06GP
m2qV46YHRqa/etNKP4NMP9vwlmHFzjNRoR7JbS8uNJacaQKoKbDZ33/1jvX7Vy+EI/DL4hw5aOH8
/NWDHi83ulqK+6aLhg2SwAGqpsxxmTlG+VIlSJpMy4luBA66dJ3qljwEME+AajOUif3Zq1K+sctC
98M8HZtoNuxeQ6zY2HFehy9pVFmL2E66o4Qk5r4swJMxIDf1aWTWI75e8Ta5gn8aNd6TK/OhNBKk
w4EuM7MabnQY2zvHsXDPBaRB/sPv0rN//XIchqgvvh0HpSGCC/7zl9O5SemidF7dXxbpouDA5efO
J2Qo8jMUZdszoPqPdDuMamWs6JZHzckL5VrqPBTQKrZC7wtiwHopeKbAmoYbU6hqiDVw3jxbujrK
aY2Ih+Kdiln+xI0CkkFFB9chd/a1vA2NvLpFof0KCXt+n09s+iW4bUF3kPh7soEyLFk3BfgfqZcG
VFG/4hMvP6JmUK2tIge4PTubIzgVb0epwNrvK0Aeex+cGXaXVPPaB4owbO6hXc/vf/F1zNtaWFsX
yh2/LO1JYc7S3NtNnSQ/N7YB0Ekdgh5Y/rKD6UTfqs7LHprpgEhhUfEYBGBoZJFoZy2gh7vMK9SD
pc1qZZhjvqReGt116WV0DvLem0u80SkstrScJvlALt82crorm82KOkqLhf/wi3C8n34RnDHXxH8O
xWwJGLK0p8vpw50KdxZrAJVMcM/xiIJ8HOtPnQl6ZcIZRuUn06utL7QIc4y2PwTc709G6GGJZlSQ
goyTI6nKXlRiSTz2Ig9Lp5VXFMWsmdTeIhQBQnunjCEuk5R7GkQd1PyPtstkAUv8dV27qLIZbDfd
yG4098xxzT2dOX1ilzMVDai2QqKIbRw33l67f/O5GJxKr//h3vPzbX/6MkEAJRwmXM8CEZ0nfv4y
k7BiZpox/0729YBUbObNTOAXbq3I8FD0nZnLNvXUS874kta65FFVIVB6ndOB4RbEs0gjFi6wx22x
qZFnmO6z1XR3/XAAyOjYami5wYHM0PhA0MkMEU4LRjWvEhP0rhbLzqaXRDMKtlAHy4z3DmRnIkQJ
QOtuOFrN46IAl43vpWeBOpe//1Y8+dtPzHYk49K0QLnLHPuXbwUrKidQTSruGORyj/YkmAFqkwQl
bJPKLXGiBiKOF31xjsSYLj5QL+cQNCC6ZLKBPw/AWBdU8kSt7MsBdXC9aBZ1FRvg4s7qOZUC5hz0
HJBCDvZ8qhiMg7XUhXy6etUC1WmSQbqxm0JDhR+DFCMygg019WTrXCCUwsH+zUZ+xRRqujhPfmQb
ahdLbcd4qSZ675kMRucet2HoilhBDKYuUW6pJyqhseVXkOGi3g/enlPXEMh1vEOoreknMHzGz6lY
xVY9bhRHocpkZ3kvcI9AUBGsKdjxg7DfRTE+d2dt7fX31gQgKQBERuoWO6WpNfV1AxSU0gZhOUiE
hYECvXNn+luIexcn3USgmR8bf+9m8jlVurkjU45H1yJFDmNFTeowU0ComPnl738jFv/t0vGgt+GZ
EBfwuINd+NT/4T40eAyPu8Eu78LQnKLO6imuq+hVdSg69HvBbpH5iVCehwJg8OuFrwUYMZDf918K
pJVW0E0FS4YU0cPPI72qZdjADAcvMyJgXMHFIrq4QkwKdLXUdKNxGRZ6vG9DCVaRQK2iSRGvyI38
CJpYlJpOTewwmo0rJ5abqZlVIB8tXd5vqAmg0fuU1IQU8jJCqdnStfErJ0RQ5Fv1MhpF8wF6DbQ4
VkZVdQEOIVA1blMHULcL9JpnIJKAEph5gV5DbS6/8W3+AXpdBH291F2mLy9BrzMAmIO6byuRL5Yl
9VlYXnCTtMC/9gDxvNjaglI4Y9kBFQrywQzKrR8W5gtYRZoV7qn+mtziGPznBXJdXeOi3qnFDoLs
wmm+XKe1gxER4Gk4TVvoPEAovjjU2hlRNwrpxqFswwdwrjuoz0G0rpL1dqiREQCsQM7BfhG9Yfmk
ZtlY+o9JO1oL3+jTG4Xa0I3OW2tLM/EGGcDrTB3Lgjuv6AFOhk5W6/dzC6JxCE4Dm+xOB7LzqhmW
Nbf13BTju406yK/HKJsx+zKHG60hYlXfuAEiKMrR2WcQwO9IGbKJmz3vR+8FRYxiHsshBH4C8qmy
qcxNHyFgb1q2jXfgZp/dqN7VvnoEmCG5YbgdngdsjKB5AYFrnrcPyHMFkLML8oc8G2vIBBTtmpqi
TPW2blE4Tk2IMNu3dc1WsbbzMyLs5iJnqbyzyjy9YaVcm0Mv78jUR36z8C1/XNmTzXLKGsodF3e/
S9XJKtSWgrUQDQK7YSq2FDAKKUM22Zpeoja6ZQCEY7HkgrrtxVDmOao4gnp5vbX9qvzeWskXOx5d
YF5rf45tunNbmna9dtLaQD3QCLoGoDhXRaTzuz/NkybbPivKNQIW7bJsIYmnouKumNAoKIOESvIE
RFFGDtHGOlW4pGCjA4dwAPmKEXcpNyqRk++HZzfPF+OQD49xAoCGWwoTuRbs2LG6dQDQyPEgncgN
eVosACzqd13VVMjAdW2XHOs4L+e1ybwz+EnDte0WERRn8uGQWIjOoyRR3gsLiQKRh+4rMFXLNAuc
74H29m2DjAwNRzmAd3aCMFqjoGlc/f2d0P71aYlVg8NshgeDME0T95Sfb4QIQ5WN1RstBONNhFg7
H+klggyAburWC7W5AVUYIiJka6EdFTbtw9iIEoI3YMkXsjDPcauwHujK7GuOXyWKy5ynqwdq+AMk
qv1oIyeKFeJZ0SBZxf6n9ZZEqqInAVs6g4QjhHHnQV1nl3WEjerjuXaG5KTDxrqlDoYMyO3ffw3m
r+vS6WvgDOuG6Z8QtMP+8DyQfY86b5fp03tNu/QmJCkueQblY5B4IQxgWyP4Mq8XfRrYC6e3y19v
BjSiSFHkT1d/WIDPDpmyeP73b9kxf1nnSNM1XRd/ORc3D+e3nSeQpiaEBqP4dFnQj76swIQeRJ8R
E06noDzYdpJ16fls/ZeZnvGViVKq380BeBsvZmbr6DOkNq7eddzIBY9KBY6mJYU5M+lFjxYHl0ue
LoewBnEwUh4LlZjhnRGU72cQQnAWnQbMQwWmsxims6ufgkTeP2zHaf9wjYRwPNOxDXawsbCF5zC0
f/45d8PYR9XIk83gA+rF5zZEWdoRUtsSC00EkORdN3YQ1J0AJ51OblH0Vn26eviGMyI/ZPWzLvCh
2mgByhD1PaScQhBMp3jmAAWah/ecZeWum3qpSYcAieBB9MEhdBi0qn6MVx1PgBM2zVfW7f/+N2BN
0YWfPy4uXleCJcSxpAQm6+ePC6hFNiCTFWwuGC67mF8iMojte0crUEhcgkOlmg7JGNTgAYe9HRQw
bSConiUCLI6BbkHMxyTC1oFlrwdwOYfYLwC6+6F97SdMmFv9w68ZfyR7igZ8+DCcWfgknmdbiPA4
rvtrFItB1TeXUVivU504Ow258DkqhVDB1vHgOco8UOCh8NyVFZCSTh/NyI4KILkCFyMS0JEKnz2W
pxA74uJkIufwmCEvSm4q52ofhAi7UDPnoKWu446B1DHCarlvih0yZq8otoq/Z8UJi0Y8kVRgIyPl
uy8T1fAckUF95/hps8pYWR6atJU7JJG7dVM54y2w2cECt3LraZqnbfzo+zi+z2MZYHoUSCYWxckM
QjxAwCDZnlBof3SDJN9ZuLrNKTykwUAV6ONoPFbg3TiRF5mpOehy3AD9/IXsZKJOOgxt6S9MLPvn
l1cgYz1NWZt9O9NKBWuyfXgxVzZrPcT1/oMta1V2aFi54F0JvUkaQi/FAf5aW2mVfbSRj8GrfNJA
axGw+P1dQ4oae0KXeWustMptwMCCmAI5BhVHE/hMN1ULoP0sfogLC+H6xPRBk6eNdk/t3M2DeROY
EVa3wzL1awFVtTEZ5iBQxhPl/1N2XktuI1u6fiJEwJtbErRFU1al0g1C6paQ8N4+/fmQrN3U0XTs
mLlBIC1QZBGZWOs3dpu9OJ1wzrMZXG1TUFqqujTQVk2rWniFWBn5m9B8UMzs173HYKm/EMF2eLSb
CftFRpKIcw6tg82ynMNbJkI4HdGCzjrLHmZaJXti4wSgl0ZZZyTmhtCVeLxdKfOmbTZNs3+bI2LH
G8/x1al3UZOgFLeM0xs332ie5mxuMxRB9WTgb3mf1NHmyIfoWe7krOZcBpcoDY+upVrFGjogjhRl
MO1T9XadNgzME9Yt77K7nGckrb9qEdI8ymIgXHNh7YDrXG5BHqoQPY3U1k9yVOiGyr4u+U7kXck6
Q4eOQK77IvtHZoQ4R6AJX3420xh8M4omOrlow/GM6be6MM1nhB7NZ2NGCgs/CW/T2pbI16OSrHBs
yZ5kFzAGBhQ23EgjXS82emy2O69HTbhJv6dDmm7H2YwOpqKXX9I5YAPipN9BQDa+3Rb6A66j47PS
9z+0Kki+g4tiK5G32sUNveTK7tReyYbcHn/1laM8RUGRnOamTX15ASLjD+4CZyz66YJUHzL2I1+F
vEgavBalZ6C+Oqa7tBy8XWMq5Vest9eTWgdbPW2glnqkcZT2YYgrcg8dwcA1T5f4oCWOCseaj4zI
o7oqx0it1gEPsUAL8yfZqtlR79u8+e9kUSgeeCaMV29T1fwPV8RoLq7XqS8YYkTbQCeQJ4tVXqtX
KI37W992hJ+NVUCxDRrjLzmbUzrKDpNda81buPaiK6P5nBkPsu1Wk8OEyEC83W7VVdr8yDsLVivL
nRsp71eIiEAbalg0icd+3vMSE41J1u3kfXSFap4MM/+858F2r8CJ89s9L/8OW7QNio28amqBYJ8d
h0z6coHlIO+bePNwu6//ds9y0Ngo/+Oew6RGsJ+827XNx+2gJNauq71DSW4ODlpXAuxQerYW8nRK
uxrYKjmRMnKsvSdbXKWArZin2LrderaQOmLLDXFtW3AhyxwDiOptELnviSEwkpZ1KvKi4iRPb7Vl
r6sroHZBriS+iFgAjOQlbir4HDUqb2xB0hd4l+lLleFIOXhPsgOgAWOjQqXayGKpJvozg2VHOQQH
MNcfxJBvZV3jkizuorXVGtOh6NP15zDmbUQLLqer0N3W+/RFDa32Omn27t4jq6aOP7Mr9nKubm69
M59I3q+rsnyQ/eTQOhyxY1PH5iDr8lEdTpMZf8zV3B1co0p9IrvxzmxH66gmeXYOx5qd+ugHeXlw
kwJ7KzXPVqkop59i3qa50/ya0vkv3qD1L25BciGugxxMOMJ3c2PyYqm34dMYoCOT93r2TddccsUM
AjDLm06rf48tAyH+ds6e5ZXHqbCOcTzaB6QBd6VrIy+kz85DG4ufxqBXpEkVxC1t1zpHrBpbsww1
2HRYZk9J5a3VAMyD0mwqE2GOFJTFdzdUL0hoL+lPojbuyIccAxQQkV78rXThXxXOrl/tUU3W5jAF
Lw36lD42DCq0j/nz2rD4y+Mf14260H2CDwFtTojhCyhhCM4aiIL/73pYdMPnK5py600lCuaon29r
NED8IMVCJ+81NtxTr32HmLcKer358Bqo9gLVuL1KLOOLZ9rHKltmrT1t7c4YHRljr13zKCGXI0cS
iwxENb0EnlYeHcykN3JAlu9mPXa/QS1JMcgZmgMwffd19uxH2T7bMTFdrRouoiQ8D7sRv/PlSpkX
IvRlOq/87NrDqIpkW+l18C2ot7eBhttv9G4ujppKhAuTv6+3GwE1u1JyPriEF4KzTv5mXSwTAlw6
FlGXf5ldMe11qODbrO26j6ScVrKDYsDPw7sve0B8qXr2XMyn5KUaC/J2w67hMQQDcbJRwPRlg2I1
W4+n5nvnGubORap0J5JReS9MvvnlmkjcVf4s3JQULogfPJKr28dVYKy+Au8SPtsKDjXBYiIsR9Qx
iB8CSR/tbIe7cS7rPS4k05e5wGdl+aCTDF0FBDCzsz0rHhC8WF/NLElvJKveqgkHjwg8wb4IE2zD
bolvst8W2gnEs2xSl4sQjGzQQudFGTHnXFbTWomt53I5uCl7u8qIlY1cPiOvp8H9S9hjc1tQyyya
dwW6P2s5SPbqQe9ObCfPsmSPnYfrxsAyXBT6jm2udoRBtXJAxbylpqI8JWH5oAV9+D46BR8OZM9b
LLKuNWBOajZuZKudhamvkLo7yOAjSNJfaemqF1laZtRBUbzly4zI0yGsTvzSqrjuf8jiqcBvElLI
Ceype+qsnt1pX436fnC6q740wHWDRPZbszKWex769mEuYzzswGW5p8DS/3M6CRuXnXn8O9S+DWaI
2HfXZwTBPCNZC0e0a5c1clcZqpmssWPc6b1rXBr4Js9zrYqzkanXz865QsJv7DL/VtaJF8LQrFqc
bpbJmhwfUjV+SiMvfSY1TsBfeD87O6VN79xso7cN/2byQo1Z/NWVrbYBia5uwDsbKHHZ8XsaKvYm
U7wCYxuK1YAkeyCS8iSLo6HvwaCxiyoC6yWfy00x5cl7KGoyGYupFxvp5B23BHdXq8Fna5yOiY9i
03SQrb3qfDcLUV/lUCXczIYKYyGtykeCL2/yOlluVkd5U9kyP5Txf78p2ZoRfZQ3paDwyWYhqXbB
NKsnifK84T2XYk4CfBXwJnMTC5BdbjICvyFDQyUgwL50cqSYwH2iWyc5Z7R0srJs9qs23PBKvwaW
FL+AA5nfDNDuSQs7WJbUoWCLhhq7LLmacTBmNbmV0nI6GWExPMq2oPWu6HW5V1nSQ/WlQlryVgJV
+d6NjnaRbXmY/dCEFd1Uw1Uc5smNmMP5dgm1Tlf8NoKT1AZHYLVe5d4EIGS5uaAr0CzQUvdBtuas
8ystM8nTyFb83/lNpSBtu1B9sx0vXWfqubXr5EBqrHidbSfeJYqq+bIYpmp7duvgq6PaEf/F+JSG
E2pjslFtuVRhNN4xb5TidUz6YpvHhOhl6xAY2amZeKLdxrbopLjpq+ya5UiVE6hn475cVHRDv8Hx
ISX7zkQeCgxH0P9pPTSX1MBaIE0yzSe/3lysCp9fQDmcxgKMxYRjw/ZWWQmPpqrRHuOsNw+EHiYs
4ZY5VIAgmZF9rQdxGGcw6ogj5i+aN2SXKhIXVdGUArDozAubZmAntLRaUdM+BBOIsyCrihdZh9HV
NyvTAWItVZE3YBq/vAhNcoJJg7WgFw1PX8aPGtCpQGDuKItyhF5uRdKrz7JGE+z1JitNtrJNTMnw
SBjk1l32GEYMr7uSSJIsuoQ9Ee7vn2dn/IZUTnuS1a0CrJF/0P4oi2FTmTCNoAvIojwMtf5qtGl6
llfyZugVEasXlCVuVB5Uy8d7w+cfJX0czFHdGGrXb3jSVNu8LRxfDuwLTXkeft7+2qbyZn+CbA4s
j1nm2NCvSRrvdDHlL7K7lZOY1dVZ/7x9NzR5B7LevQS/qTV8Ufj44RpnJ5S9HcN4TJwFma24x3uV
PEtGZwuSbzzL0q0Kww3ShuO4g1D7ORydfwPo+NSvUTo4iHJ0NqkJz2ECBfvYx252OwSNuxguBEev
K5CZyRrk7sYx/+xneN2w7RyM/TxRRv6QhNqZfHZ7BgmY+cmYir+Cgwwz39tVs/+v7XI8S3PGy19a
bMlyOX5Fiuiha+HmS3f0e1GK6NyLUIeQn1k6Q1OkM9vvt3urHNsAy/RrTx0PLhmsa2Nov2RK2HYF
Em11be9kSphd23nCiOC5ZRcqewWx8zYN6BWH2eBtbx5KuvbWd1H75Jle9ZQa6ReJhCnj0N06Zelt
O5ZOUrKryYZWCcm42N11tlKlzk6C15YkiUQJCug/XaTGVjKKykcKZ9xMQ5FMK8fLH9E9jA8SIHWr
kzApe2wb/2buhuc3AJFyRAHdVl0+NISUxWwC2c0hzqD7Z7zJVizGMDjG1yFNhnA7hsTpSmVATVPT
C/UsEm+jkR17NJbDhPrFY5iVPya9To6yJOvdTv8cKuvkQbWV0Z94abtaBlrHEeLUD5PT9K9W0jWb
thLNdliKpqI5BzsOo7VsLczYu1a1eZSNsqrse98zVO1JlvDLQZ53yooHPNh/n03VtlFY2084ZbfP
SnLu9Hx40hb78yEjhe4FrbqSbbLODhVsrKKBgNDSX9Z5ybmtO/3Ux9nlPtCeRnUli38MNHKLtDiD
4IMNhCnmzyvJAXGWB/tCd930krNPQHRBI4QVOntFyfWHPBjs/3HGDn+rOQHor5boEZE0ohQLCwF4
wFD11kmWulGxHjDG+C5L8gDkf1rHOJ3vjGxAqLt3w+eeeOoyWE4TRK2y/Lojv28SVLeXGVthWadh
UMSzLQBJpTkekPMXXf5JMbLWvilsFwlUPj55iOv6ITUM5SxL0wCPdhy0L7JUO0N/qgt33qVkzk5R
KHCUXA7JP2dW5HW7Nqk+ZI9Uqz57yOKUpmvLLGNsCc0WCVpIQDOWtSsPtezLUKXeVV0asqWhMAGz
IggLTb8YvCtk488RsF1/zaUOXcdKD/0CUTC02XwyUb+c9eY5W2AKDo/2fVMSRpEdZN2wiAEpYGFv
g5pCMZ8cb5s7Z9sa13aiR4Clc/MiD4M3YsOGh+62x1CJF3oahLsAnaelxYS/OBqE1GQ/2Qq48LXH
lW0vlbVyz8YSxXYfpLCWp6Gxv5INsry0KkH4F5hP+PcCL6HcG/SX+1moTMIvlzolpNVMvN9b7/3G
wjphdvNDDEP1QXCWdAhf/4W8q/5ckY2U9TUe9ITNmnKvjlH1IXhNysbS/tJ3bHiQ4OSVe6m/D89x
qXmogWY/tjqKNTM+Tu+8SCCAvpzVS508k3WyVfYb+lr82ep6w+fYog7qtTcIfafMBiS5ViCShBL/
EQDKRlbd6+VZYbfhuXPNZudZyfxqpsFZwaTj7+UEyOQgTzCFv9U4NU6+NyvygG+iiztxVGrtMQ14
h4jkNydPG2/GrMedBgIkfKf2cpANxqyLo/efES5/6eVGBXIwbgHjYcy+XoztbnAr7ZWvUtkNaZj7
spg2II0twjYrWWzGhNc0dgphHend2lD07TDEMdghhnogHFcVv7wHpTW0VzlxHVcEVpeisJnYy4m1
B0R40Qme3EcExjal0MeLt5CDkhGLUNUK/R7WE6nsoDWNdxTDkDRMsnKtean5rtg50Volr+C5VcZ7
XTYfk2WkjyHxz9d/GaRok+rnhW6fc2y1FSVO2Cv5YQjqkl+MH8mTYfZZsey9bdjWNlP0fDeB8SY+
zuIri0Zj8ma1LL6y2OKnup4zUT1NU2oe9dRT1shATV9VRJPWfWdlJ0Iu/TuYtNzEM0H2EqWpQDfz
xq+ei2gvgk/ZyegV2UsO/rdehgIXJNdsQTQk6d9N5SxnKNvu87Ky+Mdl6dWkQ7GtlEHzyR9ml/sh
NtCDK9XzvSbTWMdXYLLWdW2VJ9mAu0h+gfzenVSEfb/mGb9l1pk3XMLsfTZV1jYh8/m1rxs/XTBL
sYOJQVi27ilGCfY69lie38BMjAzqOHlLq/ZzpBZkt5GyQ/rPyErPjNtIiXbCYvJpKtp9hFfF9ybf
jQhW/apxolxVZW+/Wah0bIp+iM51pSQPtTLqW8+yixciLeS2nN78q5u7lRyVFNNHJ+bovSUY74Mq
ExdhklrVLOJ3kGCT57gJxDrM0upHNLioPJA5SwJWVKVsvs6RV6HZ0ogrcpH9wa2LDzb9mV+NJrEo
jJfQe5rcb2w4wdR20a/F6CSB9faRZ5qzDgoretTaQN+7bmLvC0MjSQT+HpveYfww7QIbG9ZWTQk+
OhaETrO8S1BpxWsPhWBd4hGy17yieFVJVUH39OZ1aYrydZgG9drilsjvrniVPazR3YfzlD7KKrv2
mnXsuuIg+89hb+2qTEt92UoQv70gj/YkLyWrXDH6WO10T7LUCsODb4SPiZw7impla+OpjDQsN2OH
RgEItvwm+45FVl+yyILxHSkGZjpR9kro6tKnefHNiMBIm0j6HGvXBVs7Q+potOLbFEyoeXYm/xR4
eXwt1R+yu6KBTRpdNvayiC6DU7TDR2F01R5nvWYrq/Ex9VszzuBSZPqh0EW1kZP2inUs+DG+2nkL
Jc8wD2DIkuekMPHtMQF3N06PP1XRByyFFWs10eTnsgVlJKYeklc+JGs7rLs9Kl4KCdKl/L8cfJtq
udq/TqCFuIDGbYH6yqLY0MLsR8/iLdYQI+u00lrJ+lwbZ78MB+PWrc7H37q1bvp7N5vN0kFln3ye
ImkJThLx7yhpvVXjaPgltLP5ruK8m6MH/UVVPXG17Uqs5uUhyv6g33lwMzayaFcWeXgCBSdZDIy3
PrTbL8KozcuYhQlpTCbrbQsycYfEYdyvbHL+f8Fm91U9JzgBsOkh1jzvm2ngJod1ovqMWEu/HZNW
eQi8qnuA3O1ujahUnuIJwTcBx/ub1XcXXY6fE2Sghqj+u8yxqBiddkChFe/hMvDyi1NO3QEZ62kf
B017zSYFVWGsSL6QIPqZxb34Fap7Sze4j0rT39zUHXGj4benLCSzOK60HcyA7tiKGbfWPrc2Edqf
r+ryoODtffyh2A1a1sTE8Ivs94mhBvtJqUO/bXTjLY9ad19WBCFkcQJStk+UJL4VMTk19rrXJLfi
EPIrzbA+89UiNt9SdSRbbuQ56yvF1opHinZx6+yQrt5XGCneWu06bPcOEaHbWFE47PNSgdXgMra0
yZ40k4b943JX0HsybOOU/taaWRBJO1dFhXJp9bwy2oeaMt1aUy9QdmGvqbfWOY2DHSl2yBjLzLVD
IgRLcOPWamk4PVs6guNyKhGpxk5t0VGVRdY2bTd3DbIFy9h8HOadbgWYpizX1Xp93GHfBlVrag6N
W7b7YMrf8B4axxUsy+YsD3y9n2excXWaeTz92UN2E1BeVyTy0p0sNiUmw7mwME1a7CMzU3fP3tyC
MyqDK4uv4SCOYkfbKkT8VFbKfvIQFvEPJwJZKkuy0VbQn+yyYRsv4+9d45RYVBqTC7vXybNWV1/1
HEvT+9wNzqwPrrCOTRSw4sluQQzntkIrx5cTaxkPn1UEezyDZf1wv1hQYD9SKcVjwgv5b9eHwtEg
cpTHG9n3fjFHTw6W25Sne30XKtkR7eov8sr3uaNcd9cExrTbHM5L4GhQRRe7FXlQIpxWhIdL9rSw
yv5TnabCaleyrGOV8c+pRSoN/RYkBwwl81UAFqfbqezalqmyEi1+fLLlv0zXptFOD0JSC8slp2Ue
O+x4K5Jlc1JcJEY8faPFLnszdHC9QfMOVch/uSzaVuLw3iSKs2p54ZcaDzdZr42ucahqlW0s4Kuv
WgMVzG6AO4NyNt8yogGyPsm88TCLEXKgnBxbHnIk4AqJgbCh1UgFyEPZxt6pXg6y2LZWtVUDiOKy
bqgqktTk+MuVqqsmkanYOcdO65yTtPE7z5gfWIRNYmNLgx04/YbAF+tKkrPPlh1lixZh27j0FsvY
e7088wLtc5gs3sbWoXU0CzRXf1Rps5smXTkBaUhdMzvLw2RGCFYtB3km6yISRj446Hr9RwNS4xAQ
l7Gyc6z0u0kti+Mf9bKHHEqaPNjWbJdvV/y3i8mxWu39IIC4ROYI/aZDMG3VxR5xWg7guj4PpTRQ
TKGVHOxQ3dSyeO8zGKG6Vj1l2OmNE68szYowlK7Dg1Nm6W4QYfolCpInSSmZmyDm36L9vYcHGP2/
9wiUqvWnuUUe1kNB1OtagldtmJ901dmYBl679yonjRFHuJfvI2o96fZGUZ2hx2QnWX/r7Eyq4/cZ
jnZW17WPaM3DbDFx7BiJnXik+2pnjy1Vsaomq328VZZ5swPQtwi5Ulcsh6ZOow3v2Kovp7k1aA7+
MQlq2rO62Dgt3k6jMqnrNA269b0udoXj3MqF9G66N2kacqorOVJW/tYuy02DFsYf0/1rx3G5A9ki
D3JGW3M/6+5FfnUs7LKPm1c4wmwTCGi+R8ZlXJXhVJ5H3BjJ7BSV+lDBTVENQVG2dEGjd37Y1nAr
+Za3stKu7cUUZDJiP6nRPjWG5rmKVJ4leuQcXC8hXDLUyZPufpVtsgbEabx3iDyu73W2hY9HlMOm
0xKrfhZgBZ6LZ9ldHlLDY9uuus7tGrLOFGqMaIho9nrhDnstU8HAZFl6JhiXnhtiH3uBCkQVFNrA
/67LUbbIPmA5W/DYPTrOS2/ZAHdS2xa9gWRYlurHwkr65jXIMPy1KqzwPDd8yaxo/NAyMOu1lbXk
oStM6dIQgETeTMepglTPxjF8REgTg0YFBmbCq/NqyMzpb4j2a0goQ7hKuwGskeGBWTIRFEij7lUJ
SOL1Ro10h4P0tpom8UFZ9l1wl4qNMU7ja9kAJo9slPU1NzncZsLolOBKgOBjx88vzfJLMGeIqLbl
g2Hp5HGdKS3JDv2nLM/koYmaYm82BmJPYXi2/zkQWoP7PvJYyyJX36lu8yEb7/V/9J3HSizYtn+d
4z5UJG5/xJNvI+e+18uze91cutEpQjZ7uYM/rnSvkzeTzEgvu7gQ/tPVzc1oV9k5Qluh1ZwRhsWo
3gmN7ehmzaaOZ/D72ZPnQORUitZ9LXP9scR+6aqSSH1tOm1ezU6bPvRD5r3OQdf4xF0cPgNazWaw
twbb/42+FL3FS3dWgODImeK+1vCNEd9lo4VU0HPAz4U996lOrBIbtpCfOt7rHINFzpYMFFgGWZan
yKQPRxCtC+9j9N6yAJ/vdBwusgSV8yXL1eF6KwmTwJY7Pt5KtrPP5kJ9kiUvIUJioxuQG847+HNo
w0M7X+VBBwi7yQNDBaJAXV6Znw01iEosV1x306pWZ8PwX1oQVVmFPKH29xkqdAKucSh2eRphRv/P
zJDjvU1ugL70MOGE7pSZG7TH7McW0M2jWTjxfjIdmGV9CbRkORhERc4Z1vN6wNsIu1LqOiPcGfU8
sj2lJPvGkamvajuCro69z2OHaVKsjCc1mgY/I7L1AxWeSrN/1Cjt+WqS6SdDKZ3L1JNWkw0VbHN8
O9WPfrDgcM7tTwhZ7m5q2uKYYdaACOD9NAaefSSt28zrONSLY6vZeHeNSnDA0oGYM4RK26rLV9ED
A2eFrw8E98rXjA3OrsYK25etGeTCcz1kXwhGp+26G+aV20XNc7kkVVGZmVeWg4tjH3qYAsCQwlak
y9VjowXz7ZDkw+/FH8psZwj9KuEDUSF4KctZMBfit6Js+KMuXfqVbo4FrRyize2GZ4u1r4EDjUKQ
8ZgysXGEWsOKjeInzaphwlRN9aPp7VdvVI3XpBvNfeKYwTYt++BdgUYwAqX5Uc1Ijub91F5iNTPO
I9nOdVWP+XWMhNrswhAmWg7KCz2MIThoTYJXZKMHj/py4K2pugwLkS0m3L8BA8smvRlwjaFRdmOJ
/kn4Oj7KOeRB2BEg8HALLRVcmjBnvM2RMjSN6ZtRlihtkkjHFaqLd1EPIjzoLXGJ0XG4FJVA87UJ
bCIRFO8NYilmZgv0ycCE6d6g2FZ1VgBuOlWOcm7eOF+NMEBrWdTOgw2x+H3ofthLdYAH1KFbgoNk
CaoVCOZwr8F1RQFrUHBHtZUT5GFzM4QZiZ+lQdbJVkvjNRexdvoAh63WaBCulGx2rl4LQtx1zOiH
OqXPTVUpryXQrn0zm/o2rXLla24pa9lhwmHb76rEPMmRQQ5UR1qvYDPynGkq+d1PK4jWSlntEuMa
25Z+JSI5bMNMwUHknzp5VseiWi/hjO3kTT0cQt6M+ml0+cdkrDxYdapfvOJVFoyCB8QqA/R3GAvn
b6eeumTDvjvdmDD4/PuoahkfGmW/aqbA2ckGeSsB2AcsfEJE5hdXbAcqvtI14suE5/u1L7VwRUKf
gHM9TzunapyN7OYGpAhs02PdXVr/z6OsPqreOsyXFEPvHxEn6h9hIyD1YeCTTCbpdK/vopxE8Ty7
vA7STTYkqaqeCLEe5CBZz9+L6EM7LCEux7iS7SbCPrj2u2qpX6WoTuzt0B1wfiphg3y/5pZfnEax
/d4DX2eEoj00OEbtQWYZV6tsPkfziX4FPfzLCLufTBeebzp/UgHQWaRphIWLUxRg6HmXBpQNbT9e
8zRRfT3VAAM37nnSUFWTilRxr+9CNXLPsiTrlyrZy5tFsLslfvW8APBn2uKlnPTgScmeAQlDeVkO
M5ZMflyN0VYWgYsuNsrVtKviGWFLtzs1WjtdrTlDyJKs+xpK1XyQjZEzTltcmPONbMXvdnzIcnx4
ZGudoeg1geOSjbIKpgVQW3O6ypIVEGMImlPA602u+4vfdLrYafQASv0UQPpaFu9+1TejG1kelz5N
pbRr6WmtOu4IN1qbXlwX2U5dwciULe/8osDq4WVifJuWkqxSdf0LMrHpWfZv+JfdYRPPqrP0cIER
PfXCJIDPZB5kCkQ2QIrp2Ojo0QV7LLaAI0+fMn2aVJvdoxmdyUupPjc0PCFrp7OxXfHcfBrrvgRc
qSfrKZvw21N6XAK6r2FreY/J0eZh8+TA7U6niWxrmjk7k+j61nU8e2sW6dcyLhVA+rayFqQn96Rj
DwgBR09ewMNdg6P4zSXQbbYoNGu6aaBxYY4XeaZYwI2qEgFH3eZrjZUhw769XESPvTXxJ1ZpQrFE
zliSBzXA7bgJTN8tdKK4yYIk3zvj0+QtOyIPad+Q6yOBMRVHQ6/n9ZsewfJGPuPI739cAWP7q0Bi
77lUjfAQutmH14ffRRx6uyDSvH0SKMS2eB1mlYz4L5rfrGhKd/aCZnCb8RDXJX8r+jluhE2xaa0m
5KQeS5iIW4HsQRKAPq+0187Qvnma7q5UEGG+2QVEOxVnVRskiNQJ4M8Qdut+4NdDlCDHc6rFtgvN
EPXR81Tkz8kTrvRZQAAiEbEB9OxAPC3HxifTsRmGjnVZTeOHEdjiShTtuSMcHxKx/zuxciRmK6Pd
hIVWbctWyVaDCcBUT/s1upIAnaIPze7m723V7fAvPDSzdTXKWn3wGrCtLE79xovqfKVF06+g+17n
qC/z7vsTKWw+i+YDlcFd7OXvfQaYRC87qLjFsw5abTXUmMvrynuYJ2urrlhWqhb7MWF+T/Ov6H5t
DT6Z3MM0b3SanyrbBN8yv8AGqI5Ajnk7wexlZcY9IQNFGdb6nKcArKxveqTPAL7ZU3pRIdZ0+IBM
uilzFtgpw2yqKpNLZIOsnkPydlaCR8FYdDvQot+VIc9fu+BXhYTuDhLam0J0lH3CfClHAkhZtAhO
jSmLx+z4qqZfwGPyl8wVqkyEF4BIDj/TOKwv2mRghpa+dn2vvRnOsQdBuVYC8arBC/ELlA38kWcA
EU/zgL34xZzHYyFUnLiS7DK0eD5pUGQ2c8KXQaK330XgSY9RePCqduPomCcGRY1Fjjk8dVpUs/ls
q11kIzrY990j0A/frKcBFLJ51ApXWalRlIG0616cuSBhORWz3wV5fRTxcKg7sLlILZGaBb6udOp+
GOCYFWYO8BVcF7L1ZPsjBwuVkjRR2+EW1+PKEAX2xXWAOeOaI7rK3rVdhHZmpK5tEJAC6YX9PMNj
MLEAWmlBrh15LXfXQ6ewdQ/qAzHslVm1EygO9Rh7An54VUX6ppqq5tglCKdf5WkF7y1d/dY26yoV
eWH3u0btDkVJoAt0JKPkLJpsvk0Q4hEUB/oqG+dhB9kjh+1s1ius3kd0NObmKLxI31qdelX1sjoC
JJ/5hUUudim8H/vNBMik06efrFU2NJnZe2rEoibPzmDF6hcebR1xhTxcB6WDB1Xq/v2Mn9NH7PIC
NzlVtMr1H7rtvIigW+nk9A4hXNWNE/d/lQ1fj/Dmx9K0EfAt0W4mA1/ki0h2713rNInQD8Z41Rav
eTRXm7QDiFx3PzMHzRKAug6yqWW5mZXIvfZ1cMhmV3kJEPgNpuhBM7q33GqLLcolH22eKhsnaPjy
EHZE/ac/q7boSeGTqNaa4qWJ+m9hbbYoGUb2LrFJqJRDtw36Ol9zv8lDlo07L+IDyUo0W/TM6s9V
wYelpeI1G8jr6xWvLoHYJXG2nQko723RnLKsQNonKd6GUl2LxRsGn0psovBMI6OZbNsiONUlqhIJ
P0ZV6x/LQPsa6Q6hmqZ+UHnfWHdz329gLlpHRVcEMfvEPKQCkYu6rX4JrShWeFIbav0LlZ54NZox
1uRNimFq+NTmhrZHobcOO8tHAblwmhc1FV8qU41WnjHy6utml8ixw21tDOgLh2BTay876BqbhMRN
vra1N6+6xJ3WTnMq23Tl2pO9El6O4XtWutuCdM+lA7JYh017ya2OaC5yJIipwcNqhYomZdO9EdOP
V/+PrfNablvpsvAToQo53AIEsyhRlGT73KCcDho5NeLTzwfon9HU1Nx0sRsgTVNkh7VXEIP13ahi
FFlATs9C9Y5jjueJ250rZf7rOfhfWd4PayyI/zTGU0nlyU8E5WIW5ymYLeh8le65ATD0dOTklVNd
w80mL5pLOkrmYHcy94Rn6H6/Jn0aufaBoHuCu9pezdn1dmk9kJ2RIU4VY3rZmkFY6YXq6CUvWhvp
sF1A4x0ebobAAmTJL2zF72X7b2pYH9Y4/251SQ0sMa+QsS81KkRnBkc0bbfZ4YPwrSNsNHTK/A1b
ces2sdz7ss3bYx13xUsxw8NTkv4u+sU3+yIPCzZ1Ox1hFqZYKQlf2giXtrCDXiNZudGFgSGQmx3b
wo2vxNJEuP0YyWXxCusUsVM7iyTTzulooNBMyuVSpdl4LDFBvkINNw6aEPPTkBQxm1lkrdBjmv0w
EoxIrUkL6zRzXgoZJ2HcPjU9sh5T2BRTCYDEO4MtcdmQc5hg/husLMhAZip1cxNKvCWE9WYbHnGB
i2jeu+44KDZ5A2XqvkuK9kHrWD1u+wkewz00IGMmkgmLfPXb0nBy0pqh+q401ES9TE6n2jKtHZLX
zpdMl98nC6VPgq7lO7JiCTkZ7gM8VVL/emF8ZwEjWRGp1vfJ7nsyfIVKtqZFfga4yPcYQxSfaX38
Dp7OgS1rhu+aFw1+AUvqu2dhhWQtbvs9rpgi8DFsviMhmzDVxuItVowzgYP6Df9JD0DCiXZbNxWL
fisVVERT8n2RWR2gSzLhdMdy35gTi6xpnhObM3EUm8NNYuJ66/i/Xia33UM446zMArSrvQKpZe5Y
T+y1QZS8F2VplTeZ8ZGNZjDYvEsshjKsvKcRj2RMYfrYWFFQ3HygRkH7jUnQsydTC2wo43tVVTqC
U7qf7pBTYsYbBI1/9aCmM+8H/ER2MIXsgDQswx80I39urNHxZ5EZYQYE7BvWcNCrzCOTPB33S30b
smY+9l0a3Rb+L0pqX+EsvudJJF4AUnsfTyqWrFZRn7FCx9GvXF5sc2bBrto5AEiAXYdzN4UpTrLq
kPYBYga5N9YQ1L5MAxTx2bM99tXJW0haxdqRDJZ6+afqK3JGquXQkMoXzrX3ATl417djivCF33+0
wPidG1fwX7HhhhA4LBfY2o4dRlkS+1EO0Nq1+OAIHu7TFMmQiPD40sb8xVaym75O3XEOcGUXfbvr
8Q5V8GFj4RYIHwAE8GKNrKD3CsdXi4pCJMuDTCP7daw9QHWr2He9UftjBahRebG7ywiA8zsqy2GX
1PZudtvhjFGH/ZQKLeVLt8Bb6IDLNJMJtWQL/exU6bU0Gki6xnXGmi4crDm9oO1oDmz8Ld7ZM75p
zVHDMUMoXXSR/FQxh6p/m87SE8QmrOOAFU2SpEDIs6OFUkbVoYpFHpjpe2drzUs8T7oPovYPszcV
5lHM59Lyh3mo/aSLlWe77vrbZE+KX1Kuf+rEKAI8m/mPq945IXqjrIB5Mtm+gHZDbugh/lQtDpSl
RYC2o2k40+N56WNK66padkPeuOcrMd1kR7WRGEXvHEcuiamF+4SR+2GIldwfXPXZBNAJDXuefU0q
Z+lV70LYzrWUyt924g81WZrxZNZNGXZz9qcz4O+0mIqTnPNS9W16zYdx8pV0dvyJlAHJuo8rBMuK
ahdngryjcI5IDxIDSuk+ighdw7pDOMpfczLHixlB35rqJEj6yQo6wfekr/XirIgBCagBMDpP1cmd
B5JB3Kq54jl2U1uOVAZUEYNIRJ3IDciy7MhEYV/aySPRZWLzpLVDd0BkGyaTgmStEcuxsPIOamX9
JrvqrqgQ3jDY7g5O1/3QRK4HRquZ/MJyfnye+bz0Eyq5JT65MalFKybaD0kWYgfNDj7W5p3K6aP2
EnFGo6RSvVr+6ToDrhzbgh0/CjQU5KwHyzSRPtR7P/KoNH3pDGAd2DRNOd7Qnf1MqXS6TZAM8Szq
9rkbfziY1YSTp5NmKvJwmWKbw/DABzQMYm/HkRoKJ/8gEGjaNUBmIZarapgnsAkrJcZoRa+v5YQf
VhexRBW2afgOlnB7JR2cQBapDESUHMDg8nOG9a6t6vaFPf6VsEuJjXn6Ymiacqj5IfnR/JJD4BiL
VNw7zrOxRaHZcKmbCHQlsuk4saqtzk6fk11txNOhqG1tl0Kw8YWLnWz6HIvJYnvTDUEBQ3JnOdk9
8cTFttw2lFjkUrcu1P2AHO+4OKqH4heTE+ZwpDRDVux7jN+X3q6w80rJYsBPfR/Natg5busjV873
kWcxk0QiDnF5+qHhuxM2fTc+tAJYqEB90+g6UV+eR2apgfFXE6XTjvDHB38qF4zF/Qn8me+FQtLF
bOycHI5MDCgHW99pSTRpMbTTowKazyQ+EvAZdK6BAjcQUrtsg4Etxb6xcDBvcIKAHV7J1yZHwmVQ
CPSo+bcTDPp8MmdfZSdt9kSDMf/8wmZhvIg0vytRswSDqkVPojN+2CZ1+GWoz2mfiVM5M12bCnSu
impG7VwcTplITy9k7+40UuiCptFwRKoipHMRPKWsO0u9hOQ15Xg6xo0fYbB6UBXOLENjtZ+NtcCC
MKuCaCTbukdetuzRaBKGkSFI7ReFk/pUpBABvOZE5GV/nkYxnLdHX01sm/25SKFOoalhpXaA2+G3
H+Yydw/8ceuzkav12Qbv2sulus2Y/Z6xRFrOacGhzUOXFGyv5kqKAX0+HRoKjNjQXEAvXB+o/yY0
rz1nTfnRugUASmmO7XFJCo7IHqpmN5+xJe7n82j0eJk7HVm4tlYUvmXhzqKX5mlQ1kC8+jDNS3lm
FSk5BE1RaPXVh53ACpBDXPH6QC0dObuFWQVKUiWcpdzovDVsX9mHJtnNAnbfR4ranpe+xS9rtA4t
0+G5VTO4iwnbUr9pq7c0k787Wfafn9X2aPuYksXC+3yOFhfnl14cojWNcjtnbI/ctbtG8/H33rV1
OfGmaewpGs92/I6oqWaiCzWs/jldUJX1nPTDKONSCzq1yU5SLhTcl502ZndN8VLS7PmPUXyzsKHE
CYIdfNdFUcAktb6B5nmoulumMF1goRsk2RwVfqJG0WHJm+PYNRgrlKQipslplOgSFTZr0GAn47y9
A8w8qAs7yztlu5q8CsNdgu1hpyU1x9/I8BMJiRKrEOTfb1XpcbQaTfAaAqnOEB30s0BjHtQOOrbm
l7vkv8BdXD7ZCA+5QbdcTsf0ycAiBjURp+1vVetTdW7XZutujYmZB1/z9U/5/12OCKL/X3ePjtft
51EALpYHrR4DwpZ/cDjpg87EFS60FRODkTI7Dk3hUdThhrgm/7tyU8zSZ7/1WviZwmmg3NEMMP72
8x9BpgQVwElT5DXK++SUKwV27s89MYH7PhnuZVRfM+aBMy7ZJKTVxU/s5GKA8g6ZVk/G7KI/d3jD
A4crbuhkreJDjKacEKfLa9QUJXP3Uuy1Mb47VMWi4kHu+nurusZhWGEC1bKK8xRjE9m2+mXWiLY5
IERwHn3Lb9gbXPiSRfXmbTJI4gfKGCHlMJ6Uys746bjzTcwYslmO0rFrAmf0MG9ohvwcqQJfbqmw
rUKMdeGjOeEFo1j+QtXZVyZIWq6h+5kXmw8cj8q6zs5etfzhj00+DaTVkzmWZGvqqdwllMj0UXq3
USzGAVC5RjUWpBwhdlbbVc9qgahx4BgViLxO/T6Pq2crpeKMkRWm/eUBof2yowrjcReGz8aEsy0Z
N7q7ZN9h/beXqEzNgEjkctcpS3PNMM4wtEr5qJlm987UuqecXKI72ZnUpK1F/p4ycXAWSfa8NB+O
I6oDP4HyGIGjf1RlhGNCqvzsI7MOsKcdYIyK/KaonHs6bwjrPBE/4zp5B0kKSOA2fwyxuGOI6vwt
BHga64JeKvZzHrF9KeO08VuV2Dazs3+BzLtgAcxRjir7I2DJK6VBNC59g9AKtGRXxV120nGc3zmF
uRxxMV0OC6WDHSxNY7cosgvZPu6qekwParPiHR6IVAnSKkVv3yD6E1cohtcSPYmRVsmPSKltlOAU
E/RHVqvVKl5JQtWwl9duVH/ITvtejrLBnRzBJNV+6jBktaRu6uEDNJY7PJezu0izAnFrNjNJhXIu
8ktT1OPFWtG7GarvaLTN0Rta5Z3o61B4BpAqir1d1OfhFKfxO0zBX4KgqSez1ZU3Q7UU4jPUMXT7
AmajVSX7vJ3cHy34deu5cOu7aL4AfMa73MROaaCCfMSRf+fi5P6z80YjcDJHe+YEYJzaOukOHdqz
R2JKVO9Uwv+22AdbXvqnJZCY/bRm3L0qr9fsEfPoGYO4G00EtKGI8nde/8VWIKFGmtT+0treA7Zx
tI8TB8Fws5CxtWTLMxDDn1mXp2UW8jF20r33GFskJXxmgqbbA07gTEdb/TvnzZ63mndGLS33v/qf
l7c7t8GtvzXb7V/P/hr7f19iu2wv0TbPY1amnGKQT9Qfa6jx58NqJO5462+PtvVmSFRu2vr/6+HX
9a/bt7Gt+T9j2+tsY7Mmy52h1pPP2S7H+60saxbV9aHqsIUBTv3vUWMw2RCs13MFym5IHtt/+p9P
/WzFTBlQsZR9nInmvDX1usyOZoX52NY3u/m/+7hXs4sc0ms16/Grpan8HNzCCCARxa/bWF3YzO6p
OR62sa1R0aaryRhdP4cKO3uJmca+niRJbjyZuPl/jm0Xym5pqe+sXsfri3+OpUrna9qgnr7GOHEG
mNkbz5WZa2Hi1vHBqrEar5TGuqm1qd6iwktY+ib5s3W1jwIi8kNXlem8RKIIbQKI7tW8cHyKZx+L
t+pHAuPikBIAeaQwgmoZdSIheztN94bd0OZgKVH5ZFdDdzXT/OCyxl5I8mSLtGT5CeXYIePIfymx
bD1g7vJetrlzQ36ohgrHLqaV2H4a5ZSyw1efskmeMUMpLqT3CiJ1IHLDolpCw9NsQk8K/OOq5adw
sJ3kg/YeAPpPpWzVH/itlTsx2mWoLtoL5eaeI2aPTWOVTUGHu+HBbCsqPSqGTJqOUI6t9y4bBvW9
cUYIozJb1RQgSTn5UERQxcb3tP5jdH3HSRlCYx9bH8to1rsC7dxrnmBSUE/VL7D8+bINtbHe37y8
OG29rUEoHO87pN+77f5tTPb6u2cN7XXrDUm1UGGanqScPXhqUuyqIhtfSxGVyGCTMVTicXzdxpKK
zS7kqNvW80jlvCRN8Rcbmv/csExYVYNKwkFZX2NrCv3fZLTEfXsZr16Sk0p0of91w9AT92AqbX7a
xhp+t1epRDevo4Y/Vzv8EuMXbSlUQjyzee+48QpPMG1vY7GV3IuSCuo2ZFUDrNu8+r3N69tQMi5z
oNaafti66dxVrzOo+OcrlERg6xCVNs7rRnKFDvqS1qlzTDvmVyxb/pt0+3lLt7A/16JvX+P/9z4g
/hI6pKHvt9f7unHQksdENY6TTTEGODhVT1gGmidjWv1zmmTyt7GtGSq1epJrE6cKdE59XlbPJ6Q5
/3Ph62YtW5xjrasvX0PbozmPqqevMTct/qpey+6nTTzfbbv0qdIpGQvCej8ffY3ZioRE0Hrn7Q6F
CtPnbWXc5EdFhwwjdVzH09okDEUt5HsMEBRG7Bn2W1cTVUEaQo/u2rG6dxFFK8lnxQrXm5NRFMdU
CEjVa3cUfU1iMDwTrJo4ewn73fBy+G2VCcK8dk2K6ke9g7kvx95+n8p2PAqFHdt2NZ+67Cjbet7F
Jlr5QdrOOWrZlNgZ6JyqaAKTtNx+c4aSI5gnPraeVWjZY60TbL3Ejew3w7RwSZLFfRuq+pjdRFEv
160LY8oMyHD80eDzsNOnxnuzkkHBEixRQsvz3DeNrdFRLdnUbd0Kqxf819jkbDcbTBcvKBgu28UI
RsfbN52v9RCMs8Hvqq5f1PVFM8l2V3peed1uJJaYPd3ck4xEcKG/jY2sPKHocKHyON97ST0gomHJ
m7aFbVubXN2JgDvXMo4ckIsEhq0vRyfv9sIZcrifcXIocQt5i8d7XbfF3lMIhs7H1fdytB+ABBbF
X60PK1hZ70o2gE7l6rc+zljd57J4t7RpZp/PLEdoTM5e3HAuS4LcGR/R/H1QJootXvSBHTQRHBPm
z15vHrZeU4/tm2OcmB2T0CbL0oEVdHZ03UO+lWFFXUbivZtAsvKGkhQyGv2olbETCGoCK8rnBANM
lzDJzX4PjLViYy7b+eIx90YZmHoRHz19h/mo+2KveTBbo+dHw1SejbL91usKUTxuMz/zprHhqCbw
6pyzi2Igi0wpHgexXSM11PEQxDWr+inL4SWKGvWNJMONceO3phc9CnCtrGGvrioNn8+swS5am+2R
WPcYdmU+xWWcfw5pU5ScFWN4Tbv8d227xrEjxuImLPzhZra4l6IpvrP37n67prgNU6H9JWZjn3md
xWHpuZsXnw15SQ1bSugSVuZ7mCt/i1f+tShbPyYb491Mu1MCkfe3VmAMp7zkxJi86nZ1wZm33Fca
OG2ppGXojmlN0Tv5xqavOQwuQgYhPYE/fSZfzKFqAQLs5HcrfqrxYh+8TlvZ+aW7m1UwwjIVFcHZ
LqCtCjPWXvT7ko7l29inq7owF+etmzf4jUKauKK8t1+ifqYO1Y8NWg1jeklac9WXpd0eVnB67Bo8
QiylPBL3RIhDbrdHQL82NFdZOSdz45WtP//8Qg2SAsUOElSYKhT6KWrlfqrLBPDG9k39Turga7ww
AxlMtfs40ivSvktYX4pWv+uOxLO2KO8Wp7X3YXG1u+z0/XYN61Pv0pOh7U/2n57J+d0Ujvcoauz5
ich4HyxjJkWbEOb12oQRHFgzqaZrT8Vv8bUZQO7X3kCx+LUkiXfr4Qdcv3ZethdRbb3LqiFstywO
27Xes9S7E7XHz15tNnc5LidTzVRsLfRj1uTLrVgbqY6XJZU6cA29uu+G/eAqNl5Gun2bdM3hzDsX
PogOngHboLFeSS3WmHkuLoXe2jd11LgazXIJzSQZMKxd+9ulraGASczTcNs6ny9VNJ1FUbUCRi1G
cRyHAliyEwSmuVYrEAzhHLZ1q/UfoAhg8+yV9kzVAjoR3Unq3L246nLqxfz22d2uaG09nBMruxX5
8N2s0upUgHjdhqH5T4MDphOSK9cE/+fCqHrTk85b+bpXGo5m+N2kNT4EcqxF1ldJJGDQpKcYBphR
/Gxk7rQXA2JKLVfjZ35JiATsYZmva4bRNrbd5xIN9Lx13cZ8QXEHyrA+/2t8aTrsi1pbwZcxbtnK
RdpOzJFAcUpTprKEYIzEcsxrisjrWGIye2IEFEPnsOVbYZXvddSI29bzvDlaqZUkkq8XR5kqB2W0
Uw7SZf+m2qX+ZJP7AWNEQnrhjgZaKofjx9YRLTUm/OqX69bVJFQOxHj5YevWc5meotGDObw+ExvP
4nkZk89/eBuyrTlI2jx+3XpWMQKxjniibN2E7PfQNlcgen26sK36jBbD9rdurjvWS4sEd+tt70/G
+jG3i/Zle+/FyvOarFQhT3N93yuxaNa1Oty6NeHyfDVL0m6292YX2CClGEGtve3Vkmh4yWsgXgrL
lNYsrVQDpenas02xACB5bpirzao7qjaVoZjwz3dnqmY/jWPnJwTiS8sjMun4PXXW8i+4xccMEvqj
7pGLUJQXD3K+WerZGvpkdNY3GBz5sa7s6CyNRVyiSEmO1CHLY4WJ57NepB859mx/5Oy8mjN57Y5b
/ymLyiZyOZvOWk2osZvCvgH7Sf6cKMR3IPgcDLTYTW/5VKYwceL4Qon0kE7Lm72Uho8dJ/SNOref
5NJXi180Gl9vfqlDXjxvjWLb+TNoKBbZ0U8Hh8dgyFCgu2NDPS1uBghXUM/R0Kl4bPaoWDw5XSDL
L6e2a34Rm6mcLK2Y36y+4Ws3vWjkwX+Qu/a7XNyAAj3O3XW0F7b42/RF9pykCb61uaPskemrH7WV
amxa5V5zdftd2AdKYvk3Y1nGvaEkaegq+SVWvN9s19Wz2SZ/zaT61U/CpLzTOEcNxihVNpfgLIzG
pjbNcWBC/OAJI/tnpEiUz5YLFamhWOnww86aydvpgvJSAxHgtaoOIPIpJT9Cz2WZEv6COzFVAu1b
s8Te0fKofEJ8z8NGYI9pOpCVRrjwXTdEV+sfF9X3bSy1V0PtzgjRG58qVLxXKxAxC7tLgJcJvFdl
b946xvM0/aOTeGLcK2m7x7nosT+cICi3ATijctQU6mpompo92nkde5DIOP+G6qHechCwHf5K9q60
yzVHdjmxPGKxacc/msJtH4vOos2Q/uxQuIfc7QgQUxrFnMR18tLfc0no4jTinUvU4r8LMpha6h5p
gHEXWIOQd4q32sFqLHGOrRJUPqndXVyqxgfMz1+jldb/mrhgUgv6m/R9g/hbANZXNeYQo+x9FZO6
E8l946taaclLA0tl621NY0ltj3AecGy9Y2uiWofpMnmXCLHKKzYqGrS/9Ag3IkzJYngeNFN9zJRW
Q0+n1r11LYwUb0WKF/x6cYBd+BgNxNiTPVy3IQP1wcFJ7GbXuZn28AZDwvKEQLT2tiHNsDB8k3l2
3p6wrj4ng5WZvUtyrLRodfus+8ccQWk1k/q+9cikisPcjYjQWS9OnGyoV8vz1vN0rX8kSg5DwMGS
fhvTyQg5DV5po6LhCVvDpmTPT4N40fUJsavMYdZkKmwE7mBXnb70OtWH9aKyNtMI8KcgGjhtdwB1
j+eowgXq6yVjNz9jvpp9vuciGasg8ebHnAJ3zJamP7qIaLSyFee8EKx0lUz/taWNrzR7p1dH2K/5
+KcmE/cNTDOYDWsimqQ03uqp/i0yjCa2a0C0aoA5pXeEMWq+2Rp5hsrgjeF2b2no8bkhpibYro4q
lR7i161DZL6w3teQYdq5OHuCHQRStOR1azBHqcImi6ow+58xfU4KP248zLttPXmd4wmWV+Th/W0e
cpEYD7fqjUe2KEz6cFpOWzdVvP6kLdBDtlu00TYeLGCzUySf95cdZeQJl9ajvT69ids9dPcIQ3S0
bY3SO69bk6Uds103TicnTp1XiTf6bUoVZOY6BLTKjFFHk0hz2G4GERR3vOQ400SyDGD9diEf0BRC
bP7P67X9v1WhRCHKfohRxKa8oqXTibjr+s/uNibNdtdqrGdbjxDT6rA0EOw+u3rEs5biEEHceN6G
JmOhnNenKrEeTfzYxuYlOmslP4yt10plOEqrrbiDf3RrBnt+riGHPH0OoYIk0Wr0fMMpkxfH5Wcu
8c6yZ930qe1SKTbG+HVrPFUc1MpYbltvitzulrTuodLzJAuWbkWB28bxt6tVwiqfWzrQWZel+68x
w8v+eqrKojfU3V1LUJX9dcgWnTr1dWv4HuHgMVCt/hqLzPG9TdTpiqOP+jrEUXptNfv71w0Z5xSc
N7ru8DXmElcmp88X7YYRwwpshAJrsuernqQvcvKKG2tgcaOEfh4QQZy3HkGZtupvD71cvGrSlKf/
NbY9zeqqX62M4p1WNwUkn9K5b43bghI6CAJQqDNWqwokXWox7bjL0Kg+2jSqH1FWA695aXLYxoqk
BKtMoZiLsqqDuYlUn+9+dNpuNg0yWitcig0T+k+tEoeVM82GcZ+0j3apXyVA4RN+r+2jyjC5NYUS
BSpyULIexovTmwMfABcF9KkdhVSYUprdPtS5TZ+71D1tF7chcsY0wPvOO2nzWN9mc7rYrRj4e47G
e2eO9dmb2h5W0BwXT21ch2UdKupY77rOaXeaFS8Qj6JubyqG8zRkSDTSIcrW+LGQHLdvnRFV6OGH
a1QPT9YQ49guqEmhS/gV9eneEhgeZBYnnYodgFdrzXFK7D+LW8Jga0/qEKOcUAScbnXQd5I9SNCx
+yg98oX0wl9gCQdToiAkjVjNt2of/BjU9SYcdFUZzzAm3rXWSQ4xCwIAtwolHZLyMOgXdcFrTmqK
QXEBdZKrHPJJ/+DcxWQDe2FXG+qt6PMTYdTKtelr5LHD6J6KAQGcYbyn3Zhy/HM5J8P2LAbhPpbC
0s4zFW3wDgmYaFR+Uc4SzZSvTiTp4k5M+XYmDcCrh8yXC2skh+EndbhrovNeVhO+GRGDPTcmusfY
uJpdqu4VglH8KvlYluWNitAukVq9r2zpXoaCNBiAAB5+NfOIA7xtNBdMy77BsJhIoZPDvnYEOa66
Ht2G8g8vI87YrRg+vs9j4JgGldtK0a4Fe9XCmtS7kfPKY1MsFwvD2VhAEikUIhczHU3enB07bWzP
bR+1IfGR465znPiau+2yU6X+LZ7ID4Ax1YfxgkRDXeq7Bf3j3ujmu5ImzbHArfGKTSK8EtaUMO8c
ea2rCpREH9FvLVEQN/NwhUhw7FsMGWWbBWVbH7xi8k6lMTe7nH0DRytT+AZpWkE79EerWRmBca+F
5mhnewjCv7Bq+rmGiR5NquQBn9YQQIfrA9zZQPD43tidAl0vk/Ki0eKTAF0LLwlO7L3Bam/YqG3U
X02mz+jqzPYyQjQ4KSvgYXT3bUetrdtqtih8jXrqILnAmKXMsIxIRqm+68XPwVZueY7OF3OUIE/v
sJf/XVyjOVN/U1kJsxbPNfU8V432aqLwMPnaU+612zGDf+M0gVGK5NqXTXyOJ3YYhcbvdxbk8uR9
jd3euH576wLIyhnwpHCSd4J62WBmYKh207YHYc+/XFN1r5ObyQAoUAqg0E+yA9lq1JZs5xQPgkSI
GDGNVhJaVrUrUvINIUAZjGnypytqUrIT88haPmQwVrC3avd8oP+2ORExEzA81QdCOWRjvQCM6H4K
u2wXpd3Dczs0Zm5H+ptqVCfRMg+mihks49AFdQ8m0JYveJqq1yFJtKtcG8cksNJBhJmXvtDjKDR7
mHpC0zmhKE7P3Gt1YZxlbgApa59U8R+FygNODAmOQkAZvwdrrD8ktuYs2se+JMbOcdE06TE1EHVC
nuqxPX6KO4g8y50TiQyoeza1eSPWvPBJA3jPU1XwzzvWSqHezYiLnycPgL3V+5mqcPyKsQrLp2xg
KEVqDw/fTK8TzEuf2Cx2FRwK+0xFw2NKwOslj/e2t7rPNsOf2I0KDMoM6I2unkNiMEuIh9FBLEQ1
6gjm/V5DyiT/jogGE2i/YedB52ttB9TZ8c1SqgFG01WoVj0M5V4hgEVTFewj8YuJ44jCQu0+5mZ+
nYTdXYEai2DpZ0zRCvmMevkVpLnzLfzkT96swwLVI+vk2O5ZiQbvrGSRe7ZWnk6T9j8717vWCdOs
2SlMY3nTHBcclohQ/WeEiHpo+v4fsg8MNMF2HCp1Nj+NZBVdHcDjahUQx7n+yB33Av9hZpc9RXyC
4z8Tp3bQjRj6UpqGutFHflchoijSBqBCxiZVt9o6Nm5T+VZmywPU9QpSnGdBumEx2CNmPjslRSm9
wnML69hHbfUuKE+l7bI0PdSzNA9D23jfc+8NLVOvyuj3Yrc7NO+spd5KkVF+J8YQlFYRn/UpJh+x
UbsdJ3XvOEA8O1jwQOGdUJJSIg5vPYJ7x6oAPVRzx57xyZus8SUf8Shy6GEmk4XSjN/KQrEvX00z
Vs5n12bnf7JbJGLEfN2siL2jN1rwGN0ComfjefsojrxAeLivaUx9AUdmX1djfoqRaVyWNqVsyu7j
T17qYRln81ldsG/CKOqupfFfa02IQqpzxbd4+zJyOmMhXpvVPMcsJ+2qmq28j4OcbzJdZ256Xh3L
e5uw1W3a/FDHjiqC3OHPCCfspEjOH/2Qs/Owko8s1/E5NKsXy5js/VQmnL/XJnKfFq9Hhya1NOz6
e+502VlwPDjnkZPsjAoBAGrs5GLZ5l2PDdQb3sQ3irjHEcYV+F4ajkp7XwioBNjjcNavBmdacdw4
YPZakUYqDC3RtNasKxiY/9MoPfWiAW/TyiMuwxBYakU1TI2p8CQwC3kNDrbnayFAWfRQj4h1JXAL
jQRhoB4a63iAjTXH48yJM+K5QCNXDKVPfFGrS2fOL6pYJqQdkb2bcKUJ5rWLTcEcDCZ/LDN3IZo5
IkdX0mM9uWiwizyzusDIOI4zihToSrfe7O+KJP+p/C/GzmtJUmRL10+EGVrcho5IXZklb7Dq6i60
1jz9fCx6b3LydB+bGzdXQAQ4jotfmHFy0DHRnPeCmQsXAr8F/uzoDFMOp2B2H8dU0xgKdtmTx9bc
LW6qLzNwo894bYA2LH6GQ5R+VnNcYrz2T7fwadyySuAsSwX1rDPTSWlQjudqDxJMfMIAWHnKwZfa
aIBjr1ZKqAD29EEKTHVu3uQ0uFa+RXWQX7O4pMseO+eAYTfwELYUAMEV875AMS1yCpv3wt6bdHkP
gwaltwYogP/acEoarofkiP8Qs8B6SebwS4gUHOKjpwlruYPjjBDcF7wRAO1DovF00f9NlX3a17+Z
17R37ZCd67HmMwkqMHGwtFYTSEItPM66vjrh9yIvja9IyKPIOX7Sk8C6pIPyaWYRYKG3qufKXIwH
4h9qZ1xibwzZrT948exdw8h6jNlK26c6skqtmiP8Z4AYt+9cU5/utTR+G1VmqWEVIKMYQhleTJoq
H12bpOF6QIG+rAoQQVZ3J5sNb7Bcpb0KR6TT725wtFdguy7S2MrERMCkn9YWXH2e9s2hSG3vGRaA
86RObzMIvmcDMIKdB82pipOvJQMD5CsjoJUlm6mSnFM9Y8xXZgA0FeWcdG7I+MlIgb9YhzzojH1V
Fv0FdkTx1pl1cxlhi+wlqSdOA964tvALVZoHhsv8n7azD3oZ/DnZynQu4nS+Q/jjuZ8Be5uunTwF
SLk8BY1WszOMFKbTO+nRqu3qXEIDNwLYGUqCxFzGz1uYGu6AVLATsslYBDtnHrMjs+gng3UOevFD
lj11IWCxn7n9hmlZe80WzEy54OpCEBZX03mKFtxobUzqFWBEuCBJJZj06IuiGP4x/m+W5Ev1bHnt
6lsZcF+9FjrdLitSQgF6NjrIaa2ugoN/mnCEvFjhW9yAFPBfxyZITwF0Xrs14BYN4ytC5agb4nm3
6moIRkhwQ5nJhMGNHZS8F8ENKej8FJLk+MfkNsENXJY1Hxms8kskKm+0VcElu0g0mVlBgoXF3xvq
ArSv2+ooCJXKeVoghYxls1vRA7cOGrwe/F2iaMs6ArkBWKwjuyrfHSU/JGqAQ+6fZj+AYl5uXLOc
UWIbPtHWEnU+ClRRMsc5m7KL1IycljuDLGLw9/HtchKppYXqtLOdLD3Ir0zQmmYDFuGzxdXvHDTq
WRRGHG8PyX24guH81S3PbzQj55KjRi17wBIkcv8lGjNFZksL4ztJZll1DktFx39m+U05uM8A74yL
XFJ+Bs7LYVQNiJP01dEryz/luHQM4Jgvj3F9wpIpeKncZ9fFWkijW95Y6t0ZqRU8mQB9rNhfaQ3Q
btmhHqd0PKp6/VPwwBIMwKi7Gn4d66lIjmTVYGNGVDkpfbzbHGXTe8V5hWrwo4e5ePSakCdqIyF6
apPmVZ69nbhPA+s+p7k26NatIUJvj6E721vFLXWY/rUhmm3bQwM7rAOhboKDPC55GhIr8fhMdhKV
VmCFus++crfzij6/4evogT6T6BJARKBtKOcKr3f6liGZASIAc8ZqGCPQd1E52sGRAiSya+S3NTqn
PWgoO7rI9camYY26OcRt8nUe9ZvcufUuQS3dFVY6HeRey11J2oL5f6shvrJgAOSZyBESk7y1OUha
AiPFMaTpQiCaiD4O3Sd58GvTlFuztQYpqVn53FVg2A9yK+RH6n3N/WmDQt+zgs4o16r+aBfbEOQu
1/tr5k4/A7wyThmjAVrdq1blLUzb8JTPEJ1bffqkL12HfLaz2HbOczCDBMaOb6dC50QJt0FPyEry
4v+58LvfIFFsryC766G+1lyfHmoyOJT2hn6QLkC+7x1y4xcbQNb4KYXLu97cFU7x7q15B6r4eAcN
tvGKCNbk3JyMMNfmY+yGP5QuU4/bHaYTvOmOC6V761zU/jnDxPIkv6X3q6fUntUTGo39vG+y8L4d
dAWYx9IPLa+1HCmxf83zunJGOCBMDtIS+jg9MYRh6rI0BH1E2smEY701n6WCXc1UMPX9gATbRVrw
2FnDZcotpiXVMXcGjI/cBVz5r9e1i/Tqh2CFvdwArrAAUra2N8cPrr4AGI3Crhd5G7q3pVuWliTJ
La9g9WfpkSx9do6+Uw1gVtJnJ1DoI6W+BNvb+q6JrlEpnytvuHiNuZeWsB6CrcBZ+dI2bBBIX8iE
vTmj0H3d3vCtLUueJIOlFap9f2oA6Z1DJzpJmSmNXWpsx39sgpKWpyax9RhJr9EP5ZL8kLc227Ky
7b+7Hmzl2OBPzWsAV26XAo8pUkBuvQ3Ceflw6B5E00BnojrpJ3wo2KdnXCBPfLB1jEGdp3xuXxzG
BswP73VWLGa1wGM7eckBpQx1d2ctWNV5LF/ywe1OpjkzlGh09aAGBWs3PQIzOzZ4T8I7mPLFLtKc
h/oQROWTg3nx9uDlqpJcX6ctLZlbM/lwSDGk7aXHflAaowT10l1LTE+gL5kxnCe5+3KSAjzjBGaF
Ztf70Or38pbAaidXou9yB9f4lluIKMm8ZcI1+Aip7rstXIqQG9bFSnplHRxqSLzgG8ZE/xz1wN2R
MTnKPZZAHnu8DE8QymWOPKV/5JN+82IjO6nzeJeYJQJlXneRTkaj127h7Jao5x7CIli/AEb7J6T8
7ConlCcvMXr6dmHD2NHw5zx4z5jFuStm2U/sVx/Ps1MuLWLrDFRNda4ct/0+vR21Qz9BvN/uYpk5
9KTJ8pnJ3Mw6+BZ0ISGVwAv4Bi7ZYCTuIT8qVdhbg3JioIsyatZx1TGTwRZ43eo8uc51ApjDfu4Z
eiQaxZG9z3AMW0dX6ywq0oKCPTddWzthuNSPtZEYJzm//C7fjsZrqz/NRt6eVNN4kae6PVqJ5V33
KzamaDcWBUr/UMj/nqBtHYci335JrwM7pqcljjRMH8D4H7XMzmHnt/nwgCC7eQGaVt2EtTNEXXWj
Lfwuwyxbn688ia2P2R4MH+i/UuiZ5uTVBwuCNLIYjoHDScFL4NKDH1AIPJbcMnky0qwDlbVHC3iw
X+Ab8t/OXCpsPfr2JNcGvfT3203YSiUmVf7/p2KsNsJeeti6evkxklzH4ltaYmvmHGH7wYAWYQYZ
6CqdfVHxWJQqctl1yCVRHDZ51dYo+9p/w+rXD6X8znejjPXYMnf3wALu2RDEHoMPvYxf2Rxh6Vpe
k7lADmYfTOYPtFZYTw775FI0Yagepfoa9ZcvaAQYpAvSdRwnLVVGdFuw5U1zxpaDhlKkBkxsGYTJ
39mCFSUp6Xdj2fXXl/MIE+dhLNB164k3wNNPNrtU8x693oJNqD9c+SFmfdNdXb3KsEwGdRKTYD31
MiyUJBtBaF4HEEC2ylJlS0psC7bHuOVt1/hwbJR/7hDqoA+jz5SOswMIkF8kLW8edzxhGr+Urz9+
LrViFymD+m4YKY9wbXnzzwCi/VWaa4SSLqDp5RmEXYfkhrSUf47K0WtXBSinubhlevhIBQlgimxT
uA+cECF4SOlWsM0BpUCCrZ4kB//XoNX5df31S0teyR7bO7OOZ9bGLLmennfsn/z3vZPYWkuiH9Ny
0HrWd7U+XuDjUYrGxkZrv2kzUrPSr2yjBzn2n/K2KlK6jrMlugXyPLakxOS4fz3ru+mM1JaKHy71
T3kfzvrhSsHS4WM0V3chjL7lFcfDmb2Kal7nqvLCS8BSCuRMaERM3pdlti3Y8uYMT1Dod9SpWoPo
Wkm6Wzn5VvVdiUR9MwAhxBb82qLlZZH3ZHtZtpfqX/O2w+S9k3r/lPd/PZU/5wu5v4hB+40HF4c2
hrXLWFg+XFuwzmS39Lu1in+q/iFvnU8sp12vIOf5UGe9wpB495oy/FY7L9xL1yBzUIlt32jpQ7ak
xLYB2Vb5Q96HpNTzewQD+l9ajSRCUtgQ+Xg52XtneCtNeI1KrqRnlrKZVmdVdtK94nXr3gFTQRvf
0sq80MglLT0/Y6GAFSUrs9x16cgPrHbeS/fA6j+SrA3KwH/T1dZOw1ZZQ5DepShnSJiIvx3+qbvd
moIjk/6tztYMtrwPzUWSUjoGTcqShQvTa1Bn89A5ejrvZf6bADBguSgZ34J2iE7rGy83ZQvWbnVL
y+3616QUbK+uJAMWUv7uviX94QySN2cJ2Akt4TXaOvt1YL2Wy/PZjmzwKmHyll0tFkaMZYXk3cxx
qybHSiADgy0psQ/1pBPd8t79cSn5cMjgVcpxNh5ABT7XUClwDZAarJQbGkiO5cNV4ojXvkrX5WdJ
ll3kzpRJn2eXWXV2TeZYF3nZtye6vvvvFjPfDRW2qhKTxxsVPSt6a6V1kSt3ED0x4giZFB2t7GH2
SrZjUHPRpkd5Rdd1SmkB46zHzTd5kf9e1arV4Ih1NlsnDZuDeZ5dEySCYYlDWpOgbtit3G1p3woU
9M9Ca1cuusPObGFARoe8rXxYuhacTd2/E862xQZApKJdI3dVnkudQWXSq+KtjOGZCJ9cXx7w3CK6
067rmR9uv9zUd49onbqud13mLBJdX/OIzcnZM6ej3GW57BbID9iScmM/5K2zOin5SObcakrx9pf0
MNT3NtZ6O2wMsYoLcv9LV8Tj2UAI8KjDmCUJ9QwB0uKKzySlls7emeEg07OUeh4wTz1J8G6qg9dI
y87acg41qbOHMqjbndSau2y8KHNpHtQ+A6Q3DMWuiXjVJfAy19zbHgBPDUzRfZq4JzUKrfyIZBCG
y8zsj6xKghqenGujB80TnCz2mhGNhXieObgXxep96o9vC6L9U4AM7Cf4N/UB1bgRVQ6SkpcheJQl
bE/UIyoQsV2ln2LPQVnQ7B6mGC0EB9jCSWdv/+xZ/vycVs0v+I6X3tTKL2Nu4qqV+j/ykiF5jQ/8
zQ9UkOJZ89Z7s/XTY7WenV0/YMNBa1HHGYZd0NT113oG08uUvPysq6m9R1EHeFWEbJdaLLYAJkvJ
c25V6Dep6qFCIhhlqBIcN0aM1eO4lLCUhJnAgKNAmGjnprDLx3lKqkeJSZAVhYPuWZ4jLMwivFXE
waGskB/yp+G7yebZuVUXKb9MrQzsSFDiOCwLwDvXZ+YWFzGq1yqET8PHSFRFwfDQZgWYIK8dmA83
hXsDqcH2msdie4vq19RP0fOwBBBdomdfTX4gq6lcJavMMOlGdxFVrgLhM8Nit8YJnhvUsJ9VdkKf
U0XT9tM4BswgKIhtD2hVanMvcyxF8ZDdTcPQPWpJ5z3NS1BnwPZs2hbsampsBaGepXutdHBFG9id
MSfM5sZRRxfG/2tKovlxTYHmQPnXoc1tx1eR5T2hMhPtq7DdoXtqHB3NMg/T1ORovAGmLwzNvNkO
UGdgrdpBt/Wk3WEFjwwGDuClF5b3FVS7+2YJtiTt85wUrKEOSBvZcNNK/ZbPZmrsNdPQbhIUU/Cf
zKKvlP3kwXL3wpTFZkQN3nofwKhrj/33ZMi/GWylgwuH7s+7ZcJnBpkIWqGoUInp57/Y7vwa5on+
fWoS0AoI4rwFYwbsGh2sp1ljL9maEuuucvP+pvdxe0nTuHjkEWhQ/lv1UzMqNK4sNR9Uo3+rUQ16
cKPkabCrBuqrUn+KezaOHMQej5KUArZCPyO/nh/rcddj3LGbluqxlmLKF4PlWo5jB5ssR4F2S59x
eHewlf9w0tm8k1PVjak9Ol54gRyGU2eGLNqJD0512H5BGyS/w3BO1vPWxtw+NV17zFVkbfY+Fst9
kL1iVDizaF80zJVt8w6iRfMJ7nn/yNLxVVIY7bafMK2DDJWNiDUtNSTPMcqPByXum+qix4VrIEBt
aD+sWCxRBQbdPfpp/X09sKxcpqidSIGDksUVGcwENBu3QjeV9ozYpraXpNyeLFWXT5UDJmy5P/Y4
AnSploFefLbH3+vfSZPcP9tFDedsuX+oToPIyyYPf3razDiYKKdIVIIqmGG4b2lpbWOLhOS7TCmW
kg5yx2F4AjgDAi8YduC6sFQoKzolvf5W10F46e0hQOM9rH6U5UnK4yGsT6mOalM1Kw4L1oqLWzjr
gdcmiIL7bgmGBN0T1/DP7wr6PsVO5kvg2/ERCkN8V44ZHoZLIDHJM5llY9lgo6gWa1GD3+C/VJRD
1trb0d2IOeD/5ZDUHcBXqNr542narkDk9mV8LFVWA/cffp3UlotMRak392m78CjYdjStFgYsipQP
0RLkCEw8SHLyfRQLI3+AvK7GLK4vxaWKcvluqyQxHPTu+PB17CNzcOyyqhKWlYcnxqQoN+eLBRQf
ZSkp/XCoJOXCLaqjFwch8PVQudq7IzLdPHYlAI2PBcuvmsoYsuPLXNjfUuxJQS7NbnrXTlV6544R
gBMN5c0uY59RZbfimBSh9qqW4XDv6vUfeaipr4NdqK96WD92dLCP7E3DdEF0kK9fb6D/5dStfmcD
LfniZpyKzZzyIUXN4EtUKV/hIwdPUmiWwYNfxPazlIEUPqYQ6j7lS82x/pIMmvmm+VHxWUuuUoVv
TvaqNg30y8ewTqf7PtDSh3EJEPfTh52Z1ETtZt7RZ4PGW5JSB6IpGzm++5eaDLiXuqxdwlxKv2Re
jY62ZrR7SRp9M1wMXFMPpWmhiL+zra7/hI0V0kXWqB8jCJVfmh5bBBW+3nnhV34BClYe7Mw3LyOW
mc+lPb4Boem+W+XP2W3cr5bitresjJBOsvXuezMDpFAdK39GRAct3bD/HTh2+x3Iln6YY1zE7cZ/
0wCfoWHbDuA9icVhe5yxhoUv/J8saJF/F37I0y0HVGw235eDVx/xaytRmHOKt0yx7FuTdhOa233x
psOY/oT1+04KFWBsbyAwvsLkVR8ky/Yb9hfcoTxLckRN4qp5U7KXZB275vPMLp2k5IzdoD6oaL3p
MKLvgmkGl1BYoXFXoxUDLbr2UWGz8wcW3ePuABYPWU+kZY+VPzg3Kelb3zua2mDR7nA7mX16HgRj
oi+9WvV7OD7RTZJOpNrAFKL+TpI2RkT4QOr+vSRnZfrp8s1/lNTUZ8/01/mzEYPv8cfgEkaD8pJm
rfoQ+dCIQx+7qiGvngH6HJGd6F9Kr/2cxK16B1hheNH1llclRlW+Stx7qSD56CKeSqXOHiVLAhOV
o8iGwFB3OoarBe6xmR28SPUYOtpzbr40TXFyO7fCsLA+ImNe3tmTU9xFHWS5RSy4vFNUgqarXGRm
1ekQez2i43bUPIWagxX4ZL2hEJZ+V63KO6KbWV4kCUcHSL1efCnNEUlKowdLsFTT+snfoekHqiYf
cVdWW4DiVfodFHV2ho7vnHT2Pr7blnGXu4r1aoaZ81AmFgCLpVo7qX9NoCWvfNq0B4Z1Gm5ExNwl
mLXU37OC14Df/U/eVkViltL+VfW6dv6n4/UWAExnx0/1ODePo1IBly5cpO9AdZl8if7KVf+zOQ72
l8YZ0QfK9eI+Cw0bZeMqBRE3zF/7yn2RqqOR3teR4X2rm1w9uHVsPaSlhwFLXaOWgi7sZ+hIvxTE
r45xsXeBDd2rJS+VO8Y/Ow2AmGW4zZNndsFNsZ3kHKWh+oqqSr2T0zvzN7X0ml8d+0bAiMwYHcbJ
uLBmW6K6W1ovno3mOK+7g7Cllu+SrC5QxkWj6r6kT723y/DQ+3p8qxEn/7tgrSPF5ZYLjwTwMzL+
B3UO1Pgg5SG4x3s5W+y4ZNoVdMLKMa9rUop1T0vGE692tNYMNP3FMhPrrNoD3O3tFJZj3tnAy29O
aCnHVCt0bKkG52KB973iddPca4bpnOwkm54nfFwOfas2n3kbVaA/rvODsfML2jzK78Z7c4eEIelY
WKeXV7stzF9wEhGLNOnnaX28tFniQFIJ5mNdVfVjrLf1xTSq4Ra5rYW7r19iS9A56GMBVqXjg5mp
l8hi+b3/PQ7Gz0lkKn8pIC3XC2W5hlRcYf05pcPPUFGcb5rdZKgda/NraKMNzhAleIJC7Z6zRVRc
Vfz0rk9j68xyQPrkQgUC49xYrJ/Rkdn+HH6nA/4B+VD5Uw/wQQadxAibQXgSuOZfGcrIete/BVhz
NO2nvgOzjE5x8+a1zAm7vtKewG10wHNwWIJ35RxYXPP9i64beFCNziJpoKa4xWlddicxx6nZAkQC
4aFLkHXBv+aT5gzeW55637QpVh7M3vO4B8j31mFa3yTZGSjP5U7cXfW4R5hKY1x27UqgbkXjep8D
COm7agjVh74q/c9RPX/XrUB/lNS8IMAd3XqSqp7m3EWa5T9LKuyDc5uW6Sez0P3P/sxeYmE1r6Xh
OJ/98+hnzveYT+W5HdX27LRD8KPQz/VQ2z9KEFlY5lT1ZQiG4hs2d/veitxPzCPvMXkoHmtfQTw/
gLzR9aG2W/OWgqhgxxln3YXJMp4RO5p4iRBeMyLjL7E7tBBTC52g+7xVaIzaOFR2Z50GLAUfuyWg
YUyHBm/kgySlgA3b4rGZcdvCsvoOsBNXDroKdAOGozvW7opHYwlspHjvXMV4yJ1q/sQqwLeujKYf
U7QAPVr4HOhAIbmX6t/ieZh+jHVk7cclP1ry/3d9F8mlrb7v+pwHeNq+CVwE3/5z/i3/387/v+vL
dfVqgLntmUczt+L9wIT9pRym+kV3TP1sL3nIZdQvUpAz+V3zpApCkc1LueR9OJYvJ3JWineOdb6J
ElgL29KrGvVEy8j+zlOxj/Zy87RVk8Ix9rxdXcM3CMonJWstCJNwvkatHoKjw7t+6NGxOWSjVjxJ
MJo8r6L/ou+0pjrqYaLeBxVEPDopSaDQrt63SyBJ21Ag3a/prDr0TNfQevxPqeRvSTlC8tC2u8sj
AG1b1nqmLZ3S6c2j+1Ryu3722H+gSOZ9T+Az0ajK/Or5cEn10fk02b3300CAjtVCb3iyXBfD0QS9
lSJVI3ZfYRNDPL42pXIydG/+iiLDcO44qwiefoGWdZVrhBlwvr5qrQecsL1Hv9PY6FrOjXnFk85d
+wxuxMJ1wDBOetOON70O0exeDHfEUWc117HCAnIuky8pkKBHq/voArKCid47VzM1S8R1Wv8lcxLl
BYHo7qBfPGzEknlG08VAOwYRcsfcMQSBFxOP9Vmpsv7M5A9ZfON3ZbY/kBgZvkYxTvBJ1/ZPUdNr
FzVus6s/puZjGOh4Yijl/CUN09+ADrPfHBxiB39TTBN1LKx/X/CTORtjFzxWRdO8FEtgqAwPwwK5
xKWCoS9UpAbIhtWWj1oKLx7JZPU4eEX3KPWlGgZPR0wjJwzQEKdJFk92IPN4yfbJS4BYB75qTfqM
6BAGERbGaEanjid80OpHK+iScwW15iHJIFUYoznfOy7IYtjx9p2TDdG1QMr4zjMj68qyR3Hzpnm4
ZdU4XhU1Ku8yo8DYx++j+6TxkXgaHPc+KSe8XmsWSaIu8U9x26o4MKj1yfWKEaIrossIQPXP7E+U
xzR2uhcftSd0g8EO0uOABqr6/nXusPrB3Hl8iyzkkTtz13chi1JBoX5u2IPeh6NqfBldFy1vdE+/
4j3T76poGh98fKiQoM7TQzWFEUpY6MfxbYLw4afzH0njHn38yL6xe92gaxMtXPs5egVL+juy1fkP
JTH+YOEXerkVsFAeuPopa/k4+4N57pczuDH+HeDASiweRiZU9oRIJxCTPwpwiXpn/vTAGjAFzIY7
tFHH5xoj9UWNf0Z0rX7wrKlDCpk3gJlReckaDSEZxPvGxxi1Fgbl4yU3lejNVzzn0dFg04oRfGj2
UO4sf7j06TB9M23mTpoWvLkFb4o25QWyAer4LQIAeAzKob/IUXqcXGtj0G65ow0H1hKLG4ygmKnq
ggy2PAw5/Ha3ZpkTgohSRWLvMu2lRDI/lmzVx0z0CbnAdh7JqyoXHhobePsMx8BHq2yxcmyV7kuH
geVt9NUM+QpuSYbeNuuWA0yPJYminXec2gKfyyWpmxOkJdMqrpL001rbwU6Md5g8QJKzHSYFS6Dn
IX5PpTmVd6OXVDhYEJNgqyMxycNpnNqNDkRpyEFj/R+OmxGMKiGo/69zS/LdpR18BK6MhHbv8rZD
5PpjVM63LP3WTGH4Rp/r74rYsa66D7eiz41X1XP8szGEyn7OecyOV8TPdlVcJCUHmYb32naZ92BZ
ygXpovnR6xoohW3efu1Hp9oZgxP8bAPlDUKR96epaafcpTtAB3wfaLkeUQFR3i6Lf7OY8YQ6SPxH
FdUxn52m/bbY3e8TqysfWOe+UxFxf4AoUD3kWhWekDOdd4mpVg9bgZQywPq7noklT9E6e7X7AkQG
5+blDHKIVNySvT06O2eo2bP870U+nFoZE/hCuv8lBaOKYOZyke0EkkwH9cLmV3w7uIPi3HdjgAER
1qE4vih9CIVEd55NlByfU3vpfbUChIEZumseTF8slVL34rBU8OCoGJfEKlL/a3LJw6l7eIiWQPKA
YGpHfNHYBVlKtwKpJ3lVrWYnc8AVQJKtbeTHCFmYQxdPLO9X9R8RxAWvUOvvWjBBf+vL6YtTMmmv
p8Z/zee8PwAV61/0LkYN0xmzJ9dAVCVGxO1hsvrhUoCqRcExArOPbdXVSj00QZZefHDU6DFP1eqU
Mdd9VtHaZcWA1evUqhUW1ovsM78u3LPm7X5NbBRQrNk0f+Ap+s1vUvtXafk3lYXMACUceE1JnTCU
/lyUrY18H4sMbGh0v8fJu/fzvPhlNPFPxWSVmt4SAD2oIcvqccMykVqwkPTM5mz47NdDg6Y5Ewgp
HZ2wvAszqIBSmmPhee/3c7OT0jgNMzwv0ZST0qm108daMX8ky5nY8cif0rp6lbLYdFlzQmiJMXn0
VLaq8hjjJEQ8sOboSWISqFnwfdbV6rplSQw31PAQ4+OzHrWVqk7mnGM2onaS5zQhcpNuA+8UcdD9
Vm+7jjpkD41Z2Dd/1qk7x7hSwUR6HROvZIvIZ/NES7U7z+20OxUeFZz1SDunM1IxUiDB6KIatFeW
OrWiTNVpO0bzlV/lXKJs99/TvKtiOTEcMjn5drYem45970zlYT2vFPtpzCXe1ZxtRdljh2UeDNuD
CLacXhlqKIIwWN8dKAXrJeUHhpnqnzzT/LLmGfILtotPXkIT9J1OvTZhe/jH/7TV/vu82p9ZgG7D
+huWuyCxdz92+XHrb5KS9aJdmT3FCLtCFT9braveFUs1qeCbNcs8EpUSCSa5/RI13Q7phuEPjx2h
B6UbTow2sFMbm4cmiap9jYFFEEE1C5r8p1U0Exp6YBp79WqH/nx2vO4vYLnTIUVYUY1+9XqCdaRp
40fhoQ/mDd01TNs/68z3ToyZ7lwkTKNKjw6aPS1Stt4vW8EiO+52Sk1HjtCsiRy+67HG2OBu5dbJ
F+aZF0h4n82m93Y9rx26HtNb7VeAi7vPWjByMmh+KGInj73a3Dsx/MsK1BMLOseU1a3C1H+GxXCv
sOs5FVgiTkgwlMuGX6Gw6ZDA973AI2aa6iV3kaK91G2iPKsxU94SP6Pnyr8zGYtgL7dkDWMPTSpN
HtY8DROX3VwM2XU7KmAl75DVSC7hm6o8SwEctJ/tDOOqanuonPNrU702qTk8DwyEWqdGCz1nSj7M
QEYQL4v5IcFnpcRkBYccbA+qzkHZoR13I1RT0wNvaKWPvTbiALYEU+q/1AM8/qy4c4LBAvVPULBa
vIdjNp70Aq0xyctRYDjPuKyxYPqfvG5mIIGkqX6ucNErXMt/ypYAOQqvdKrn1kauKW3RxRkZwzzP
SxClRnlxJ2faSZIexHiOUaOAMNSsWVt+Y5tfI6s1bpLlKpWOLtk4YxfaFEfJk8DQfZ1tIjQbpcq7
AhTzjKlZLyzZll6wvzsV+VUuLHl+OOxsrzUO7VSzY738SCmMEjW/s2wECJcsi2X1R8dRDkMQxi9F
eSwgBD+3mha9sGf+e4wq/zpoxgNC5On9iFnVswTujNY/slbWactLpz7HxA1l/kRVYgVKo2/ged3d
Eiuxnlnst9Zju8g+zoWP+1HYNrhouUza/BSPodkq3fOaxiGpOtVFau7B+VIelpZ+twye48Z9mj1G
B/1csVdUdeaz5yXKkxXdBUvCiOK/g9Gqv3esWt4mM12mhfB9cP8DmLHVGxNUjtKZrldO5KiFjXdF
9IzhXfdYFtNhbVFzGQVgjdsdqsjNU1FnwYvJItmLHhevpR+Md1JNAoZk+g5boPIiSamrobJ+sCqQ
43KU5MGoSKEkJA/M4ca9pwbec5ob3jO63PPNMLofgV+jErLk607W4yQV7/zYhfkv1VDAvLJzHz5I
DUZ+z2qkGXfRTPsrpqi9KIFnP0MWdZ5xEKuOWujiZTDOzrMUaC3inmrJ5owkpQDBFPOxShkw4ryh
oBwbtmwlG8a+j+h/k9663+qGrJ1iZtY451Sv4pM7gZhAzjJ8KWFDHLBnSY6GgzLa3mkr/2R4Bsrh
6Le8IPUcvZhtAzfUSFg/GFkPdY0UU6HFy0QCxi4zblm4eerzyGijDLDDUzAL8RelPh/h4b9jSxJ9
va95i5cf3hoe+LvFWsXHHPomMeyaM/avb+3CEuoWCKPEJBgEKLkETGoBTkom0rXd2dPZ8R5jBF+K
6S1cgVcLzltl2F1/U/WZZZaWWexCfNgCxshQHSSdCeuhN7Ov5kI86hYmTb38BLyJYB7Zwj+yKoTd
UINkUQDd3ZsEetWOMwZH9aK/8d+onnq/okRHA6PJkX2U4r6fYYhKNEZ2Bsn/JGabA+F8Nu1Q2Vvv
mDthQZKgMxK7NluIchfXYsRe7pZVmTPaJ9gdwDCDvmAelclQoNh1f02d+aePWkRaVOcR+6+Dpb0G
+Dreiq7/5nBb7yLswE6tZv4IJ9M7jguqNuE0hXdHj5Md5f9ud1ti8gTYwwqPZsC9UnBJu1M7/VAn
gXlpMWq72UZRXm0mCUkV1ztF7c6DaX9O+deWNcLQh9Sh8oRpAlrNmNxFkH5WrENcQ2JeSGn5grh2
loclsQzRhmOFLAjf3V67NShbBJXNRpdRosSXpOP9uxsDRZn7ZnsNEoqOtleUzGe9nwW3KrR+mVmo
HA3rvhjq8daE9rAGhhmNN19f7lw2/cg0vbpB+a1uXl4hOi7R3PV67ShRsV6VmASJ41egnTzUMBbs
fLHYsZRGBUGHQcc/NqzSc/JrlCEEsHBEl78pgfzhLdllBsoyGr6Z/sJhmheMotyOQjinEm1nFrzy
zJkO25ORdrolJeZpA/ZWEHjpvAt0AgmMBfa3BVZnhufOtO6SBXsv7UCCaEkObHGc5qi5l6zSt/6H
q/PakRTYsugXIWGCAF6BdJWmvH1BZfHeBXz9rOw7oyvNS6u7OsuREHFin33WJtwhdqlG/sUaTP8S
DaQ28f5Odf1QGH1H+qhVMQN2nRr7z1+d0ZwPOZAvhuS5plc+RCuIMfj3x79/ZikUYiPV/jpKyvlI
MOTgr70zkYqiZerouHVoEdM11Grx45Jo3YR86lB3W04xph7t0H5+vEI9Gc0VrEs9Qm5sTeAco/QL
rfONWU7Mjebnsm4TH0YZjdK1SU4SL8w5jsaAfnvvz0t5KQ22iMpr7dCDsnrU2yFgyWhooaMsNu14
ADdwPdqu+j3T9+Z+nUkQki6ZtM7r0A3VVtCEwcU+TmSx9PE2HQiiFJWvTSX9EWyCIRsui0Z2K0xD
BouxaJtIG4iFmcwt7H/wdOuzJYpD1TTod0QSpb14b+eWzMKl2IJfSjc2g371MJ6SuNN9Nkcmk5O6
DnsGMpLxBPgVP0lGS1fTab3GGaIKs1QBULZ0O7fXjOjBwoWLREFzOlgbcybf2O3DBkRF76I1Tuqv
d7gw7uQRlcLnr5N3ipc8C1ICtqIq0+GaElGaGsjVkw741sqg4xOa2U5/WcREto6TKlCr7e4iWDda
M+wHM+EiwKFLheRKi4RZ8X4W+GLmF8+9SpcEQVKP9T8OW/d1bTEM2DGOPFT5ztIWBoE1/P7jrO2o
KNaA/uMHxXOycRfm9xtN5rCJsOm4K7WnYDbHBY+GfZNfPK68ZZ+79woE0p6Op37CTEt6hksCg17x
RjdM6TIzP8YAg93Y1cnaGgXMKaaeEu1viMiW6dT5egeZmRzORbL+2vxnUPVslC2HbM2JLrU5frcl
dCSTRzQw5omwpmWm35g4JObomQgRRE913pOAK5kTY4I7LJATLMFQ+JrrRSCHK1IE1rKvzOE1Yr8I
obz65DKTD1rSwnH5XrL1UpgQ6xTgylkgetnnsdW2ZdxH9wvE9bV1v5qCVL1Yjz+XSdsOLgfB2ZjC
awE4SSs54pXb2l7yo8Fh9WtFNrGh1jevRbBAgDS0X4eIRLhGVnqwDJQ8L9PvIS64gbUUYZRMT4vh
bgnCxT6SYMXShE63lROSln/nrTFu11aN4ZIUzVZzXxKtqnw7K6NNV1ToM1O1taVWn9aELzgPKIOp
YdzGKhtAUy6HUf/k5J8E3uJMm7F77HOiWjvyutDzN9Jr3o1hAs8CIMm1CD0ephccuRawoywJSPEs
fapBI1jhr/oegan+sKjSz5xkbwtN9yeQXTITL4DEWoFJEsxXQX3U6mGVkb7iQgzVjXFvWLHN/y2v
sTd9RnHbAXWqf7L1bTVz4GtF8o05twx785kIxecJvyRdF2ip89EDmXrtbQxqdEO0NrWMDpIZJmAZ
mX/INyBM5Hs225da0bQvvJMweVlpzGdLp/pnTc82E6nDQ9OfonUkQLZadsTzStJlq2S/fJGcjV79
lFfjhzESKK8Py53IqPzH9YrrrRECiUan0SdYoSsgkyOeYcCGMfdE0NUjQLDsc+Ii+V1DKLBmaYdG
UWQlwmiDYce118PCQfAnUuBoNduutKN7sg2HDa2dLFCt8yxVGVrVyEKggaEtijcy7ovQ8Gh4992Q
+n1fvuIXZchx4Ayt8pS8JNybsiNI+JoTizNabXqteAHmfw86zfX710lCoGvTnLn7+eCm5k+t5T9l
an73rUVYYAeZX+cMhcK9q+Zx2bolzYLUwMvuFviIkiV+M1BBVQnsb17qRz1rL+1VqKqWayP21+od
ohdmfuAEq2w/CR/uXbdRmryOOze3U5L5aS1RS65G3TZWh9pgUyjxCEngfbBeWDVlHGTGoSvTWwcj
ht8U9aXM67/Scg5tKz/7lIOXEneJW5Sh0Is9RhX0oGggr2WOmKt355uBNLMYVHXY4kDfjFYGkWee
8lBqpNGb2rD4ml2pMLK0bxeyURJNGNFTayMIlTIHR+4W1T0R80YbuhQ7VICdvaJkJtVzpfStINV7
6yYS/zCeldTmNtPqN0+vs5spiBP3yhB7mKwE2njxsqxDEcKfeUq69btW8tWsl/tJBmYp262M1XkF
zZlLyHM9+ZOGlOcajLVb93AGa5OOmugPeRRh05a7OdVCNyXr/n1Jmw8vLp5kM56UxNOozy/JUOx7
PDi54p7Ihn4Lkg00zXRKAAdiaAOM1hV2mDecwLUutDqeT6jydrFv+3pGxF1gxsGHBhpAdkVsfyyD
+iCbuvSdQnvuXUA2Q2q+92X+PYPTs1r1znzZL7ZdfLHWbp3SwyjKp4Ux8qDQ64dmBF6ewmGachzV
XI9HQYjYrqYNgOfPQjvq1x0NSGBq/SEex3syjcgQdNHH58H57UUPmoIdloxtot4rAfIXgLKviZnI
S70C21SczKG6z0Hz+MY62xvheTslvcN72QPogzZ0qJU9wNvPMcsv2CMScjRJYz8SilFfmBvGwueA
TTd5IpsIZQdVeLC/9XI45fr8NvJDcfR7TTFhQPosXrxOO7LyPWIua/xxdLj08cUgmb62zd2QzXtV
R9t+38/VtueysEhw8qd3qHx6eyn1/wwK2GkuKSrVfiBPTe8JFlPeKa9hfY5WTj+l2s4pT+/sRr9F
QYRyjj+tUt2rHIeT6Q13o1sE5DncN0P8YZecGxkhI7phLt4dZurhk9ZTQGuGlAdB9OfKvUFHAGx8
RdnQGTMVjdq4lo7BeNwJzhkHj9NyXV6IHu2oA1IdrYrHZXyVA6LyWrjKh8NzW2Sq91sHIqAuMBxZ
ZfxUy+K3GVTnl0Mxh603khjJ0GGX6IdJ9x4ciyJySSBnV/F0tHqq7GaMPsaB524dza0E5u3009lC
vYOckocg7qRW0A1tI1CieKdA7r7CIMToFCOhWWiH3WRxkR0uI5EnKwu6UYaj6XgM/LuuP2VzGZaP
fQkjaso1fWtaMBv6Ln0gAH6IYNuzwVFJ3ns/uhrHkwGIjNOYvXej4UkTC9hNb/wQA6TxRUvxvYwf
Xe9t4wmkaJ+SUezlXlggEXQ0OAqM8WGlazw8FGGtyII2RhEYdb1Esc735Tq5B0ImX50UeA87+Dg1
P8ZAbbzMPJ41fJ0sPQmtJmFuhqGYcbu06YPB8hMynYSrifyeNW1PcVr/ETKa+MIYaStZz1HvElRS
fRmQ69y1Y0rCIBEsSl3yOavzGLdHSbEYD9Vl8mgaki8C6urMANELtfaLS9MisONrVoSpvhebE0Du
Turiemw1cglzd7wmDLKbSwKksh6Oavuamy1PxxzIbtVv7alUFONF7guXGkwW+Dbi9G9Czx6Odn0l
ZNkK3puan+163himrSisCM1IHdgOcrzTZtUcUi2/s2IKcjJpK9OudhbKVNuuMwVtMu0Y0rZ6WYYI
Qs8yib/gW8FOzfHsJUbLE8BNo/0h+n2mdX6IpKVIBh7oVl7KBowZiHvhF7ht96sdd2EPEdObsyBb
7XM3enhTx19buyFq+ZQSzFohQgN8xHuXNxtGGe+ySYitXrXvQBZuxmqF+FxfEc0frSC4WnkGw/p1
8twIh0oID5SLSOC3ekzdWadgJrGgV+4O05JNNKQzB5lkuEcuTIXYn9kIAnKaFzLbpbkV1vJk6vLU
ZjyBCVc4F4RK0JX8tZ1oCosB4nC5SQy5S6X6WNUNzpnnAkeqTy5IuykNrhNR4hcmMbCNrJzXJbNK
w3KV4O1XDTLf1dsWQA95M/ujZmwlgUe+Z2uPohbbCcDtdZGqfTiojEItGKh3V7oc6R85C5tmHUEH
vk+J9WVKbdlG5gQsmRFSiIYcT4sCvB0Voe1x99caswMUJsQmJsyvUOMPaQIjKbf+LDlUvlTI/TbU
JNZNJEQbvKCp36eubkKVc8KclFNf87hLHNv8RHD5JUO5OU45XWuTxv1CVFFuGg8A+8oQqwwDlJYR
6nltXz9hk6IRh6ZJY9/Nd8KGS2sotXeMyaUOyJoA1FwPPWV4y4wWHPVw1FLutroTfl80z1lRMY4k
bwBjhmtN/TwPHqm+iBS+LJLdTOI41M71IrGwN+JnMbzvplyzECNbw2063jvV/O708zck0f26LIE0
jY9apTa05BlEL8MXkeps+CRzFdAH0RvxOOXO/di7jGVk5XlyRxoorU4j23vP7IFE+9J6ioaHUeig
umGIkiBG4o7uRKFKqnNhi5MwJI9uPJDnRB+j053bhlPHVFdzmKT6HYEjz+ZEKqY3Vts4WR6SyJ7w
Ajr3NFQIcMkimM3rm+s9uFLDJGJeWXzloIJhyCiwKTDB18VhZtbhAsWWmHN/6kb6DclOa6pzVTyD
zfNodkZ77smgaxJrozKDk9hk8FIzrTaaKa3AveljgJ2IfngXyAb3RjwnlbOZW/1NKwpaLaO5ixTM
PRURhleAQWudMYin4Ttpsd7b1oH6oq8KCozZ8W2qSk5f862eH6ikbajDBSlVqRcY9ST5NuQhFJ4W
RHhzq9YyAtfNfhYneUvoUy7LWAbaBBsw88zl4CyvtUiLTWTuCkFDumIOlRnUeCPJganF+JZX8VWh
5uQfZbxrnuwCNgR6JZ2B0kpenbbLGCJdZP6sFLu3Tar3tpkpOSY50CbsaQ8nhER7jgdD+aeJyMjI
k+YyxMnWIkhk6y3q2OTmV6ExsJtkkN+vvKF2+MaR9ExDvN5qeFT8lid+42kOZ0OPR2me+0u1bD0o
wMuC3I6fqw2jPIbOVjMW2DKJUNDVynpm/4oILSRNf+qoOOmOBtQ8a0gWimxaT2m/TwBs+JiWHL+r
zZ/ZAjtVPBvSqXZxbXw4hrZ3VoV+4uHmsZqfugZ1Cq/7B97MJxX1vG3N5LKCHIbsm+cBabBQCNbb
LiHC9U6xm/IoMnBYfWKJwfo9/ZFveYk8IpZT1iiDoPNycl48Qx2XDhgJnDmy5K3udurEZ8WbBRLl
Ps09c6ddI5eTZjkVtg71Pa3GbZpyTtOp/ZtmfuEZxQaCqf66HMpNFy87Po8u+BgDvk0OxAo954ap
hSRg7V4YJI38uY1wD/146rV1rVe07SenHKk2MabaK44zoqsZnTgWuccxlSUqsih4eTYx2aL1th32
mnddmh+tgZeqxDOBYPtQc/H8arbutSJHMhTW20Tf0ojnKST958pT8eJTYouneJV7o6BAFzGhfKxO
VACQ9jjDuibs1na0MBpDEkawuvOS+L75ZeGN6PzMTFaqZLovBCc12TFPk83Eogj9LekIaljMmjyo
+QkAabHFw3WXOdOJtgKDflpxEUU8hBwCT/OV3LpYj8ZnXLmfzti/9Do3Zm6/kH3xaMoqFDE5hUQA
QwEnSHa56TueFsa6cIjve0t/Gwf7S3MmdGWcbr1Fdl2mI8Zk7P/OmlpMTEyHdrzkLRxwFgBscFd4
s/EeXQ+vrhafVkiFILVPuSlXhLv+u2nVtnW0l4JIYt9JrDmYawpv3cbNEHG3UMWMVe0xKi503xbF
TR0NX5VghCIZV6CU2J+68dEpxNEqZR+Y2khNVWG/1wFUq0zTQnHN5x09Y8MoOFH0Wf2dlMkecMVN
lyZbPbd/ErdDp+roApKkSpRiujOX5pJLAkW7tjg0E5Gpo95scIV/5kaPXdQkodtON1lO4zkb8L9F
FeBge8OPcByTWyetMAnPp0oz4DtJI/EZeoxm6yEaGKGIor+10p5MooSUrJMnLf+AmVjZqxlosY4b
azYvC+yx0BqMb2ccDqaXPtYznXUmAH+G6Hqxk+JjMabXvGKumrQF6Fc1v3M6X5Z8PtcZ9rwo/qSE
+CRYNfGdetrazfIxNte5PJ2NXCs9HIFrDXvcxG1HbX5VKtWOLl4SWgvSrJ6aBMCbqAnJh2eTSJH3
1aksiFOq7YfSnQUddO19jeeT3oKQ9qqzyRIuHHc31LUblDOQu2rYpHP6lhadCP5au/m2reIrahq8
lmZ9X0JrHJySxUV2pC3ZA3i841rNm4j8eFxOzGobzZE5o0dTmzCnM/nLlMV+mcESJmSDZpmOqDdW
E3cjnvNVWKFOTxUGV8wsSDUHejCsKiMpMc23a+wcmaD8lKL9KNb1doLzRVtNnnlCXmUOrU0bQ6+q
8WC68c7sssCZRwzHGmlR2XpheOkGau26a21rY4M3YP8xyKMsAtfk6ZpWfdqT6QBFHxu4ckcg6/xS
jeU9KAfxxkFP8S0qOu7i6mwVL6PIQwJU77pkeEsmWuDXW3BdiJjCWKJvY8mNwvzEZS2iHYr4W+QM
F5Tb2whQPqcE5tCK1tiQQnQsRPk4JOZ7qaTgoJdQ1jJP5XpQnsTAxlilj/+sArGOKIN43Ow5jT0S
qv3WDNk3p98npkCHA9h8MpXXKGTu5c1uTl0TvVMe4MdIKFEihPqTRiOnMwhbGRc737ilucdlhKyX
LRYlQxuTD6mdaqfRLpw1X1WJtruOzpa87CqsbTlzplfetlxB0ayiyPdVd65qjQYBX2Dj5to3515/
YRZCpJG7V6vG3GQJspKQrFi58c2UzhwaISfQ29eCJrOJLV7s3dKXxo1W0MFqmUSgE+FwUHMTnfEM
Y7csXntgPC71u4UMJmVY5YO29EDjnbzf/fvnfz4Ghj7jueyLKHQY4QDE35jsVQNh405Zk2VwTX9S
b65IgXETYCEdtQSttxxqh5F0hpw+JDqyIfCfOtao7fl9tqtBoTqKCKUPiD1Hm5e16PrdRIXezexh
U4cAmQ6P5At/jkNxnexi91m1+SCMyds50Z9DZmewFMYnPjL2mh67W6aLmJzj4l0bAarWFqW9nI3f
qHJ5aKiwyyj6sjIxBkhEbgg2QHgWEGe94neSLEtue5PO15It0Y6Jg4cvcr4Tz/yeeuzbC4twNEYH
SMwA0lGsBs989XKg3/a2WbRze/126bUDY0nsUzPke899gZ8H9rAiWWKtgmnJTqsuH8rmtsnE5GfF
/FjFdJ8L1z10jUDSdG5zk2lyx/3plA3EP27vFru4z66tA08rkQ1VdxR6PAd9Z/FEeKTAM1V2Qz5G
FbZxq+jhDyHF9cxjbR2qSRCoY3N621txIoBN4OzQJUQCw2lgouaWA6Ex7jaZ3dx22fSmymvQosqm
XWSVf3O69ucB0kaMvK3bnJSt2GODXSz6A5a18RL9LV2csxf/mb1FT7YjD83lwNmkbsXymD2W80tk
pdCFXM5oSWzFPiPWvhpgOahaBa6XcXZ27Nmnp7rLUt14zT1Wa9ixnG6RWFRJPpSRHsWI+iInceGM
/ST18rUv3WKjdSLFaBG/wRhhhN01d0wz6QFGD5bBq+nQIXYI5RCRagyusudmMhlWN3mPzWu3ddUI
hrTzfEeQKZ9lHi16YVvdlZ8rk/zljFQZTTRXQKgw4k7HfR4UZziN3CW3Ktwgl9Jgoml6MgqAgLoF
8mWqG2xVCFZ285NnLeyXat4XCzqzUdjewRSHoRxGf4lpTPUr4pPj5J8jIh+7Ta35FaaHvqiTQ5xN
1wLafLcZcfFRK2NwJ6q708uSxoppf9XX1lP00aKwBEauUbsOpx7NEptsdxMzGjhSjNxHkruyqhE7
R525k+kyMV8X4FFpNl5lQ0lfaHvIa2LN2KL4pes40y/jhoGMkO+6BEoF5Z2vuny8b8lMD3vija5A
/iO6/Dm226AY0W0URA1jRtaklmoO2dRC/GBHSFoRBe2Y6udh1rclNaW/OExOpyuJ5UK/9Rph7YQ+
tlsIkYe1zRxf5tUmMQlsWWM2hzgW/XFGb89dDO5Zrl5khclUH57pmvH+VyvWHxTZKO2zm6JGVufc
Cqc2k0SvTFtYDFAk2io9DQ7907ZDtG8spTEUCw+y8MrNOlhsxnP/BqJnU9nX+rNmNG6dDnbOSlqk
9UslV2vvmDVuZlEvN6K/9oQ67DTEb+Dhc/KOurYgT5zZjY1IuC20WTCA3SME8qBxzJL2S1l0ZeAY
VRSAXKnwcjL12mQBkW0VAKjrI3lbKL5FvvAIW0VnB0KIa55Ce7JF9jpIrm1kDHKfpTkGJh57xnxe
Oslv3Np8S+aJUGJiybJGS0a606vt2RiL8/IE6lMd4/peR0Lhjqr8iHdlk+Q9uO++47jH9zaaZUvQ
yETXmSrLodezkW5TB1k87QUHd+KFSyJWR1HtaBZbMGK23nSuE8JbmJX91KUYHkoz2kzZ8mrNTF1O
zvTcR8x6YgPqdhVBNCzRw61KV16k/QlSgpB14q/GkmPouONNTA8V4dAzAaPEC7K5bH7gN3OJluxu
0keN8GmXCZjJJXajYjChbfDTmih0JmEjIwmbFXeyHYFb40Fi6r85i2VguVGVeQBUUq+UFTb3nGiM
HxXbn7r5N6n1B/QM4RaAwu32bu2lDhknQoeOPoFv8dnClFu9YIKCliH0mp4hE3QPbZ4uMz1mSYpP
lkybPtHevU64m9HoCFxL8/pM58/ZFKtLOp6gp0PbK9ANKh3OOQz3UrFyrt0B9hEBTIw8ZNs+ZFa0
3MhIp7fB0UdUWHKcuFZbDRY8PuTHQSv0befewbigMNSXl0kZ+7XXUYVV9zxMdETkPARmXPWBmj2D
QrFY+enjc9IP74WkRWb9mVN653La5xDMrjhNCqsRx4FR0YBOPI2afd8xN34bk0ei1YRZE+4Uzr32
09XTuxWT61VE53zEWynGn9lF0G8yJHjclU8DogB5bx7c30oifljPU8TxMIPesGFA51O7Tq8lznJU
DtEFZZbda6KBnm8v3HJrU/s1VpTQmDjzOVcmft9Uv7o1fw2TTsUi573B2rO7QrfnuvjCu0F6JfRT
+r2cjE2ne+A3yrirkgz5xS52CQhczIZhrmX7UifQuYusu7b3spu659622jDmIvtL42EPpAlutJ69
SYZ5vjTuxsI9G7pKkLYxfi5LfcsOm1EFW75oGJ/r6gofSLNdsuvA7sC5g9A2DPJr85MxZMVRIXs0
dS8KkhbpNantlL8hnBRxPd5Wkslc7Rutff7Q4j3dVx20k7hMPW22VVXfjnNlswiORl2PsW7iXTH0
dRd7a3+bXv+wUd9KnLQ3/z4ki5YoI5SHJpf8tv01giZS+xL7I55ck7WUYHVX86D4d9MSNi3rcNQY
T9mYZtwH+msPXiI0TNMJYmvvSmmHYvVe4zQRTLmhadd9OW+6iINMOTMHkfmdqttDq/qnyWnWnZlZ
6WbqiovCMkbvmO6c1RXtjoeHYGN3zOEIK3q1dOIo4VhjmdIHU4E6vLG6frxMjftQVFzQai38sjG6
y+ANDRneW5dN321gsgy0N6CO3XbRgsiPzDgk6mseDSjiDm35bDReLImzsOk/mhaSCxNdlELlxuuc
25KOWNisog8oWjcRo4MTLVaYOdegjfk365YwktNAfOFN3o1qC/gb52J08db4HEvOKhzLtrnZJMGs
5egxxnxjkD9AkaN+WXKBRznunWF19+2YI8PI+KVY6H8K9qUYgnSnLX+K/OAssoxLaltTOFRlvNUK
khFaw/1zbDya5fCihinyBRjkwFn0wOkX1mdr/RHK3XcWMdnZnyO5Qdey+G4Vs7W6M1D7aYQYVUt8
nK3mucsxUwzcXGb/xBzH0etw+MRRsonSDorHaPqOJ76vEycU4tBJes+0gsh0TibO64L+y2aK5cHD
8nPDoOKzcY0ZjxuNbnvNBXDET18wbMkcUY34ulWRC9QmK548SZ/adMgoggVyI+vldrLoHtgiek/u
cKCwqgTRvG5GE+v+1J2XMS922DIOyxTdEhfC6AtaRG4orDoOXzNelteysn+7VZ2FGG+pUsEWJ8c8
4hXcnRqGoH6bi5G7+1qd0Ue5lVkiKGf7EuXE2rf2cDAUOeiletSW1TiPeIFMfMDbOt2XHSXu4Fm/
Zm6NfiX7V60eVnSunM2A62Yymdlieurc5DjQS0Nz+zTFMJwMwmKzxF222jB4Yb/WgScS7pb0voDM
EMSs9XW3A6t0wDPJVp7rJvP9zUchiROLlEXitPYb2+NnLvKvoUtW7n5zN7e8LyIlvJC89a1c+4/Y
QoTMsus4fUYHzSLjyazdOBAgylAY6NjaXOapm7YYn1hhb7Ihe+b9f3C+uqbzwhi9AJkW0b/3dF+b
OVbZ8a/q1UNvOr9NMby6S/9IFyIKzEyDk+8QnOVBlGojjgPCuLp36KNqpAZLgSWbyAPXH8u15civ
03V2IusIKO3LiGY3aCt8YtduVjUwns9JrQiJ3TlMSgJ/uFmsZefwBFVxvStZuCOpvVlj+gfcrEJ5
btWu1rG1Mf6edL+V07+SM4UaXdW3rdgaETsnazp0ZW9fign6cfVl5i7edLUZ3RRLnS4achmYO22u
8TPagsEuMn4c85eGprtJVu+ssKSFlQEaAet12up4er3kRtmr4Wdpcm5qjdRKqzxJptXyqi13w2Lr
G2xzNtXFHIyV3BmziqGNNS0RLO2DyReGsMbjn4ubjkNpzEQn6Y4Jg9deO7DC75Ym+03q9gqdGg5W
pfF7k8opJCoO5S2HsGsG2jK/GGviHVE2AtWTPe7aqbFRTvWUNN2dNRIEAaaaHyMN5xKvq4tazry3
fZY5R6GWdnmQLjrBVVZ+gql3j/0b6J9q6FgpmhiKcCecU7t20JrN3NwOq24cq3LazpUWh21OUdb0
+7oyqFvRhNMq5d1T1cZN1nNasgBFSVtt9Ga4iV2C22Od2AUcR4an9Ruv0BhXnt4K1W26qacEGOI7
zaDon6v6J6ah12aEUXqxlobaYn7Kob0V+rAvvWLZDAb1bjHkEj3IYliogMgSzXdDbH014hhbrJrk
BDq0w/48PA61sBlzn7xfMlI+Eb9E677QQdkpYuCYaTlaHEqTmDJCxeYtAyu3yazfpvOI28M4NHFR
bg3kAVnKO2V6VysP5WjTEqS44HVtOvO1V+kTDkvKUThU9jAxqFHJS7Vaj5GVPQjWlK3rjLu8W3de
Y9xE7OQMiwZjTYOMaMpNlqFGktiZpZ1vtsoKsVHyLzem2GnwxfQlqjmz3Gmd7JbJ2DrDQFWC2OiR
WeA3WnESqvuJsukn7+lVZKtvtA9FO448NIz8RfWbmcifVNm/41TD6zdDSy+aHfB7+mULYIWWU7tM
vpBkadg3VYd4pt1a9fqU2M5L5qi9blqHNqFU1QbzBH6HcQ+BR2dkQ7R7d/RPf4bQNq3esGGAhpg8
sbVbdlh9/uoqsIH5l7AEOWz5AVH3XjooccVQv66RF3bLKnbJYDx75LC2rfeejFdHfJqctBkjBUY7
UiBKdbJLck9rE4G7dJ91KG5jVN8CPJpwXk2P7YQWM8QMw9aOPDM4RqBd1DyUDDL43rqcqtEL09Um
RYmX0DE5WXBSaLO6W9vtHiy7/Ox6sso03YG1jyFNn548gbxseYwV2O7jPBgUbHbIkksHGkYCNlzx
nBPQybgJeDHb6j4rfQw1XKotqaEqNW+l4ZAZCjcwQ3Mfm2h/3fLoC7yuVW77IqmYTWfUJ2rt+9bq
L3an3IBeI8duQut8rbXuilH2mwpPz+zifFTD0RzpBse0UzrtG5IDUY9oq/7cQZDEl2o6vLUz/fKi
MDiXOgckeNbG1GjY19bdaIwvpY4EBhXpOpG+0xjs7j1JUUKhODOtcm0DwpNKwU7o8YI4QPUb9R+t
a2zHTpxGx4GH0pAMmbNmA7RwagTNcTjPjRjORp2OZwSIlbberO2xj8x+rzXqUPaieciElj9wrL7+
/d8H6p75RzhFbJsyggUZJbERdLbe7/73v3mhpqYNsYbt7b8PYQegD2GL9/9+kWyOM9ZxV23stW8e
0GHaB+xij40OvOPfhyziXS+tp+//84LrqwoCTLf8tEn43y+EkM6U/mxqh3+vw2yt7lVLfP31q/77
g9mSfcJAJW1rfrJ/H+tlPwQ47GwwLv/3sSJ1AwOoz+2/V8DuWnC7ZAjadj7fCjX97x+c7e5dUc03
/+/jgtoAlM5MQ+v/Xm+0EoqFONEnNS///XBBtNolxmH074v++3hRL0RPJfYdZ5FtY7bRXUam51Mb
YZyqm3m4+fdP6dX5NQNu3aQqG5+8Li6OZouWWMXzyM4xuPdkIAQF4zdDUDnqPOssvv8+dem8Pogx
6x3+/TMrvGzHYIP4H8bOa7lxJFvXrzLR1wez4c2J3XNBAvSUSMpQqhuEXMF7j6c/H6DqUlfN7B0n
qgKBNEhSJJjIXOs39ufAntsd8CokaDa9bBmjOhdJn13nlzKt/ErWRT3Or9QFWDaOrukRkKB71xTJ
hu20sJyLAczTY2fJD0kh8D5E8VYppOpuHkfiSkIZZXGYB9JSQH1FarmrubUOteUAphdWTZyd54MW
F+UqKvlpIZXl+8tGz9C66JJqOTeDaM7OvGCwKfFgZhaf+iTB6IO6Iqn1NU5UDT37gXRNkEJe1bUS
3BJi91dZ18cnUvATciDPz0jUGXbmBe0lQlLTrlBVuBvKQl+6sG/uWXuVS6/T48ea6Bu/O627+iN6
dkasGU9pr6WLWGiyb2qZf2AqC12yTK9mGyZvfZ5CGwyV93QEyB6b2fe6Z0WRkFMhw5EtWzFn4hjF
k9uzolmUB6JVQHITVGhUPQR+gDUxy52W3mO29smFfJCI2Cv1WLzHpXE2QPi/Bl34bKZ++SKyJ2D1
VlnPMrnbRRTGwyrIPaxRLKk4YyaPrmZsMAVNhstznRflUCpHgcVPWxTnuUHyJINJws2duTg3lAHB
odCLBZY7DPXZL/d6RwdiZs/FehogM2TTaXsTRb2fr4HXcwZ8mjya1hWZvxxLQ1wJioQK8dRnHt8i
J7juC639fKtzQ1q5zTqtyGnNXebxe0EE59/65PuzAjwbjPTN2EbYRZICvcUtKNk0hRZiCZr7R35m
glMLfXiHiEGwLCWt/pbEwo2s5Z1Hjvg8mq7/vUi0FwDe1rXTZRML5BrabGfERFWsYi+kmbI35M5c
sXlt+f0nMnlxpX3q3PZJy5By8TUH9gBf0BiN59TI9edel7Ol53XjxZKCbGXpCXI7SdXuQPeba1yb
3VtsTStbKSLxEURhiGCSfyrE6JKOsnyj5AlCC4rekZogF9hEfnHDjUOiyMuim4it01pBa+EYRWq8
bgpUUuKUBFcSdcMx0pR6raSgClKV5H+jSslRagZ5jbKNd5QsWV/zQzEOUQQRIGPC5Ve2SwGdrHOo
/RtFC/0zqxGWdJKhv3nxDl0J/b1mH76oam+4zF0DbRSIyvzVtW+r37oq0JwvIh7f67bWmH2b6A70
VHjA+2zduWiborZMOGOuI+C5bou8850Ou1A7L0Wyfm53TuQKZ+XQHR05GLvzfMBe1lgqyEms5qI0
9ZNamLiekmvrnKkN4+6QWDaqPt5WDor+8zo/JKhsym65Iwn+PuLmh1AVkX6w/qc6t5C9gafEbtDc
ZLiogLHsIAPDSzgrqArbgHZ6Z67rMtM9s7oHo4/iJjkh+s11RqfY3YA801zqfDe5QaJsM5fmgeCn
WZsQ9zzgzIwxHzRVczFu5jf0VQeesySVq8vb5mc/8h+2jLTd7VyVW2aKpFu5yUos1Ps4rm1R7kBX
EECpV0Ko8t1hB+k7sBHhYwpjRCxLrm4NHgsAAaZKYpPR8rNcFSUCfMRxP3vORYTzCTVNh68h5oZM
8+pbnZQ6mtMmMjBddSu5g7iZA/epEPMmuDH/h0pP08WNIBHiny+cO86HuQEeKung6eJxzIGPR5a+
9aYNaOGXyk1L/OfWSwpgLagGfiNqWJHk0bKTnCNUoY3wcbKGhKNipB+pnFnnwIN4YxXE0+f6xLDu
kPsQ76xpuVsU0GIEv6F/mu2zHFUobcBt2h3SwpnrG58dUdfkV7I4BuJEPfaqIanLRMNyVvI7YV8Z
3E2L+bQecC5N+xYpc03Yz1VlGNE6lz9P59qv9taCuBYnwvff6ufib3WabErbpIicziSGiu/VsPfl
4cdBFKtz0PC3jip48cQ3tCcphHwg5lH+jaTdu6bm+otgpI+1JNVbVVfUtSmFvmMlCqofaMA/qplE
+gyGRyqbzKeehC5TGQdXHC8xNWbCBJUhOJUy7E1UttwhVGxQ4cx/aX8zFEXyMeSIejaV/ORplQiC
NDPZsXfCrrtuZKlFVlQkdb8QO8XbuEnK1rqG2mXKyUtuSc/4kwsXBLOzfSojMxgYI4CEvlkVSR5f
W5Ek2iDE0kqAwvVNd5cMkDjNtS29fCcVZbwSIYhts8ZLHs1h2BKMTF+kTslgPbnuPvHb8OKq3vf5
5UbZ5Bss+uzWyJL2xvXIMvTTBdP7AEFJTisEG5jqnrpGTvI1RJL0OB+UtG+OhdoAr9VMJA4EdukF
AMmjIgdqv5j7wOWcToFpw4FT9z+KP4eYuyd5fk2SONt8DR0rwIJVoa2dpoAa0PfjFt0W62YupREE
NKNF9n4uhiUoFuCp286sbgwSgvW2IgICOkwMllkhlNehJa8apmrxbIzkrYM+rl6yOLkC8+jesGg+
NqxHP6pWh5KVejjYZ+MiM6EJLAQ28lM42vLgtyQ9CBnTUye6fQJPvIanPInLZUaBwpws5YsAa+n1
XPxqiGIhwQcZnGVLuPs2eBRabMQVBKkPpu4X1qrKgfh2vV5tfaXZzaX5MHfRpn5zsZjYRWrnES+r
jXPQi8I2NeF1JbDU2aW3iCjIkK/sYGqe+5SCKy7jmJhoqWn04bH6xpZe2H1eIkvxspQ97fazM9/T
jYSzhFZqxhnCEIP8fI3P6zs3KbmzeI0KSMG+z+tutazBYV+8KEkv7rTlCMQSrM7POrNqajsiBAZ0
B0k4mCvyqRRN81DIYXmAy3JlT6zdi9Cq0BvTT3llICkbgic3uBEPc6OGqr0NDiTfiDk4wbpV8nVq
gHeNa8V7CNzMcPIWcQQ57OFRQe/EPKeF6tYn+v0Yg7KxMk/4WJFfcz/SliWpUtbafcJYDgDZ6NBr
im/nYQyBCKTAHdFMp2esk6Ip2t1YugRODZkdJiQ79uaIuitqHS7mVkMh0znUhnsgPY/AaBDEN3ml
lzcGiDVS6GXwWhjJrkxD7bFUcgNOhYccyJgE11wggDB1MH69klxqRVDd9F/Bi3xeqTNjLfOhkk/k
loi4G0V838UwlBDwDM6h66IbJdUZKZLYWHeDLu9DnhHAYZKGjHaYHZjf6vWQiMaNyufjGFGknLMY
+7tAFIz7fpIsQo93URSqua4adxwWyeTB0BiDdCTVGRO4RHVrqkpB8B/z6fDZry7VDG8L4ccVc0s9
DDgkd6qLBSHkdnLcDojE5qIrjX+X62hWBAi9OXNxPtBBNfTmwsp+YgEhPPTVYa6jg6QSDiQC0m1d
q1Fxpm29vZ7G5bHzu8SJkrh+lIPwbf6qJeV7oHX+e8i9SjB9wOhiusZEqmivTtfEBjGFMlSrx1GZ
0ged+6Gmn9ekViwtZDP5cU2hg0uJ4nQPpcraS/Vg7Ul5kt/qZBISRZh6q4hnQ4kbNk3p3PT7KYtg
xRaaYBX3RdJgUqDC48NVd1Hx16PyjI/64CHCsNBEk2M6VXwd6jjAABjU6/0IkdZpehzXq6BXDlkq
R06ghcIVkvxtx134rgXtSa065QpvISUtXv1bVzdpbuelq+r3p9wKfnT9bVR1FPFYz4qIMOKLXKbK
g+iW+b3X/q0QtC9Sq8ufLZL1t5bfr8mtvFtXpQsIZSxanMUrsecZC+OfhKioOvNpJCEIEEyH3ApR
mDRvRXS79mU07dfm0xQNWgFP1V9r5zLK8OVuVAhZW4OwSzVvD2VEXcekindk5YXdXA/xneDpXCkl
vYku8tSbpJ+VLuZejS412mbuUM218+l8KEyNXJnRhIsc5Ywf/eeWQfK+NVbp7wfm+ZPHT2MT9wTm
pKRIT24qpaf5jFXoY00ydfdV37uetDEVEvfzpb/2BW36o2+Ndu8CjYMG2WHTO84HDaFP7qNEdYwi
QbukbuB+z6dffaqBdMfvfeZmXdQQa2kxlgmAGXr3AuLv+zStReLT06ksgPiaz+ZD5fHsAp7kL77q
WtkciuNXOdLHaBUm6JjNF0NxRKnpt3EIV5KkqSqd6cokR/a3MVg4Gct06EXwNTlcLeT6Wis4IWSQ
njzRT09FPBhwxF3FtgY5+XvDpm4R8PuqzRXFsMm0KvZ84XxAWjk9VZty6jlXVB34MJ0lxxqeRoLT
zHUk3XjEDKFYzEWoTNm6UlBamouyCmVUgKt5mIuBHtg8IOX73JLlU5So93N1F6DdWqt4yIVDOlwr
iVQvWwhjO7cKmniLk+Z4xihbvavS8XNoK1abfRc2OXpKXETGY3DQFWI/Or0tKUZNMNME5abDV+kq
uziT/Pu7Vad3yzLMX5FJ6q9f73YeMuLdJhUCzQUs/fWshJ7wuFjVmQcuehJL/1RHn/TUv4pF5cNE
s4DQzK1zw9jHzOxzORbT51iK081cGpJiz1QJxSeWHCtkrQstMAhOaLv1dkU82+krYwDK5CdLF6GC
m4ylENZJrkb6oUQ+a+79eaGh+GCnC3Py9QhOmlAFJ/BmHluL7hzhf3FAQH7fCL15FWVefrB6WEeW
dSra6KGaqlMLnk0ZkU6vm8i89rUSLgnEB4e5tdZDPDGG6NGTQE/XKhY7fSeY1xLS2Cotw341XyXL
HeHIJgxvLCG2HsfwML+kKbTiAaVXMoDTS7lhSCK3TIX1XByi4XnEdxYNqyq/rzzXmV/SqsmNSSPO
100by48qrLEoMI91rJDxEEXIxRhZHXHKNo5doZF7CSXdBReq3g1DrCI39LO5F8AwfF0yjuPAJIrE
vsajVdFgnfjtnec37R1GS4QOY8ChrkcRyRsMZLrh5auH1LgPXajEx7k/rifVWmkhWs7FchpwyuJO
Y83XdGWiLdEUsdaWoq3rZihv+xS+PQsAoPalwK9VRCSzUXTv3T83fpu94+GUgBP0Jq8BFbbtWJsQ
/bvwQdOrV0sR0vfIlYG/6MWTImuFU6NMeCAaqR/zUSrwQLKMb6FQ2HPXwiTPJ3eieRljvOEGMeBJ
opXdZcytdjG/ng5JMW714sXNgSoKRc9iTIi0fQWp0skC3bwCHDjOXetQfm5NEQ6irEu8KSI689+Q
uV2xNNhH/fU3ROyhPv+GLGFNNf8NJayhhyAtXoHvtiu3iNRVLEbjBnBAYssIezzMxbaMUlv2RflB
rasfraPlKX8ripFcbEgaJSvYzuRJFCF8FPFJt8VBLG8Aw3fbQoqqDbLJ6IgKQWwb6OY9DUN7BQKt
fjerfRUL40ddME0gQh5CKOfq0XLLm4p4ZtYguNAp6UuXFP4avawE+bu4yw9E5rCMms5+KzaIPGMz
rNZL9gH0LopugB2BDbRbJ/pNLCmO2wvBgbSRuYyJuzpzfWHKYIEgOqcHRcucrO6wjPAarlCsAOMX
qzc/B+i2iqHiqiVN9nqGIR5UFSzoVCpCDxRPVg6fjW3pS05ZtigSTA1zl7nVauVsTwIBFf2QBBVK
YKu49LSjSnzzqE+HuejHnb4fMZecS3P93ENKyB+R9DFQpk5DqO/TtV2Gx5GvJSsf15vlLMAO0/Uh
R+j/LvAATFYSOItZCN0YqwfdMqM70un+Z30eG8tGkqtvqG3ANm/fURvnGQb85ezlqrvxkA5am36c
3kUdSY5aENt3pROXCEA3LyKqTTYyjtIN0qk4oDVxsOoLoXosRenBK6MOSR2MsobUumohHiqhZESH
Ji86PECUAdX+wTuxx4CMnXpnaOXdQZFr/axNB1UGt6hl5yEM9ElRrDkCwdzD/wNrWapRuZVHlhVf
/ZuqClZizZZtrpsva31Q+EPQJOu5ODeIQfmBbL22++pmgKQyqiy5hbypn+PCrW7NVlh+dUBZhqVZ
OLx9DVMpRrGuR0h980VzQ9MEvR3FvgvlgoHmOqlOe8yug2Q7F9vM1VdpkIOGEPHGsTztarKl23cW
IIC5WA2D76BUI27mohFlDzXprhNkKvcOhvqqqhvtmg8eBDbrIvWheiR1gQS/J34HhiWuwzJnSzPX
zYcgSKsDnCtoy/QVx0xZuWOZb+s2fQYLDPXccmVbEs3w0g2pdlLl14bYAsQZ7Cq2yJhBeZ0aszKL
LqIaiLZIdsiZ6z4b3PxZGWRpP5eQUtROVvo6d59rAk0Styxa/z5OGGciqIhacEqjbSGS1tWzB4fq
cww2F8C1i/EZ8ou5LC0y0yGpf2magAL0Xu++Sq77WZrnqh6Vi6+29pfSz+vmSe5nz/k6ck7dndyR
q54mwJ89P19vapsEd/7DdVbvgX70uq3XDdERZmN01CL30iRDu0GOJTp+1c9nn3VFT8KsA9lA96/q
tGSmX8zlamzfYg9gPv4MRzfRsuN8Nh+qYkBTRY4bDMT+anAlMej/VlaNYJOJXrILO3woP4f5GqGt
hMGRwkm7bxp/PsxjsShoF3/847/+9d9v/f/1PrJTFg9elv4DtuIpQ0+r+vMPXfrjH/ln9fb9zz8M
0I2WbqmmrIgiJFJN0ml/e7kEqUdv6f+kYu27YZ9bb2Ioa/q33u3hK0xbr9Yui1p80MB1PwwQ0Dif
N2vExaz+VtYjmOJAL57dacnsT8voZFpQQzO7twj97aJ5rZ3KbcsDBnjt3GU+mElhLtMSvG+xEILO
YqGCSUC88sJIvSlHTfk8JKN0ozK17sgN81mjlqTegMrP14LkNYuvfnMDOTcMNLMAyeQ8ICiqpZsi
Nbujlib9cT5Tfp5NPVBOSVnGgTv12ZocXVna1kGTnfMAKK2rDn8rWam41XxrWP3vn7xm/f7JG6qi
66ppaYppyIpp/vrJB9oAjs8LjPcSG9ejLifZTdeI8Q3uFtM57O2K/MZUUzjagDMZsI0e6ZDp8KM6
LC1kA4vKPQokN+1EFTUEb/rqbAVGiYQCdb2ra8BJxdaH1fdXOW/KtyIuG9xn/McCuP5tQDb8UZQf
46huHhRIU5cILPdcazZ1eJRcKIZzMZZIqvSKgHj+dI0G98Dx4qqEvN9oj2At4uVopPF+bk2z6G/j
9/nfxhcUcds1JURLV8L11HVrxDqq9kj0+X//oC3l3z5oXRK5zw3VlKB8qeqvH3RjpiYLVi/9ICLS
oRfD5zd/wl5i8aFqSFlA7EMtb/6Mv5q7DFnUKk13n/38qoEpjI7ozlfH8kBYBz5sxA2X6EODaeZU
2ZoTfng+dV11OjXkH71yTf9oC9ZdhZdbWzSrFKc16/GlrhdDRTx8xCBmJSZys20S1bzXXOk0tyfs
coiYyzlMTle/KZE3XlatOb64VXTfE2O+Zw74bcAY+MFFtBSAhss+Rrd01PpTaxj+oeny41xCJHA4
/ahvT/g8o8DX5qm7aBWUH4G5KLarfnXh0lpNPy+VBbW0R9YnmywE5eEjHYKEfdBfRLe4H3pJwuCt
JZZk1tPf4glPhuEMjSY+i6j/bwAL6Z9FfQhuUjisd4qJSVCQaQmGqVz9n0adLi8VtBDmW+O/fpn+
qnk6fMvyoQw8v/6t+K/7LOH/f0/X/Ozz6xX/OgZvZVYBEvhfe60/spuX5KP6vdMvI/PqP96d/VK/
/FJw0jqoh3PzUQ6Xj6qJ67+m8ann/2/jPz7mUe6H/OPPP17QzyLMijlr8Fb/8aNpmvYl1ZD4lfx8
UEyv8KN5+hP+/GP7jrb0f7ji46Wq//xjMk79pwgQTVElVRGZxHiqdB8/mox/yooiaarM9t3Q/vhH
iviZ/+cfqvXP6REjGiaSA6olS8yHFTydqUn6p2Wx2wccp0GVMUTlj7/+9h+PsM8v7T8/0sBqyb/8
4jXYNSLPM52VMngGSTHFX3/xkeQWDQwcHYeNsN3AYlh2fuBtG3mi9uVoQBPe9+V6Nx/yoG5Rw/Iv
umBUu5i9Kgvb6XQ+hKwjFxUsN9JBWrmbD6PgV7t+OszFrEcCaZEizIVfQbBRUFXdzYfGI3IYKJPe
6FedkCZrQs37NPKyeBE1MUTI6TCfEWChUi3NfOlOwqMAq3Pw4QYox/nULeRkSTjLWKqAAqcwGC6r
iVOgoLQ3wF3B4z65qgX2psZX2eqCteUniBhBjVxWRs4w6qRjq1teB/A4gaySEJzvkWK0knCl1I1o
g8IVF2iYbgHFvwLPxNovLdqdr6vNbtbrFVosKQq5OgkYvu8QxGx28G8QKYYmdBk8qGCCwXvyQvOh
GSz4QKjvsD5HSwUccFRpga1pZr7rRyuZFGM5rcqKUzkWUeiTWKAjEbaZ36eQY0wwnwVBZmzdelWg
D72bD9LIplPsgluQENkmKHHXmsRlJyH3qPd2hQdKqZdbJ871diXpW7N+gc+192HTiHVlbGUUb3K3
y7dgRhZ8Pv1W9dQ7EOaQWOrkU4N4FlsltakuhX5SAf1VVJU59O9Cq8MkU2ynXXjuTTQSZ6XV+SCm
eKzMZ8aII8t8BuJB38Qq2gSTQOz8zucDuYMferECdDu5T1R9EbYsJmeh1zoMW5jFa1nYxHdTJAet
qSW8JdKfy+KsHKQK0aJF8SBrd6TD+vdStMmPDhYS4PDzSG4tkIuUbB5M8QrexlJYoj5qDjyENoVw
V8goUDQXziz0lTF+eWxTCF52pa8G8bZuIVpWK1cnVraPpONkevMUfZfscYE6w9FHhkBz0KGuom0L
YLCXkQK7Vfo7FekObWVGmxIUAtsZIi8LLAKleuejGb8s9j38WhHM+wIdus3QbsdX8QH1nmZcqtEi
uACGNsA3L/wU4SEDfaktT0BRX1myjZLcGB0M9eCldstdSNrng2itBVIUeDC7d5gr8F8X6V16p4Qr
/RH+m0yuVloAaoCFioJi05PS3EG1QKCZNIuDeAikwDhawubo+kWBXa53k1uv+XsCVmvR3rb3wVl/
FCyStk59qO9aBLjihWF77JFRNSuWsuVE8nEwl1BOgj0rSqRJLtTnz/3CcF7Iyy1wvrxJeliHi/y5
gZcDPxKiImze3iZxE6pL0YnGJVqo6q7SF327HgJyl7gqLYYPRAe68i2E4EjSG8ZOtMUke3xjFxbV
F4hcfLo1Mgw6HKml+II+nEWYJXYwnfTXyB+AhcFiGRWM5qL0+/QkPyjXpFzipFN47IKxDrGxrhIh
gy5JUu1GsvuOmDqKidzPCs/06JKbAH8XOWKKaAIlNnLp8Z1+IFVcX9NX4yF9tJz4loSB3jlGA8r5
GTkjYzNkUBBA7i9HUtggWQ0bqlPVvhny0ooe0IzFNXcpngAEJ7WdWrZ5rxyEJxC3/DHctuqL+jE5
Si3Iy+3YGaNuBm0IlR+7le34PatWRJtDdx2+JQUUgwVcq+QoK8wUG/Ux2ndsNMCjE+G9aw/FY3+S
vyEpWz6VwaKzltxsLczNG77U5rse71S0ZzMQ+A43lBavZOzHYu6EPTQpU19638q9E2xF3cnuyUig
LGLgP2o3iLYljuTUZ5V88ndrB0+PkCKYdAeh7J3+3Xrz75V99aG+KzvtJXi3zsw7Q+Xod2DjEeuR
EYx5wIurbwlE2mK2z0+VssYhU7q6OEEurZ02OF2C9vVCvU037ra9Jead8zjQoSwvqhf5JSE2Fm9M
7odkhXmM/15g+VYucvudwKRit8cc5OBVPfhoOyer9mjZuiOTb3eUCLWBhfsELwHzCVDKGH8uin1t
l/fFsR73gcWcQbx+Y34nszAQRWS94ij1U6U8M3cgl0fCvNff1cSOjYuGdHhi4zoabuUX9Icxr+In
xSOX4Xpw0aODeY64UDbhe41ExhLNpmiTXSTf5jOvXsb7cCW9Zh8WU+hCMDeDjvMur78p8CZ6Gh60
g4eaAD+Dteeo227V8/e3S+0heB6LZbdCJKFZdN/acDVu8xNe8BI+Vi7ugNjU2657I4rb/N7dSe46
xSf+JLwh7sb32wkOXz2/PWhJvs0LysiQe4v+0Dy64xZ+E7mJoYNftYJ1U2YLsSTWuRD6vdZACN6k
POiYd6RdfB9yU8KrFRzvBR1531pIpQMllyS5GG6watbP/LzPyTHErmxpvXmX2t1pt4bKBKJ8mHKE
VhH7BnfRP2XtQ4j7krS27ghU98KKYVxSOc0ShQtD+DZTEvoVrMjyTbqrn9yjBdtsOEXDogX9/thB
5cweJ12nfEKuoca4As5bS49DDkDoXPW3hvjdh60fE5dfMnkEiePimBo7SfyRhBsCYAr56nP/hCif
6SMuuzDuxju3/SZXHxWTLL/eAlKwsYInjupTXFkAYXIYICfGUGFliL0DTY/JAqAZRw/MPKDnSTOR
bwaBqG9+e1VbOwE6CoXwe7zlH0I+K7dHsXjF/C+uWZvt/DdA9tLiXnDUsxc/RepRvkl5u/VyPHbb
pftU7iDCBDz6kPNexZiBpJvee2v1Q4jLRbLF2CFoVogiywkKPis5w2nhlJUosTlSfWy7NW+vnOTR
bMKAUnYEuD/e8malZlvbUBK8xUORbvtsBckaJZ/qDKwC/sc+erZ2yi68kGPfqDfK7XiLIN+OO5pY
3p6NT+0UTDFYti7EZf7EW4AzB/QPqo4/gU1Bc8R2HDqSu2nZC8l3smWr2k5Kl+4ldrr7bIWs0Gqi
z2+lFEixkwaPQX0T9YdOPQ7I4O1TJ1o91tmCb1B7l/w3OHKuvEEBUSFentm4eZklyy8CZ56IRtRe
v1i4cVR7oDvFa41ODLoyAm7MwqbXlhEYqXCNngsoablYd+H9mK0a7Si1G8CQZnwEC0Z/OWe/f04j
hyhMJCxL7q4LE9HDNFS3SG79cmGyul1Y2/wDncryQTipxVrSl+gWoO7Jt4TGZvgRRBhzgC3DXmKB
AnIdOTnWIRUSAgjb2JG+FlQ7Qtcf1o+yt6JHo8NsFtoHyuqL4E29spF9TlAdOlM7lGt37+97JF9Y
aSzNKz7lvKWLvG/HxXDo1+ares1s8RBfBnTdpum0/i4YdnnD1llflWSc7HYt29ZacdJv9VlYY4Tt
TDyrXbMF/rBXnovNeVLC+yi/9Tf16GCvyRiI2+zVTbrWM9tv7LA7Jnb0JG4C9x6QOXwxc89nBNwI
qigqosFdm6HsZcssVy32CiCsnDZ6hCddL5CIBjuTRnaXLsq1+Go9i9cG0WSowA+IB7fnZBVHdnU3
7Fkr8S7WrNk1oMZI+YAo28VHeM7hWd3H5+HaXcsHPn9eLGj2+Rm+YHnDg6PtnWW2re67ezwtuGMx
m8lXiO6N8Q32Go/Sw/jhA7mFtJkex4dyxzagwwGL36DseG/NKX9RVyh+BogLydxDAGAXKJkZ0ca/
NFvvTrg33rlxyrX0INZXK1hqj5KylnpW20s2Ebp4Nce7mkUJ7+RFYj/ziIsRFr8F6dT20vnkjtca
RPG9oawkBBcjTAYWBwgAIQgNZviFm34LQdPDnFxVIFs2jUgGygG/Deanaddgaapk1SWrGnG0F6DH
mbKQXpyquM3eeU5PviNIsT8CHCBX9T46wrq+QdSqtVDCemBXVdzWD+JrQnrryVwFCJ6nK2hNRr+s
qmOOJCoZ9Y7V7am9lJcSTZ5g2V6UbG1F2+g5QFQI8N4eARmZ8OiquIve+OMLxelueYFB5xeztIJd
cZLbJTokKAWCjG+NG1m0hWDXkNC+JQFJ10x3cmmTXtR6S94nxT1DtLnhw29DtXRvEF668o4a4tAj
ssTebYuEa2qH9Yptk/VdY3ku7PhbcvUcdesyuDPy1x5s/nuRQr14iks0XG24wOOK1YR02235zEGT
qIduVCo05xXWnL6ZlotSGVWbbZm505rQ3Ckdfg55sw2Bju3mg+Gn1g7OLFvL8purxO2u9a0GfbLm
x9lcNx88FAF3lqiywjCRXYPOVu3zRl8qCCzbZYWGFPqFBat9tss7P8jZ8U1nnYTTxnyWCJMvQDi1
xMjAYwnS7ntLnBTtpo4g7GpEf/6nq9U8b2xN71hHahsjhEUbCU9F6eHeQGgbjd4sx+GHfWYzvaBs
sj0OFD5qK4BgJQ27tIVXro5YMLtp+cMzZD6d7UGGOIFNfNKZbmu7zq6EMD4CeR/x8z+yRUOcEhFz
b1mXa8AIibdEezcwEBdGu9Ume8qymV1K92FuEdXYKOq2NXYmnh+vOj7gB3Y8Yb0QbkR2EsiZP8N5
gEaMxYC8qkIcExdsJo8typ39UghhPKwZVNVvmmO7MJbynX6nHLF/ycI9WUwEjlDMR18s+UivwwmG
BmtRC/Vz1vpOfiXz7x78pXdsnuVnNkjjnr/+JgSysxCW9UZfWOfBt5uV+gwo9xu7Tq9zcJ7zRxvB
ocSEcLvI00V7LXBsf/Z24kn6pt/Vr8Jgex+EOPmgYaMhIbaSI5vvHr3jWHNkqOwf7Xt4YpOaxxft
FTjIuWejNW4i/6LdxOzeXtNVumXhAZw0P9SHSVeaX+F3nL3qp2gzfPgr6RvMbTRQz9iq89GZC5gF
7yyK2el1MImeq4/sW4EIN5DJeukba2nPh1d8sLiEz/cM/QdBTdZu8mOJWp2NmQDsYhSGtIPyKvP8
O1drvpGa9fAxcUhX4xix4uvOidueBrxJNtoZ3u6xgyl4Ax6xQkYcNmPFM20hvmMHBaoLmqZ6W4cb
pGEwFsKZoLatzBmQ22abhEzDBerTk7vKXVQX7RqeYg0OMways+hW3oG7koxq+grrkD1Ve4V6LCKZ
fhWct37ZM48FB/feWAbLaKtvR5zrjyh9DU61CnbKhhi/wq5+Xb/KfAXvjFooy3FYppt6D0XNeoWU
LCDc5iRcv6HiIlxA5uETh7osyDDhwv5Z2RNHIfPHxHIX3npY+krQcWwElkOT77VCX+IiItyHmUfC
i+Sb+FrC4OCplpIhQnN1Ff8/os5juXF0WcJPhAh4s4Uh6CmKokRpg5CF9x5Pfz/03IizmZhWd7NJ
4jdVmVmZXOT3UrUlV90jk/TCaxG4DHuOfv0cURrGG5aRiXHc6iLmKL6CBlJxrJNIDrw9bft7ctFK
13ir99KBMPXsUn5Et5SsVBxif5hOuQaDZyROeGfOHr8unovlDV9Ti4eWHb3hei0+6UTE/DDkhTmM
hNkQK1i1m9zOKalv8q7ZTm88jdq3NtUlABB6l1U7vVeSl5/oXvq1CNzGH4zAWzQCODIyXCUoO+mZ
4vxa5V4bujz2qnQzBosZfN2mMdgW2QJbVQLvQrS8wZJcV5974CcuzhyjB5vQvh7n61sZecmncaId
yM0/bFAU4YRdlEDvjuSU5WjrfkWMs63BVsB8RZ5Gh1L/QwzACGKHhuwP8dVwpI8UQ2f8WIjl/IxI
RlJRDRNiwpvwiT5fnTi4SttN/6l95cSmElLLJOsebMSQMfi8FdmL9rYRX6dddYmBmSaKmC3SvEgk
d85Bg4EpxAAO9la8Q9qFTMqmbiW6uBVMX1LlSodZ/Ye3tA6zsKyiD/MXFEEFgGFh/DNqdQCAeOA9
DJUtPGi+ta81ofyxdPZE3uMHSavaVztf8+wcJRucHZJH/8sRF71XDLcRrZNRqx2Gp/Ys4LAhuMNb
JW8TUqjOvC/AiZ1+ZYQClCt5Gj+w5QHKINMBHGvW3lLiSjBIrT3xN2u89gOetudLG0/4/C+r9t7R
Y8f8a8G/GD/G+PPD3CNeVnNfAPYJ4/14smim8Uj/wmuXJBL1hKlF/ko4rJ9cDHwksIx7yz+s51k7
58yO9K4kIZG/ZukLpv3FG7GsjE0NjR+Op3ZaYRaOUD05TwF3L+BQeAyEjXzDupvQo+eSQ4/GAdAB
nAC7u/pInshTuR+2wQ17Vx4nPk9XYC1nYpySzMuf9MomCZWboXFxnnDSUsxNPjN7trfiDSe04rZ3
2aN7AUnbYpkw3/MrNkn1qRpfQb24iQLtKbIoFTyunObL8IwzCFp8ULBfZUbdnk/VRX+an0rL1iNc
Y53iiKaY01nfKxvFZTWtL3eNq2eeYz3u5vt6UiCQu3EAs+WEt/6UMTWbJJhz45pqV1/cGu3sM9hv
Y5g895y8h/KensYn40N1e8vJiD76ndQtVpY9QyBfPSkSykaMtnO0zyucdrarpMWwS8oI6ymgisFW
A9HrsCuF33/fNw9G9cTrwCFgvrs4uEWdT6iNhozXZgLv0lYbDbXHxDSHbRH8RBFSbvPSaWRPovlU
W/LI9+LsA2GZv6uPHoqS2Reyh54cuKE4RVlYeEIaEq2mzXzus/zb8ZhvbDedIdDRW93RIpsIF1ne
BJorjx7/oEriBgw/9ysbRcbnz47O+LLR+2MeBTMb28Un1v143wSPlsX4mD/GEzuNA1sE6+p5VRtN
ZZbcRe2QKU62a3aKi+yE4Qa3KHd0qHxXgnKnWhgNb9mya/GmTnxVeGZ8wHpW6G9573zfCEbHLftC
L4+wvHidfmh45RVulnvVgpGuk5o+/rhmfulZjT+xR3u80dINYTpp7kH467NnNNt1Eq31mt4RR5cT
5LZ+Zk4WrOJ5dqfFZokRYJBvta+MOkVdH3gwnKJqGxpPabyfsZdu6Sq5ttO1MBICJy7JTnEyPNZ1
AibtFncna9NlV6Q4bcu1RoYz07s1QnVXwXYSo7Qzx689evorwzSQu6Z8yEhRgP/5ZSYaE4N2oLs8
i3cuRUDBni7pp7y2WNr6CRGyTzwU5U29h9fwrv5olP/n4TAw2PxGEoVD1RZurYu0Yr+u9I3a99Di
V1iiwPXZo+pqV2WXPrgI1LB4L9mYCVAcf3v8pfaqGV2BHHLWeZpnzDObi/Q1DyiJ7OVr4qugnLt2
L1ppm68zfrXuav19bTlIVjg6pVssd0nlbsZnJGL7/BOpj6d/1CUjv+jCbDLZAPT7cSe94VrzR/xA
uDjSJnKgdYqdMH1X5bb1w635yfGrsizvXJILZpU3vtigX/du+0stjicHTm5NBTNwEj650tN966h7
81Q9cDEK/3A0nJvNYt7Rm9uM65uiD2KT8gydYJ8ChPEjdQVWcWHEb53snDM9/4dBFFNEtSf3blO5
NTb3dxI+X3N2AAXeyMW3yQvGW52cmTRb/4s4gS0742U0G4yUSg17CvJ99tNR/uPUJXYlXhzhEh5Y
Zd2t+FE9yGsMOSZWgl0d52tneMFvxAvguYiBDDhQsl8gP8ZfxZ33yRP+B1tW6zdvMqjRbB0BS6vq
wkOu98FOpXTztfQk07Z/mK/1mUmCQ+xnG0zM2gVVG8sTUKf/41pG8ZC9yHdKL/L1aEr22VHC1eAJ
M35+F486l+IcA166KobzNhkEWelO2lpmBNIhJIipou/ZdNh+lkdau+HL+mJz4h0yvLFYZLz5GMax
7faEwee+uLB72/v0NicuG8rl6/v5yF6WY3Nr7xyKCfgJ+M1LTJngyTv1ffmy3pbWn+8k0eQf3Eua
esn6czR/c9FQ/gdH5SMg20I/mN9UJwLjOoXfJLvoOad8eNGuWNaZN6LKmGTNWG5H+cVgTb4N2/43
o+/ZZ5f0NF3FBz5U5S5jIvJYHFTGcrCXpQsnfBxTIeZPKPZ3OGGeUBRS1GwnT72UBRW45iWv8kbx
2DvH2FO2CKWfrMO0nZ7Hh+SbRyzqKpqlM16rLN3uAiQOURFteBqNHTAYnnlUFzhbSV+MXw03zkhs
M0nqyb6kxkHoRflOHrG4Ys5mjRicmAFbopqsvKbG3N1WCyc+ar7lAxOML8wp0Exj9A6or5iuuWxM
EF5SdFF/bBrBSy0/R25M/Nytx9zkYCrYBTj8A6mCttfNLFe+LI657Q0Gm+4VB2sKFgXasO8pkUn8
kTwKRHyCvqV9s+8+xpeh3WijKz8mR3d56FTMRNRoNIcXuj4K0+dScaQPzdN35Z2O7wAhsKOxMO41
J9EJGXK0y0RcdW2mmGk12ndGCkMO/XBb0uTiA/ZJFPVj+sPRZCxt3HMfQrfpv7vXQCZyc5tdsdnG
fD6NbO3VPIhfAFca7ppvwr6R/Oh5eh0bD1dsoAsi0qiQeFeg+WQfVOKWdGR92WCkg0QYIB58qIy9
iswfRqErXAUJ/7ErEvOOnUiDD5zyoZFgfwT3mW/zclQ8wzdv9SMEUYKCohg3Zi8HjAEmeVYxJOcT
xbvxEY+31Sd1dnCdisDmjyDp31tMQ0GEnnlsdWA7QwbwZmMUYTLCDkTOMbJdQDh/Osf4U14hPYLQ
y0Nfg2KTtvGTspykzG1ZFk7YO7V5b3u/ajcLK582OMOcZEuUJUm9QuoKvrpFcCniOFG4M9Sqb34z
heOED6Jo8JVEbqliX86IesNAoj09SzM2alQaNruAHn55ni/ZuWMqnw3zZH6P+CewJdhQq5uFl544
tTO6Hfq9n3mjsqnhFp/qc0gstk3I4aba52weSmUukvCkeSSWffav2ld3TAjCzN0Qh3U3a9bjN/0r
GZj7695NlIWhu6Zp+KTHHqITHGv4p7wkvvXS7keHdC5n/lAJj+bpOUu8cqNcISTpEf5HUMwufQ6E
p4W2H5k0kbbBvhGfluXMK0b9fnoExWGSbQhJiccG8t/7QrA30z1+w2tGCHDPgj+nneF0Sq4iETTr
nXWXvsTFKcytZPmQlkroBwamW65g+kv7UEnWWFY7c2girIQxosAEfa0j4ESxze4d/PjrZ8xHcavi
X7UeyrCHNcXir2QURPC4FghdND8pjoMzqTfNwLTPuKcggC+k8XMHNsB38Y79VCGQYLgvrCvy6Th7
1bbNTbI2s0kBYyffETOiXFkuYUqfHeh5w1iHm8IGZxcIjtEClIb93NK41B5GmMY5wWDcFk/hB36J
JdW9J7cwXDw9KuCUHAl3kdZ3sJh2fpWJYrAlmZnfDdeZ15+iS6Kd2mFnILalBnUQ64U+R/aZj0tl
nDyolvPquI5RLuWWGs36NO654hSv6U+InAru8Jg6loca84W3PXMYfQAz5dfpGJ6hT7uXZHBMZpxw
JX6hh4dQtN6bkZXBi7/V6ZktPZZ8Ak/4Hb9NBsQR07rrhTRsLYqND+zsub654bBq5nAdbuNZ/c2v
OLVMO+MbFVjtpRGee7sgODKNrfvaQ3FZEwU3LDsJk841K3NDMEvXuOSHsGjXs5qHT9n74mI6A5sM
X2bg22t331ygONP9zPfS9ASJwp+vNE9d8XX0povAcSTDTC3UNvVoW4qXCHgsuiV9GDuNdS3Y0T3e
tLcUs1/Jw5wRU/AI/bxTP1X3stwawhZyAcYBQRmjStawk5InPOKsxAtKamcOCooN3sqm/0rBeXwd
eIfwG5ArWon2NJ+KHd58W6Aj1gKVXeUOd3DZOcb60k5vxhNxi9pF3nM9qq/Kptm0b+SpVMK2bJ3h
LmPflIDbHuPVVRFYCgcAarFb+LrcyC7qlQ/ytDreIDQEVBaBpisxZ3QOfj2xUK5MlbEaNWyWxhvR
LUYf+ln32j2ptD3S+0eM2CC51+t7jT8nDKMcvNwCZTvj+TE/QZhDGGHapmM341LEDZiMeuoR8nR5
BbnwoLEePTTlXXpiLvdSv2TPXOoWmdUHwU185QfCiNmI1QZqB+EQO5zF6N4vyX686JghMvXwG7yJ
bzO9L4X3rn4v/GQvu6sFo63gv213H+D/1b5kGEJy5EPzUXiBJ+y6e3zj4xCjKnmwHMouIkYZhw+b
zx2dwst0KnyZsCtApZWhiyO8KVnBFF/NC1tzemGRceDJ9Ua7KQ+Tg/uyipl3VsekwHEo30UgjFdS
6brOHydvKpiZhZN1DGJJwG5+C4WJUM8EE4Ir44rmu6fcybftvI3orzo4lw1BKBrHy0hu4qZMSRYn
seAkhW5k7PrKj8gRV/EEhMvYoCLLA2zHWP1ol1f+AbMwkxkiMnnSt6yilDEOg3CWTlwszbyH+uLb
IzRg/Xo1VwwZy4SPtpX35je+5V9T4RS/EMJXXp4Vs/4p4q0xdOSoc+K39tD8Ntixa1zptnFMSAiz
zWcTc1PmLYZ/zBLQVm1DAQ4Jh5ItvPB0+IzYwWGXP77JB8yhT/oFmZAjHsxnuEMsBxn7TTxC8+C7
HQOiUCXp9YDd5Of8nUrsQTv5g+fYdedmsjuMARN/HF9DRnAUj4lZgmeLa/gYarsE2TVOhi/CjYjU
tipEp7/0LlGMlBtEF5jIi5k6/YrfaCqCHDt0FyVEC3ni9XuNfYqk58s8VKGDz9w9w1dvI+w4HUSy
X8gLPlrlZhm3dWRLHtugdmuFGlh9Cn+l5xm++Rvf5M5BFnHPftfIKSztEld+49/DpfFNRiN0at8w
7r9DKQpueRPe9efpPUy20k5mIM2Rv1tKlJ/e5aYAiLvjdEPKkg+3eDdmnyOjvTX7CFeJt/DGoYC3
NUI0TfWqfm1SzuZp3MIzVLpjJTb7n9CcJ8kfv9OnDvJNeOpFmxVf3ZV3FZInvmWqW93NL5IVNMCf
Q/8CebIQiZ16jW8S8/bCa3TX5ip+qYf0Qvai3DgtBOc/Pcr0unw0vhKuVGsL0AAueoNk1mwNTwLU
JQ+ZpEIiE4BAbyJgs2NeoHwIosuPn5+01SkIw3byU2qwX2O0u3sNKOTgCXvhPcY3lQPvltyXG9qA
gqqWExwr0H4nEBHB7vyy+DvW8S/jC7WOmR8y5uf2aBfgRm95gIvtC8Qtuikv+51v+ia6toe1Qp64
eBEC2EhI7gCWh+6cX/Sz4PJIk4+KjXWIN81zdbV22hOBjU+Tr34xlKjgO+QkB3mrYbXtdY/4ja0b
7fEhvWZnoiG7LTlXYuyhewGWp+y8utKu8PH4lTdM4czGFh0eMAvA/DNRA3K1foj+rfsYzjqfFvr2
Z4VsMRo9wlIubnQQMGXge6Zdj+zirm6zZyxGj9pfHeHUSs1J1mdcr9GWP2AxEe6jrd/jYgjlg+CQ
FmxD2MBKIhr75arIO/1CiZnWL+SZHXKOT66e+si6rPbZvYxd41P/4mc9Ns+/HBEsFOmdkZGMyv6t
OTEWRMUWUxG5tfw0dl4CUzNjuYiezuHI5hOqoa/Q2dYOsPMYrUtEfGmu6D4FKDc6alTXySfVe6W8
DBRJiyfJvkLvjg/9N2Mw9LoUcooj9k7zOt7IFeF14mJlgs2DegiwF/vsX/KX5MD6hLwue1sA2UaI
eetOzMa/9DtUVMjEYfnpGp/lI9Ew445KveLo4y1yY9Ig4tDxBoWNrWlxkt7BdX8nqqpj+FocV4kY
GRDTRzDvrEv9Ge3YWgt46gNNCLxN5Qy9nR0Frnvkc15lXYhHZsIkfW0eaz7wSJySy7k9PWrYXdCp
ffiKokM4MrXGoQAA/8FN95Kme/OKsOyKzPXavddvottQR2eb6pMTm7TshAFVlo9y4QbhptH3qIbU
1b0aIBzXVFuqT2HtIPAmtPZJmp0pckrK4+Y6v7Q37Wk8NH6W7mKVAEmbOAGfA+aCcYRwsF6ycKef
RQQk3MzAH8u3EPvk3+2DQ0IoHuK1DZpHYBaq3jlyFNOfffxAffPRGO70CtfdvCav1p2mtDNB/G3r
jj+wSfnlhW6/f2BbRo60QV0LYsxPLaLhsMu25z+y66xH8kLDsPrEhX5G0+TVT805oeagramdoPVK
mUrZy3+6TzpVIoCZWv4IbmQmciSKDRkbbiRucb6hngzGQ1GdE3Grf+vfqWxz6ER8iUfDcLV0C40e
P+ip+oc6Q4d4OsSVeDEodvGweRp/sK0tb8m2OCtszN4xPgXiML1cueThe42GRWFxEXKRjFtxPnbj
1iqe4+w6EnUfbdYcQArT3xr+740aAsdiygwyEUCbwFbu4feUejLWX+gkaHPYQaaXl1sS5GvJmVK/
b0ixYoliTOrWwGkSatktq6wpQZfhXQGv4JpwXEcQdSoPne9kH7zWTFnFzzlaBk/X98Z7LnmVP37F
xa4lSnmrH4gXiKa1ocbfXyXjj+xy5qY0PrOXc1lH6wUc3uZt9zv58iFmBw0rt6C9tG+k2i3hNiqP
pAeQMRmpbqlsy+wUo8wI1+ATAVofER8DopEjfc/76FiBZSxrCUt3A24ZOm3tRdxVBJNc/4VWYX1+
MXYmtCkTcAoy1CP3NLT0BnOnLNyO83PITPi0rxFB6Hu531CR8Ibz7CEFSEYrW8BhPBlwSnMlLhXI
CGpref36a9lLL9W4y4XDMF278pmwMTk/5dVWKRGyO4gMF+FVGHfj8FTMexO2Cw6yhJjYTwNhVF+z
vlfJMGTM2ASuKbaUJdRla7QaqfI8XsAQSnbKbtkz4w1nJY8Dh4VxOlqCHyCqmx153hJdqjPVBXj4
UJ+tJ+RJfYc21ukgrMutINgURjgGSeUno4EtdrkTGo5XDuZY3w13/Wt4+kfs9yvb/z+e/98vJYVT
nXwl4T8twL8/F5nhio406OH4C4Qyp6KTN8HokxGw+/ezOdBVnIiNpyHIrZ1pil7eA4wlLTuBCXJY
pyXo9nE49kAp/J9RoagfZ0nb1c3RFFR6xX8/+veb8lIg2OyAtv/9TFoKftta/8a/XxOMsTHr2vI7
FV19nsitJ07xjzSuWvt/P2vW38Cr6f//w+xR/d8v//cb//7cf3/FVHuyToR4IFtMhd7694fyzFQ4
8dYX+vdHu7CkMUnkdD9oWXMJh920GjOoTArOfbBVeLOSHuPBOLblJggxC0IDJCddR3IGmSJ64cX3
tJ9PTThfp6Dt3NDkqZW5ol30Ir5kWfRpKfmzogqfsjh0GzVTidmF3ojTmSzfxGvYr32AY8Ck+FFJ
rFyVPQLBam2DrMhNhp4uDUlZX7o23OQJxs4lCIJVQDUSfO3OSiK6BpbaCAgN2uQenWiGi4QQp498
KMfdEFOfMnHC1adzb+qYuthV2xP6QIpuFo+fpVjKBzVAFtWG25l4Mp7KLin4jjQRTxIJC7S+Axod
n/KOKVwGAlf3fe3HFOHiTWVTYR43p61rNvMHUyGkxS4UHP1AynuAJA2PAzfPYijLGH2nhtqiHeqQ
ISpkje3IRZi2gM2jOO0IM3oMibwvUaeugyQB9EBPfMJW1Mjoign55AshrK4MSeDQCP7DRb23tdVr
DP9TxHTDQAqD/NuKyJn1CIV/K22WBb6c0ArRkRfjJ8G3s7DAM7JYC5xSI+jFQJkwmWhfmPreJagp
SN+jxSD1wCWbjgNPECvT1gWiyZfmkkeI7RAEzsWPORWJN+KtPsXPFf1Di1qsGWgDkjl0J3UZXQ0D
EUeILMYJo9e4GfABK/E9SCL5ysgfGTSKNh+NqCz8Il9A4tos37fa1zRvtUIgcoozcCaG0OUr99oJ
ibsUZ9j55v0jEKNqV+V/YoLyIWhWh5spG7ET1fYWXADumptYAnNoujg5J6Sq9N161jCpF9dMW0jn
pKoRKZQmooWloyNPjY/IMDpfDvQvC2P3Wc4ApUwJ5bGobeYYeW3KJwpVsE1cxqdzruEhnpXBVotM
il622s5Qeq8cpmnbzQtq7sgCD4ZTVPTytWYlesQ+gUPWOyaiEEemHGZ4dv01Y9QcKnPGxRFMxIyJ
Fk8K9kcwRiI6jTVPOqN2NT44Aqs/NQ9/Er0BWsu421IJiEpmyXZgaHItDMfFnPcGodPAWlQDatK+
CyZ3QbWGgnQQRI2qr+lEOoeBnH1qdQ7U1SQPI5Yp5PAa9ozqJqa0BINQgCsPsKoiuGGYcLUlinXr
1RDYDz9rt+EoS6pcw88SJf/4FLCQyAADjJBD062rEHVuhvq7+CMLhMj0lJNblTHp6Wsq8jiPfd2C
6u4paZIgnHyMylOnRnRbyio6Q7FAPZ+J/uIEGhcq+b7lZtb0g84XMBD+aec9y2xYQMHDMVK3pozE
f2nwYsG8185bqr6iSq944sXttJdU5N4iIgOO2HCraqZDmhdDEFgo5BmJZ2kcPiIiau3SwOOrlFN/
Jp3ZifGY8tcsp01rEsYyoVQNGY4cv5tFjWmA07dmWV7V9GmqoKbIbLWnFOtkqWcFR41pZwIgFqbZ
eLdiAkzmyNVQ8+5SYhkXp9O3aIjv08SzLjVrJucg9ZBlf7Ulvf0+iPCAl2flgn3ulaFNwrUk7up/
EiBMmTn1ENvmBRpcrXmeckF9JxbYlhW4Svym5TAaNpmKoyRFhDzpXDit2e3TIf7IejPxGKI7KG1k
oIrEPVEbIEinkLGEAJVIPNdXYpxts0+yQ6lAEyc1lUMnKaI71GWzKYT5IpOoIusGEblmQNvTKLes
zwrE72CGxoTlrESA1aZfGsZvjOhSSKF8FuX+0cj9vWzYJz1Ba90k0sYb4BNR2EbnvKIB1SDtF020
VTEFbKebM0YyZWSN800WgmdhDbJtsL3eo0WsyR+LNOqLxIIkt44BR2RpPsQUmDLIEwh8JhSkZO62
7TR65D3frWkdV9D7j86Mgp1oUA6P+lemY8nZ6ZavTePg6CIYPNHpuiG7KfZQtiznkcv4m4SbLFJz
SypT11Tpl/oRSEsOdX8Je2QTLR6hkYU7qIh5YgZOwTZDKddOCEXMhbCRcFX6OW3IfA+M81gkOmZm
jDSjNyxEYj64jV7F/nke29e2fF7f4j4wIhZVpAu+MpOFnSga6yR7jRm730QF6SZyDEfTFPMIjYPG
Q7JARsyOrYhLerexeorpAuJj0IUeCbTotNIsOEsUBpthwN4xoBo1NLXE7nvZ9VKEf3WbXfM8n7fY
aNij2fqGKi+uGC0IG5aR1KF8DhDaZ2CMxqxhVNUyIMKLTHQ4feJKeXNhEpxg16Qd3HmFqVsKcTXm
mVqkOzCWgHZFqEhMaQCXq2UwHWEG+8KgEhKi094yEdAgN49LR66zihEZ6pC2Q7m0bKtqIJJqqsiW
CDOvXJ27rZzRviQE5a+0oLcHjNY3AV1YKsS4NAy0MAhPRiQLoQlqqMxNumG4XiGi3osw1aNYprFP
VFCPVqf3G7hhidgC/DKsmQnEDA5TQIuNcgSH/cGu9bbywwIJn6Fr55n8dHSt1oxna9HD78eG6jD+
z7Mh78FLhbJ1Q0NLtsSxIqbONjEeQl4TyW+SCbossL69DkCtTOaYJlG4W1lruoFJgDOBEMAfxLLi
RPMq1OGW0J8OqqsdweFpRsRCdvuQoZeiTZhb4jLJG+OtTTX5NVfPs7Lm4hnVVugBMGcxZWKrK/Eq
gHStTOsN65fxMffmd0Aw7iR3uOv0A/mB4U6Z4ANkHIsPGvFotm7R1A85KFRjmUeryD81PCWxYIfF
xzFtikxjryz9HX+ykcVKWUN1VxGkw2Qr0CtMYxLgsp9Te6HjWpi9gX/KdfWR5xBZAiK2xAhofGMw
LNI6MtRo0g8J569lU0vkyIkeLjbHOED0OdC/uNqAfVMlqX6RIl2I2ufFMHYxcUNSjKhBlmrfrEOg
wpCZHyXUP5R2rOm+1uDvCRBLKM4V7rFYuDEwBnlQ5fLGEiTh0vP+3U4Lm3M5N+dAiN7nyYy2OvF4
C5bauXpVO3EbEixr5zLZ1rUxeAPOKRQtMNuqmPnT1JL+Ei97XBbxpCtjv1AiH0Md7sEIFX+Z1Iwh
xT3DimsLhGGwF1ELtMOaaWSdw1EiV74HfWmSkmiywdqIFSR9FiVuoZ50IU8cPYRe1XQGGUXpTxu7
b1Ps+GPhEzLo+UB9xxdW3YN8MXf10Zo69bbIOnO3kl3ljKQtFCf+8opbjrphAnzZWtIexwyAiYBV
Ky3akfxIyBRCeiQDrZAhN7tYA6WfWrmmz3mqwpyB25lRUnKhDLOb0dbmeNMvBrqr8TRZ3BIj3E9b
65Jjzaghx/5VUZRkl2X5E0KESW4YuERQX0s86ribFE8UGq9g2tcejNrYzUZ9UCc1fK4S3MbkyCG7
FW2fouobte4+DOwij7llHWaLdsXSKn+YPgrtJFfYMDEq7JGKBQU0x/TRxlskabcOw0XyPU2ySsME
NWEeYIyZpy9zaH7F2qBtlVnBZrfonqVuIHxY5Sgr5vRdS4XftOML1cBJLW3YRVr13tRIjIW8feRy
DK8hlueYVBNEwNN+ZOe6ud7g+NrxLcSaQFNCGG+t3MScTLV4uOAcMduSX4dEM5slAY4dlVNdLDjZ
Rj/GmJM5HX4FKchOkM4a+TXctF01nxVDOueRoNpCh0phoxJV/1xjXsT2Z0QEC9v6KlowKl1ctn61
KnuTut9ZRi045NrWPQOb2jIAYoTUni0TIrU2v6pTzrCiGXcMH7f48mmY9Im5V7bmeylzD4+Z4KcS
2BFp4SiFWsC3eRaeGkYLXkRIszFuCYtOWoewdXSTY2r4GsL89KAPMi20PBx0hfuji8joNYqc/5vR
zomh0rhGjD5NUxovjpFqNDHG6sO3uCzkiXcFn/Ta1cxAj4yURdIcerrGcOg4xMgU5zDZBAGt3qKk
tyDCuzDr4Wp5GqXTkyY9YDPnSTmMEV00eL6ZktnXDDtF0J8kowbvIgxNnPcCuokphx4yISkUulQk
zPnicWnhMzDu2MnWc0t6dYbnV78ibmgF2TxonKrctSJ8ykrZj4IGWhm75yuYwh3HbeY2cuIA8CZG
GtyAgUz9R9qTmIyLjEc1LzhtJx6DGbZW1HJUkMCNM2JpTb/qdEN7SbuOIoRYMr8mYb+1SKKwjUjK
yDAQ+MLY7MREJOObJgmqE2FKhJxunZdtXxnung5yhd7qohaFddDKZUvGQY8iVot8RZ/Ii5DovBuK
GaKagEJr86zoYK+hEJ6WYC2WJRYndSmCnPbEOs9dYpngd60vs+kb0KjkgHPyUxLKJz443pAtDRuB
acywD/XZEJOPVCEduNX4hvqcww9fZ1c10md5Qj0+KB3SkpnvV1yfe4CeVJEwEw2s7I1AV2BGoTsk
3TqnmA8wkHOGd3VNlmenwfWJ8C6TBTbNo1Q7iA0tbbLTtOJ8bSWcm+irn7R9M3fpwTJbVoepQus0
ZDfQtEgmbUU4K5DWC9O2o2LsIsy2MmQM2I18RyKaigZwoO5oeix49UklHcBgtr/AGA/tUtFvwh7B
ThdDeAslzYVONhqT2lOz5RZgALpR0OmiR9RrfTxFpbGpLG1coQxmvGVEcbFM6oA+KQhWF7nY9Q36
ul5dCrpt0oUU1ORiUJl+j8alQfhIQobOUFXzN3P0alY0H/M+W1gWjY6IEfXRaBGCoOKbdW7TaDsM
y2kR5fRQmOj+poVsqr5rCYUI0A4GsaclwRWnJKDRhdTmld7RVA4mNW9f9cyAgiOKZHxbwlDcYwjy
OqikVVdDS9ZbgBKI5xltVWFBFTNBuRdaflCKnkGpDu30PLOuc2GjaMw1zK9KpjOKKi6Tk1Qoq1qu
g5BVPy6luJmKKHDpgt+QZlRiI38v9S2S8W1eT32DB8qAKYHkZzmOmQ1W4muJsKOSURhWc71t08yt
JQGDtoYJkQVemA+GxehbpiubYdkpLbMVghIfKAvJqK0WxBajXxBcy0H5g7Uwxo0F3V3RjxI7IHeD
VhXsplOg1+TM0Qqz9PTYoqE1rZdi1tiEOgvVgCwc6eEvMocNw1nG9xLHaEIQvvetSLejj+9MUHU8
xKY5zhofNkJRXVcFUbR1As8hdNF11r/M8JkRhwpMyg6t3vKMUf4QiRiLxpU9mh8GJq+bTG8/ZJG2
rtq0gfoISmZLGcHaix06j6yPPjsRUCjBMyApCSOVR8qqBJKyresHWw6AKZCYFxFVvHb60Sb1GcmT
XsjI3MUvRR9vSwOn0enntCmRArQmcj4JAdmY/kRGXDwtSPVlwrNnElpsItWxXqSGq8bwSPjsxhyB
QKZMOgZLbN4w1zwAXAARAn6FSkwGaym5pcYYVTsg1SQhp7gtivh/5J3JduNK1p1fxctj419AIALN
0GLfiGoz1UywUlIKfd/j6f0BmS5lpatcy2MPLi5AgiSSAoGIc/b+9ptTGMEbc5sPRWZ2aliPmauo
apr1B/e3l9Si9qIan1HWTV621Z5yphr8YQuV6EXqZK3JQ9tzQw0lZt66pazGpeGczlm0Gb79RqxD
My13ymcQY8NqqMx+y62L1oTMj3ZP3HNmdG+eiIqVQCmee4xORq/ycF13xFwRkzA4XN6y0fiReO63
bIrwryTLxYrmkzdcyAN4cYy6301WWp/LQTr0uzRjbYU6LEy3/NH1cjdPM0j6VBMB1nI6uW6HlINx
Sz5VkP0N75oLXXRyhCuv/GIOJ3KMx8ItmRumg4bUE1Ocap+5eYVw9ZtxRWLCg2P7LoHpUI3rsv7m
kPlqjaUk1bLElpqbD7Lh+kdaY7VOyPgjblLboVEVBfYnzyHLL9ap8Qxc+7JBr6COEGCQVsQw5pm1
t1EemInd7jyNQaiDk9P0Mq5CqY4fgVGSTgKPw9A9BfA4f8vyoMk2hEBWrOIMfhhsRu3o5/KdbF73
JiTNd9IxdfbCHLZuymxvIvYiTTMG8tLaWJEChKoTXA5xU7pZczHfeoQnKRf+FTPCEm1vvE7tmq6D
92Rm5IhMJiL9jn5GEP2oity+dShHM2sYr6zO/u4ivkux+uF5keNGFdpnJttdbzkWMzftxm4rkhWR
tucVWom+MIkjRIkxFRTrS49h91y1z/U03/okQl71gW/ve2+8OMMAp86mR6q8kYFcyeDA1lAUexoa
hFFwxTCoX/lTJZCyDtrKbtsX39e+R7mt1onFLDkosmcxTuleqPjkebW+GnvshybpDMzOm3U64uPX
ei6kuUGx2axvK80BxQCO/8r2A7WtX1uthWA60k2aekwdVgWvoG6JIwsI4e0MvDxk/9ZrFWb09ucE
GHiipI8bbrKPhG5vSsG3qg36u9Wqe7NO1YurobFyouI1soYfekOUU2Wdudfe9vxlvxeeOg462aVB
VqNYqfkNponcRtkzOEt771VwZDTUDKT49Rj5I6Tvac/Fv8GWxY1kuGI+wv3ZKkEqZgxIDQd5cV6H
GcT2f7UajNVd38yGKqXmOBWVRzfL7n5pOyON6nkSAY14zcQ/wx067zQvvjbTkmzQq2X71+ry8n/5
/NfLp67iuL62bYcOY78ztP6TjwzwSJgc8bxY1paFlsOVqzpMql+by9ry2PLs185/PfbX5rKfB22m
6N6NytuMMVZhNx3SoxcX/GvG+Z/4a3V5dNmezIGntBTah3DzB+Yn+XFZcHbhuP3a1iZgnr+25eyz
xUcTPtvppPYxOXOuptdiJSllHuEDTvwrSUGRXnqVFKOzJ20XWo5D9zTtSnUE8aiOU+A5a9dhSLNs
NuX0+4l43sW2JJ0Hzdx/vWDZbdnUKAqRAhaclodCJeVxEM6cjq3HEv8y3J5lv+WZZZGnsJCRpGn3
BOJh3LYyDF3RfBjL041Q6pCL91EKhWDY7XC3WmgFQihiJwYOULZmWpFd0sz3Eu7FZUH3V0bNQxPR
oOmqsVpZudWQtsxCQPxGrpBXE/rGCYUI1Bni4D4GDa1F5iiqn5ERnmJu4LKiYxbUNe1CuL9gZ8U+
1MrsGM2gqGw5wefN5bE07ZFut3ZV7Su/WedGh71heabzM2MiSTv7mfRU5b9el9QBN9SxtcjMxhYX
L++wvHfhazN5ROtO/HPC3dfn/fqU5W1/7bM8NTR0Uow+wxX6j4OK/3Fky97LE3+89799+usdCieq
d25bH772/eMz89DZk7h+SgwGwDCzuPw5KSAFRfB74LsPvUS4KAx8dmTRnmNKz+CkoGd0TkYzTAsp
Xf6IpVHuyXWjK5AHBzses4MVEPyitT1dpZg+fuPvu6DbRE1y0Hx0KyRdyBWIlbXnaj+6Sv+0ZJAe
O7LorkhfogrKyIUZp2KWDalAsyxqYvQshcfM083MAQIMDCKiL3YevQ/NohQww/e2sfvIACy/xP1M
tS91pLO6viH+xVsXfldiVqJZ32UVwk+HuYgcgBrUMDyy9GfnhyB2CzRQjAXWLcjFlhLdGrs86iIr
f2yIIN6VAWQQAyVFR5VszaCbfvecGx0m0idXxngQdnbD8LYG96gjRAijfcIteN9ZBkToDAaPwbxM
90LkVA5+rrwl5CDnZhZ67WUwaCy1dDANkzZdO6vBE989dvlAVnuMaSvS0BKrqZj4aQHFsdEqw/0A
93/lFFp1m9Nb9KKbwJuSVTq5SGiM5kP5sbOZYNiuhWuc8qBvkZ96iNFrj5BjDCC67T7FyCob+iBr
3w9xELUoerKa4r32oyW2fFtl9Ztub2PS1mg0Kjr6cXxbl0y2I1WgoQ7w63qoQQXNtZNUr7Yyf4i4
xTxbU0yTo7FXFtrxIEcYkN8QV4jAMSmfcBmkV64D56RqfP+qdKiTGnGouAXWE0AOrg+azIcD3Gv7
yqcHGzdhdbJ77UKfoOqax1JnXAwo+77JYJiMNUDOdrj0sXHuTQcuftpGm8bJr7XGLLe98m40Id+y
cq7bcjgapzDFEUHkQ0QiZpJhjIm97NNOwlPi9RjH/VK7DjJqaNzOYAqFGt9JIi4+lBFT76pVVVMO
KJHAjIUvVllsPOuN+ZNIyD3xUiSIZ+U15QB+MMF0S9zLQ2dVwy21R+EzWIsVCjBL2e7ehkdTUgw5
alIfcU3F8cFwmAVlrnayvYdYduquScSnErj4w+SbzwAFR32Gble+dLUOLqWZnoK95htMEyYR7WU8
63qt5p1m4Dzx67WNUzLXa3JMfGabbIqIq5qZGhPNFcasZkZLGwlsndmwpgdXbPLYfveBs3/PKW95
nlusgz7clj3gNo+67tZLvaMehweKmd9EKb1DyTekgfCn1Jmrb0benJPURQPncBGVaY+tTqp9ZwbO
vim86zoIq6OUGdeRPD1SErjWMWENdfcCDfdVJ3BjkxaIYFPvrsiN2zoYmPrxfZPF1imGgmY7fhix
pV1XIT4BUVPC0wIDNQ06rDhEBh4p7zkIEVVPmQ5TJ0gZdOIBhrF8nU/EOer8Pq5qT3tnuoaiQj9k
LgZfvz1JFHY9xp66AqnE5XxLxC7zXC310dSm5VtqUTaoISSuTQv4HsncK4PSHuIXMrPtSfYPaVOh
MowQyvDdImBuAu3CmB6An4HodsxOjR36t3bLPRlQOd9C6G8H03h1IldHDZOhvxTxt1GG7a6OmYYb
ga0uXeC9N5TQWkOBxBDIu4aW4yrb6DZsCvCBk4l71mv5dQ9dhyxmvHI7KlPKRzTVkdunSF/cFHbT
P7Z5T9uyfyzrWkdbGvwUZmuuSooF20ah+R0MYTCG503pEqNxaWcnYu+6qwrPNBm7ROz6kdho5I2G
RLSL2mtQjFL6kENd7jIYlbTxUcIOI7F2ft+AzkNNipBjN2ma2vQRpgpoQIQoNldWrdKDMAELKS24
AZfdo9GaSQh077Ze5DSHxtdvygldGM2qb+2UYGrq7vq6nlbCofYxFgb2Qt2Xx95p3yNIqRTaso8h
AknYV0HGKE3/rullzbdO2L2mIGWWzXjSlYOxrbW3XdRSws9NCjymPWNAM8wW5fAwNAI9uAypFmvr
SRTTqUFckyg/vZ5FZpy5dt6F5GFPZEyl6Zk66Y2mLwL0UG5ywumZdtjVrm3Q//fDFB9nKu7WneqL
9EPgNAXhZYU2vNgxGpBkGG5i6vbHvqCxkjrYuAaiBjUzdw/6EL/0CF7tYXhJLJrpuhVdt5OGPnrE
amERhjnplbnyFVL4sRvPbRUlx3I79uldUhhcUzP3R5HVFPMbLL5W9T129BDNTPFg0dTKphCKqMWd
OdXsD2v+qVqCFk6cnqueHxA1O0Z70/Dm6eWl18cCaA7/+gjHu6FjyXZSLMhl8Gi4tTKQ6rrlAV1O
WiJEgALK26XHHsrzmjYzNqj5seWJyYGNV9ryMSdZ9eQG6jlMIBtGld4e25lg088Lo48xU/jZt0AL
gmOQVu5xlMMzubnYSjJzPBqM9pCXsKg05W9UipwgQgd1Iu/bOJQuybhz9dCrxW6Y5wC6zbygZB7p
1Lmx02fI57IQ/1hbNn8d4vyCOgxpzG2WB7pGMJwb5iN3euNRI/PvKOxeXzt4y9FFPqUEnhfZmO0Y
Pk4UnMa4OTrCYZVGen6VW5m5NlwNAEnl7jKYiGn1Yvpo/w0XnecypF8W8LMnCDgsls1Ac6igM2Fb
y6Zqj7H36st2mH4dlFnX/bRpxvoumM/wWHI/aMjKvrL4tTC5ZBJRCtAl+bxY1v56rHNc7psWBqNK
RBQn55mTphUMaX2zRX0Zq4vftkzosvlv+bUgRSIjV0v5K52O80qWNDv3ZDxnxwWR6sc+c5ZMJx2u
gZUwLyJbIWVatkNf5MeppBrjJube0roYXT3gaxQvkFnT6r5rHONg2RCLnHkxJQh5taZMVr3ez6Qq
YLHHtsB1VuXqOrBzLhCWEMexzc3jslbpmjgWvZVTzKAU68+M2NI057GYYsrB1nIMy5rF/JYMJyRc
QXguVGkcm9oxjujYu8DyDqqEZiJiRL9+EWCCTwy49IF5T1skP2aGU+6CCHC8V79MPeM85nrpirZB
yZ+Q7AYitLHs2LV5LIRhHmszImqQe+hVY6E+sAWXyhmdDOvStTNoARBvEg+aQoGglEj01VhLsTI7
5jL0MW8LQr93RmpzOrlMeTdNqH328zxmWbTzmkHM/d6aTApD/DGWhU1y9rpKKIhUlZOdss7AvkQy
dArVq3AR4kYhCmcW1FcPRAEbu4H+6HGaF8v3v2yalBSTlGIOX7cPQG/+GzBy+71wBxgqDlqBFUkY
KHATJkQiMBGV9ru8RfFSMuB1Z5Dw1wm4bI4RnvJ8nLx1WzsPptm/FAWeum6atZLRFNXbQB/eTOzx
XPftQz8Up/+Ryq4OJOHWFwGMcHIPFHeAb/rcealZA5+Md3m8iTc27jD9dfoImEBElAk3yKvhOW7c
x/JNe8xPtKZ0RKooteexIMzliAHxCkeTfQ6+TS/gxT6GGzoW3rfgMUXrsbNHCKer9BOI4vyjHHaU
PekgFviSaAWMV6bc0ASBbh0BjqQb/pzNwDEQJFsu6tMDPOmqB/S6bfUdVMeg2+v3003zThqJPiIb
vJKIIUAc0QN8Efx8jTXCnOaZj7LoxSH/qq70e8xoNAlT3OAIb6xz+GYwi8Ge6vKiCTkDfmPthHeq
iTaMnKthhyNEyG2g3hHDgLctAI0+Gi93AKw24W1LO+4KmzFCi0eNSqm2xXYezaAp5zy++7fijDoN
cMEGfyxEgoTW60fB7SxZWQ/Wh7qIB+3VPHoP1OMZ69XYsUzYu1decGbMwGVFvERP4433MeANf+ph
YDc7/2yEB4mBv131XLQtJpJbWa41uljIyc/AZ6eCSfdV/sx5gAN+ojtB1+icnKI3HJfFKvM2htz6
FY4CHLHoLTD2AnhotSsY+DYKFCpq9lV/y0iM6waSePfujNpiN7z55ZW6/+k222ZEKn8e8Xk7JTfD
vSz3rv2gJbs/cO2/oeh/5noI559TDxCe6EpnOKFsB2mqodRfwR4FwZNRYhoYNfVjoSFZ2cSf2inf
x2/t0b+HcpqgWyBw9Ta012NKfBN2C+d6eucMYVyLRi+Z2S6jtSaFy2PYdNCSmZMa+bvAOXikfeD3
IyoVd5m201xBj51xw04g+XuGaIIy8Pv0Cd1vS/rUCxSOazyg++J7dxfdp4/F94aKw0qsq5/REWLt
c/JDYnDZdZfkyL0fHabOCYuxfm/uRjoSO/uOixlagz2yGezUyKfx7ZO85o870a/kml/HCswbytJJ
4o5qvtvXYJgHqtlnq9u47fZn1X1Yj+kZHG/wiTEBQ4P9iQNKTSvrxCxtDTDtJXpDDKl/ULdG/to/
0Fh4LPmjY7WBVcwz/KrhNWjI+pGSHTDMksx6xynb0H68R2xWPiGxcC759oJRAq8uteGE7++IJOrF
Dhlk75M3tPpb7c78DgVz6278n9ObhbHb3IWPycxpFM+OuQnP7YGA75284AuVr3Wxwj61wXrf3IEB
RPCcPuWQRXC9oGzaIHfGHMnv1MYN8BZtVuEhU+Bar/iFjTczAuDR1Fc/AZOF9obRwbpZhes9MEtg
n3SwAwyEp3Y2XpzwKYBT3xj3NCuNgJHOmRI5dPGZ3sBpi4zvMq4ZZZB+tofIcOCf6G/NW+MjTQ/l
fvjBFJxD5Qa+U8fyZTy5L8wrd4zctozN9xqOofUMWri8qFeUhChEN8do52z+w5k/w/2/Em1+n/iW
0A1p2Zbrir/iPgDZ1yi6RH8hWvuCZylYz9cYTq9vtvssZoXpVQit6xXbDMomjEbfcCTVM/F71ir/
h4P553idXwdjSIniWZdkH/z9K1RRM1iV2/WXUFAr5D8Sm8g5H/mKQLThsOH+scZnR2Il8yr/pmhu
fBq42Cy/4R8Jb5bD+Z0o8fuy8FfAxV+b/3/mXehESvxf4i7+Z/Lj7Uf6458CL5aX/M67cOR/Oa4j
dQIlhBSMyoi1+J134Tj/RZiGQEIDsd9gSYzP78QLU5F4YVNKQccvLYtx1H//b78TL0z9v5Bom6Re
WJaldNM1/l8SL4y/zjLJ26Bg4jB0YQr9/4gSioxCyBp/xL5JkXMJB+6QObngjfsc09XWSItsX5c+
6IiaPtGQ2OAeOi/+labyT2Eqf95z/uVh2K5pE/xh6o4QfyUaTUZdjd3UaXsqGDgtE+GciIR7s2v9
g6bd2i8jrIMILjYkZ9qrRteo9YrB/A95PwZ/jD8vAPO34RqGaaIFd2klqPnO+EeklSONqHY709vr
laSXmTC2GQ1NHABKmR0DuT5/ji0PIKD7TFIOsIC8WRVGiu8uI2uzNrvu0hPA+B+uS/zq51vuH1cm
Dsw2XctQXJocw7T1+c/4x4FRqmGMb1fenjw7uiV6m+9kVN4YeeCcU5sC5zDIYZ3PmcLVxLXCJg9n
PURCch+tgSB0HdMKZUlr57X+sSty94wktMJdt4sHzznXIpv2yk1vexTw5/Efi6Swq3WgemB9ozNu
sp6SAi2r4Ya8+pH+w/jklWlxGjxM3CaEgWt/5Cpu5fpPrXSso7xT/n2pgKS4jKlHOu7cfXvt4BvZ
p+s5BBmY9ClLL6IYXlOQT649IwHapJtUXKq4udbT+qNjNKsmyPL8s7NrPWJMmtNF18Z3HEErs47w
2TUb2z96Xd/sGPwjYRw7gJkUJYnXpPHVWBSWSg2tUPThjvGtjGgSJXHi7tyyYTRQJvCwKTB5Pux3
p21BIrgnXUMfKgiOTHQUgMx3sbvYe8dy+nMextGBWs3a6pD2x/h2tsJe515CPY+YZRTBqzj9HBG1
HcghKa/MwP3ZzH+QLBiu+/AJHeWIw6DFVOp3JDEQnRBP80yxlkeCaUCON86up3m/K8fwJ5nblPJs
a4Pl5tPOptvc9W+ZGKIcxoAwdOVdBH6xfOtt4hhqegWrCGtfRYDOTcx4bCowHA+du659RXvfhGJp
V93ZT+WuJlB5nnXDO8DqYVbidvKqvU2+zKzlhihhWTthRIeupeRKcbUnfmNcq7T/5lD6oZpTthtt
IKO0GEq4s/rWw7462a8+rfBtoUxQV4H35A7kgxYgclcEd901Q3Ox4+QnM1IaJikWwiqdGCSZA0O3
nvyPzH4xigccNBRfUFPeRPqb3zFbwfZhMyPRA7BmqT7oOzMGjobIQJGqelXXroGThz5rRFbN1gaX
kHrZcN2ORr11/Na8lSlq2qQKOCvGYDdUQFei1HofffQTY2TQKBj7TwrV1I4M5O5JS73KsCyPemKZ
7ozEb7Zm6NvrSBbqOvOqs4p7xOglctTCoKRFWeCYt6bCJ0rJbqnbSaxaCPLmEp4eYdL7WqS0itYl
YOKr5TFNlW8oribkhEPDtxncWH6ttpVfNMfloc7HMsPgle1l0bTZN8PFJ/S1y7IWz69fXvH1xPLY
1+ayVqlh2kWa2rdzTSQTc8+wH0AQIDbaLI8tE/NlDQm+vZFj8iSCuZ+41Er6UMJi/trRYMZwlVe2
BXqExuSyyF2DEviyyilDj5KvtAKeg6lueeGvB38tl71CF8fK1NNoWzapR/x+p2VzslqHXtjy0j+O
ZNQhOnojMvRaJ9yhxFq67P51bM7S0/z1OcujqCA5+OXt7eXAltVyOVwuIdkqQhIsLeaNKnJ/4mLg
9KK+i0TWeOvjEWQCCec7X6GWqXyyLgIfI0Xk3daeDsNCp8POPK8aqh4ZKKEvsv4g3b7zSMG1LHHO
UouaVNbd2SX2HbP9bIb+WCQ5rnuFAtsrAgTjY5vuzQlcHL8L/aBxYb8yfN8herfaUzy+l5olNgr1
DtLl6D4CXIdo7MaLdXc/ls0dLih4PVn7miQIvlpsHFZdwVx20TYqv7B2hiMvQTZ6pK+8GrpzPRTo
VZsIRhbXb+BybvGz6aguZ9YMhgr7lScqhviKUIRANx4INkRl2aFjH7yAln1ykN04PQqo5p5Wv9eg
uKaQlNcq64cVWZaUNfzyLpuIxsGmOayLgLl0aDL/T92ZWGLDHQrpSa1HKoA2iYoe3jkuB0hq68DV
ySZJSQwYcPKGYJbsMAW7G0w3mjJ+lvx+X8r2xgrwFYeaOW2bj9j2rbMVWsW6oqNP1vHQYsKbb1ou
Yl1kUpsKp4ZTt7SxrvJBb7apS43cLcIRBtfwbbSwE5qZqLadhkuPG1w9BOrWxlLdCxwoQiq1DduP
qk9/yml66/Tqm9Kq7F5DSL4XmouAlludT/D6TZbo2PD82kZeEuUn+cl4j1pDg+K1oQPZBZQlyrj7
UQ/gne0KrI1phygCLe6jaBVPQQyIxtWPKPy5ACBh6CgWX3UTLYcpNbAzRMQVdQLIfbuuk1tHJ+dA
GKTQFEXwGebdMS2Nk6rKD8Mp+i3S801R3pRD8By6CIoExrmDXbbH1G5RBobmk9X+yDo45FhPIaUk
5bDXcu3BaM1q18GzNQ00kplhvYm0/GkNqB+KkKCFcZLgZ9wE/UFxMqwBVitZODKfLpOGGG1S9RXN
QCpWAzpRnUoTVHdIUaW5rW0T2b8CASrOcQIQhYGnPulyzYl9Y4lgRDzPeFNafrEHqo1/8VS2BBL4
YwBOt4m125zRzKEbfk42p1fs+eidQO77Tf8a5vq0lj6kND+4S8L0nZ/4oUPzHMY2WKRCnacKtoid
ffMa6mhIMx4x1uTdvSPVxhma+9SDwa1V4kfV4UUPshR4DtPj0AmeKaXi1iIyAkkUoWnFTTQhSEJl
ejKBk6fA22KXVlunieQcVv6tHqBWVNN9Z5n3Y9o9957p4GMYhhMpqlutg4IprFtGfodY+VQkBxzn
IcVnyx/uK4MkbqskgV2bzE9Cnjm3CCjPzY67ZUrNtyh2Tqq/DiU6h8At3mUWk5dilw1ORZIVaNYz
TQ0fehdfn9t1kPx3Gc1Ks7hBRo+4n3YI7Xt3QzyqdjUc9BS1SurcOnZ5W1u41gYcAAycXgavv0Zf
8L3CN4z7aXZqYvfvEN314+0Q+nzRo3PnVfVGGd1j7nTUVkIEOJVPlqSjufe253B1CejeB367GWzF
TbgiWEPlYl/Y3VOk42Zy0DhEqFr5cYAOi8ttk0FGKc3wbFk0Y8insbpwHwzj2WoG/0pp+jlLzPUw
dcjXpnsxBTTIBJwD3yteCxPYdyuN7zRZsBZI89GeTk5o8Ff0gmtdTx7HyPrpDPqPcVjFmvdNC6xj
LKuLYkgbRPmD71K39KLxLF3nA132U14g46EfhROkBcpvpXaA3cdNLmTtydnBMaSXpLQoxmQkrSzP
LI/9etpILMZSYG/jvHgsucnsk048L3t5RVqB/YFSOXL7v+AnaXdC57Shi4NXwjNgU8dpdpkydzyL
AVkhXeKLKNSmEVq6ScqkxF+ICHI9WUBOq4Jfo4AFa5dU7HWir69kXK08R/+095hrx7OJ7m0ThNl9
RT88LWr72myEfU1LAETNRIwOckaCNhKBAYdbmqcXw7WBaNS2+RfORyJ1gkys2sPmYkExizs93riz
rrGaSMBuFSSY8NNvpuxmMHMWA/0e2XU/sB1T4I1d6sU5aSKxM3jXrT2a1/Q94on/55SUG9GkRBhD
fnVR+2ra8KoV5jrB1MEUyTtTH3EOWItuaXhZdHHRxGApL8XUXpw0DtH5Fp+aZt3Etjkcp8a/QSJq
ctNrzIuBZBfnV3L9pkdQAcWUH/TcOoicKLheVdeyN+qLP+h3KhH6gRDz9FyMsEocrea1dn0VzH/E
AhvZ1icSHK5NntP1MEZEC1gICiw7YwWUO8U4og3WqZWlC0ijaC9x3WfkqeG/9OJLHQXl3hjLtzD3
j6b0YFpEfYy4YLr32n68yMGRR7wjxMjGn4HFMboxRJ6Oj0k5s+JJEeerIEB24zwEV09lxnVf1fre
EOU6b+wXarzDKqmGgrnf2CG+1A9drO+5L0H8cLKbhLzLQ8ZYeCUVWP1pwlGEwGlTGiNMpzovT+4Y
HLLG6S/JvHBF/xNbptymOie6NX1PXFyyah/15OhZDSMXbBcIKYnkvThm+Ob6Qw9a0yFqr8ohEejF
wRPTh5MPt8p9w0PDadEfl0U3r2m5DfttWa1bA+7h8pTptw43KWZ0AVkisuALmdeiwEKT/rW9PCiL
CjjGshoszzOR/73/v3ywli5UcCwGGSoD1BZ821ZNZMmyFoqIMJt/t7nsUs2vWNa+Xru87GtzWft6
K+TEXKsShEzLOy9vwPVbaQ3FcU2vjhrdyeOy9rX4t485yI8ZNP6L15Vc+MO5YedJVNFfb2WLqNRp
mvBJywKJZ/1r7dd7fX1UKBCk/dpTBqfU6+QBNlqj2+CF5pf/8TztXdfYLI/GjtX9PqJle3m/tm1f
K2cUG4ZK8Fzz+TPjUnGhXlaTrj4kvvgGvYJRwSwJ07KEgaeZPFkq3TW5T+SMRkZYE1PGRlGfHCK/
RtcRY4vNbAd7B6m4G3p8t0Hk34UD1fhq4qxuSXQLrDRfVzJHB4FK8ko2ab0tHS+5dtK62pLFCrd5
3ux8A0COFqTMWtWw7YteEotpfo90BZnPZCqdKG8GcPaqWFtWu8c3ioLHccyzjbUVScODPSLpltG+
7arkHAVhci4CjA86aq7GgPkz9aA6nUq/iWwXlPCkRqwbHB4ZWwIIJsqqZgLk3B2/MRGfzl2mTedl
zaHTDfsZffKyaczPZqYDxs+LDnUZ/t7NnwzIuBaY7dgwyJwCsFdwJJN6CVMru47CHFzHyJygjnX8
RaaHM3cyNjpG/QpP1rFLPPpZ88KgdlFHvjpEJY3foJfWOrlITbsWzFSOflaaJ+HfJtzY+I54Q6bz
3F6mHCrpvEB18lgKZXNdZo/K1/pzrPUA6WJfbOqEGCnNLlKm6QkVhiH8bouquJ4cJ2HsRh/fldl7
4CqY9y0oYLcu98h4T+kEr14jzs8rmRlOCQLl3I3SnTWEP7ySjLUmCp8r14KARRv7rCeOfl7WlgVJ
RPrZVXivRALwO1KwnRhQ4co+d1MMomnZqxihilOZgbJK/PqpTDM4TCa5ShUN99Gw312m82dbVdUx
85sN+iB5buczhfkFdUppddyp/vdjgU1phVZH3fX3RcaoN5pSeV5OrGXN6XoEJEqQwmaIkYFjQ8x2
a+0V4qiz2zfmLo6ip8mVAgs5qCllnFFWm+fleQt3wdlBWBAAoQtAaFCzBYyu59MB/dyxGPPmpOkD
zTml2Qy1HO8s9FQ7L2uJ7zhMwKCqutDaQzBb6Cv3YatICzSVlm0S5I5TK46VhVZDlP14peIuPlsi
ic+m3WDz2blyMGD586iPiX5tmSQfaLkTne1/7Lnsvixs5xRZ7SOFznjbzioTs0vdtRy5E4fzHytI
Jc7J+Tts5pN+WRgt3srJMADr1bSCAviRU9D/XmihD5F32f61SqQUyDqLGW6rTd+XJ9r5JXnU0s76
Y8dldXm35fll09ahfpmxCT50fs3XE1+fujz2tUlMsrmWLUPer8e+PrTA/YC048lEEYaEISA+eHly
WRS+xRRAuts/ju/rE5ddlvcslyNPOipnHr0AyAn843tOLldGwEnmra/P/uvw/tpcdv7rMJbXLvt1
TfietOV1RQzyjtAtnfsufVJVxA9xS2+3D1BOV3hIJKnhtzkF571ZmM85kI9LVAkY5lR+NozSSQJy
AnXtBjFMjHq6eLl7MnVgIxWd8inG5jlURPRlKjGOeSLEmeLjra8mbEGAUPHo3PjRU23jrqdmARwm
fheMczcOzTouUsx0Ze4Ac+PXKX3qsYVuIldUdfDqADXJExtudO1setRrR0nLbJc2BWewMHayBXCc
jfq11SbPcAPKHdUNpqPmEK7YFAcOAoRqzXAQHbmz1Yxbfxpnf2r2muqj89QFP4om2BbVYNzMAS94
JPda1d0hTPGhwoZQw5k8wWQi9TbO4pdA47Y89VN/liWFpL4131tZvxPVLQ9zpWPTRcAImiG6NLJ7
qT3nNlVEE+Ou9QOww5HxxDyNdI4x2Uz8jTZczz3oUwYlVafPT0iPVxqqswcANUQbRhBctNShATCU
a2/0T4z7QU9bxRaDLVMnV76pAmtyqRMGwU/wXuSxooIeAHvwq3jn6rlaQ064GSoeyvKmpxo8rAxZ
z6QZSLSi1t/6sn5tdIXBAepAPkkTtM/zFCn/Ia2JsXDF7PJq4B1z+89ldNuVIkQ8AHa58y7dSEGH
nzIRB/tpkDFTMA20lVXd6S5qzDgsSOLToMAgZD6pCdd1+L/YO6/lyJEty/7K2LzjNrQwm5mH0IoM
avUSRmYyobXG189yj7wVvLxZ3dbvbZWGcshABAEH/Jx99joqjV2vI/W0yz3TPgzuSHl5ThrWStvi
unmLTrZ76LuxeGgA5DWEL7d5R7FVm52E30NrrQIFRy+tyO0j6jPcllJcK816WnVdYd1pkb/KKozV
uxyTZqXXrk4qGGCEPLskywYQowFYvrD/1DOhFch8Y8l7Nr4cTd8uiZ2B+PCmaX1K0WPXJ9Q8neUr
W15I8D8KMPtnSLykqg1HJRzCVoHZlWjwJ+W2GIPr1u3bLaJEohwtCACrLfRNPka/zMCNj6qZoznh
iiLSZhDk69fJ6LdILrp+FSQIUtuk/2DUN4sGG58P19K3JVyBWLObc1ruf5K+D2Px+X//9/tPuqtF
KOosfjRfM7jkXHUycP/x//7POYO5eG/e/9dn1oTNeP2esudj8x78YYffOV9N9f6BhIY3P5WUnW6Y
6Ah+53w1zfyHaqu6Z2lk9cnsk9j9nfM19X+omm5TKaiS6fM0kxzfP3O+DulgssrcXCSFXU23/js5
X936d4WP6RkGqWXVJtXp2cY3hU9e5mGQk9C7sjUFCCjOcQg+LVz5vjRtRxj4dWHLiEg2v29gJmsD
UXG7omJmSue5M92EgYVxsJc3hJdIwNi999TlVr9qc0jrY4ktCT4OgUPlb9WC56iUfof/h3Bqn34N
uRLi7shbO4PPcF0PcbTKK8WeKybWAfZAgIwM1biOHP86ncimUKBJNzu9BFrkzOg2wk1hEjSN+2Gt
py3yIcfD7M/U6jXRGIo82xir5LBHtyO/iZt6WX6UTUXLIYzKpplOMCLdKe8X3YlaXIS72JfJVWFL
hfD5p/hyGLnqy68kt5ILVRs4eY0ysY2CTl1KnagWl3b3IpsM8ZOVaQYPlhCQykVywhtyvlOz7Ley
9Nsys2+IA8uFiYnP2rlpSjmq3FOukrtfZuWyy8dkckc5/2/N//zTLycjW35YWNsxrIZt01fFThUE
TNnqxKxsXVYw5Pi97LKdb5GsoxaSrS+7XFbLXeRsgJXjXA15M/nTxpplT2SaxGG+HPG8VO5u+QTf
ZrJJQVI3lcH5ZL+d0+Xz5LG+fZScDcRFQVUOFQt/fZ+C5xkpIjFP8SJ1NSjlsQ4YGchkchpKuasZ
cXXKZiJkrnZaYpta5Wu56LxhJlZcNjkfQ2593kisvsx+WR3Lir7WRCR8bsqtvh1Ozv79avkR/eUs
8bXChdoL8x4L+qykYIVRVyy+ityylGk1r1fIsjTAAc/zsh5WbiQ3l7OTEqD4u5NL5YLLkSa7QaAu
5xNxeNm67JnJ9NxlH1dpAcSkkB2rQDlKF9VGy/ATtgrEy+em9FtNiYDt5Pohw4qxsDzewRTfn1sa
HNuudcxFryjdIjZvU4siTy0TQRC3rXdZWB+cEQyg0yjjZgLuVhBvBTknCgHOTU1I7y1+TTI0QnF/
bsqlAc78ZuQHazknJ3JHud1l9ssh5UK5Wm542U8uO+lYjuRRhkuxP7l0x2n+0Y1lsCAMsJ+EdFzN
ElNUZYWzU9K8uaITlxOjFjaeyJ6Z2mIp5miwQXOqVHkZAmzihcPOdE72Jpvgk4zl9WSWD7mVjAtd
1ivLWmDbOlRpjXackcHOFd9bti4TuSwjkyBCzSCgxO8xVQYOpmkZ0bFXxjNCFUaojmZvgqo01n7Q
D7uTzySxNdzsJ+0hTIceVatfq2g4Tg+ebd3W1BfOC8YcO0roqIztS9zOxGxaMQpo+BZ6B7JiHKgs
jvS+IVfl4tkcUx2D8wwq90JUDzgVhra4XuDxVcI3a58so3s3XIoE0prMbZi1OJbUgHY9r+EJoRqn
1aCBqce7wS5arKnLqQZAXNY7xtC/W7VbmRsHrBNuAfzWoYBq2hjFjaJggCBWvqsLF/cU2bwsDDv1
aPTBhHs1d5CcBELTf5mVrWrkZdHARa0TiXk5iYMKIzyKQzwnIdoa2Kq6U/xjSTn92q5IcipFzy0w
pmgQyRsg80SnnVXtjY568HwhGuIvd7n8ZEsuo3gNjFCHzXlCSbOSUw3sirugwIJyZ1Vej4P7X/Oy
VertwId51bhxjWShON2A44Yj/sJYc0LfC1CLyvnAZdVQnvirUNAwz0ynwTDkBGFhJGc24x0YQIs6
mcPu3GzQM7e1vg2maXXqK3CvFdAtv1Dtme9zAwpudCww0nKCzZQp2NJ2C2W6EbzpWpCnQ8GgzhuB
ox6I2SFGXwFhCnDf40bGI3bgjYaY+20drcZ7vAkNrJbvhzc3WAv8E/77eFY/JRvlVx6sfWNR4kyh
k1qdxz8Zv8Q3eJgXPo4nHGtRqZuxfVn+MIprXEXNesPQRA2WHTnRpdPBjCULRlUlnIAMa/Xp2gdt
PC5L82d7esfjiENH1dzwKLBdJsOiEXJTIGFq8J4aGInOsgQ+0b51N4lPyfIiorgifwnGbTp96voy
gu5QACvoKZjbYoKgUibugj+cdy5YCvPRNnEa3RrGvvOfnU+72I7Wo+VhfbmstE0VXeX2U0B0MDmc
AnJl2OnszfiQBVdkCGBzuRWpVfxk52awZiw2tc2iMNY1P6cY7NDhmJxWeKWViMG2CqasAPV+DQW2
yUhRe5w2hwVKEY54Ko7EU9OMggjGq4fRvcuSdd8+p0h6W/+maH7a3brauXuH1A2EyG5thVS5z51h
kSXbQCEZ6G6QzzTEHOM7BAmtOT+p1363s90Njsond2O895h0ZfmaOqwi3urxIa23VE7n6jXsibqb
IZpNjIfQeJpwFblBPzvitgxCCnXyLwx41JfqyVXwodgYv1Bka7yvHbWrtF4oyeYEOi3AM4o44xob
pO4pAh++7I8+pLfH5ioE80at9jzG08Wg2Hc72tvBWENVo37Qqj4bZz4lOKZckSbWcIQE6jIdXP0j
mniPpJsUQMCD6t1iiZPba7daB9OugmjZ7qNw103cFxQlCpItpqD+k1lfUbc97Sl/4fcGnIbTc8R3
s2eYkPi8v8MlggkP9TjYYUrOeJVgpNmtcWWyfnHPmhYlqUsYaKVO2Hen/cqr2yzeFtTVkhYqMeFY
YhyENGHH1ak7m9LdRopAqsF0wPePgzVvebu30IEMqzxbYRasUJvgzbPoKmwp/p33EArAwDX4RS7U
Q3FnKcSFH7xkN6kbOBP1NiV2C2iRutN8j9qpRybTHJwemUsF4QS7UoDyUzzOlsMb2upqBkTFWyYU
E6OZR6rWdQdocmO0GtZ8TR8hupVs2mbbT3siytpn9GYrnCoY0JrE6aLX73oim/ZKfdCVham8qtlV
6BzDF1wYKaizu52GtZ85T189qpy4FXyw7VgFojwJ7yaqPybSzty11HOoZPv9YEEJB7IFZ5wn0IV6
IuCLjoSZhrv8jjaFG6MxB+3XKIeo+mjSdQwpOtIeWveIc2QVbVKP8PucahTKyB8xJrCWxrWNLxow
Hp7NyEIgwVBkaa76V1Q4toMBA+EMnCLXDIvyFwVJHB0nwFt7oZYLjlIr6whD8mTBb37NxUzxwrWx
T9cZvKglrD70cG47w80fujjVcfMB8Szmh8oMP4iueWTgRKCv2LcvlvFSthtRMLNp7/SfJ2MZVxtO
zZlmBTYJiXtdFWuhDIJpnh50BEXGzIOaXTyjf8OP2PD2yV5tqWxd5fp9Bo9cxSedyov+0PUHW11h
lBZeT96iBffyLhIAZaMiNlrX4TXspQokczQPH7Pn9Ar3vKNJjVQz3cG2nDAWAu5s4BKwaKE4iHAJ
GQssOcu1kVxpAw5RV9VpT5lMWjyOOamdpQMZI7kllzzg+HEbpjO8rxUc24SyeNPceM9Imb0f+ZOz
T8zNsDGXlSDOFubWv532MXl1bTk8Q+d1x7WaLXrM/WCvcS/jXPWiCmwhqX0dM4dNnfCsm5/CuReg
4KRAfwbICJSC8oBfSDs9mNNuHG97BqX1u6ceGmy9OoGgxEm3MOdsbpFBhjQJSTK/f2iDh3Haua7A
TOGKDyVk6ZDZbu/9iIq5185k+IDuIgyeU3JWXXOl+8eOyguVGWBG3Rwn0MS9g/GblJv4dLCHTUfP
Eu4KFZ3ie18cNGVPqI5fiAIXLKJxgQqBq+AVDUsChDEZKdrY6v2E9RrNjoiEzD1Hj/cMaBCRGeBa
4bE8QFtZ93e4zWuwuZol0hnSbBnj7IUBrR079g/NmeXroFrD7H4g02TPqayb4zm+QulZLX4Adi6e
qUG3b8ASbc1bI16h2llk+/HGrpZARTfQS5EaO0uuNGcZA2D+iYVn9OQ/UMui3jvXfbTkzOE1UQH5
PHiL02mDa7//aN64UOT9K//qs3pGzGLhwI50blad5rh24Ur5yIyyVObwke7qxUB1CSzzGVzCOWmu
lXX3Y/ZJKPIHxgmLLcXw+o1xnW30m5FOgReAR7MXd0z2HD2rxkyjpPDZuiPlD/CeYB559tODXcz4
f5CgIhBkPBJ+xOXI2+eLEz7ly44sZ7hyozUkYmzwEVlZeEUM82Dh8QqVLxp4Gv0Sb+YZ5ncBqtS3
GtJ0uMR3TlXXfn3HcIls9QkLwWoF7XdHDHEumIDWHIJDhzpkZ2DOpi0+vBlcNoyZljBBtWeq1xb9
2wnzw8O4FAWRMxQmP9Qnyo/h0NTvPrdBustvrU16qz76u/gKSDeGeakN+fm6wyf4EdIxZ7UOb91X
FMms055hwpbkaD4cznoJph37nCDf5nNGWoHLaxuQaH5bHONua6pEibDzsz+r3GGEiRg9PWoPOoz1
e/2pvs5AV3Y31gF1RHeDlyfwWy72FSBvkx9tbh2MQ33d3VTb0/qNWlAynofy2oBZMfc3eBUcvGB5
xe2dgtGDdXjAQKt6wJmZBPFq4gVhzO7ZAj3GjJHOgdjwa7O1wIS9o6bYnXZv9ftwSK8HBCnUTPL2
cdB32SFA2b8iPTwHQL5MFsgVZ6Bwrk5zSiEW2SK/ohJupc+jm2Zru/PiIb4uHpSX8G5YtO/AqmbR
gzNTf5XAB4utNSNrHFPw6D9j54ArzAPaZxt7lAgMyyylNE3Uy300z/RkXDr8wib3FcbVc65YZE70
4f3NdFcd3GBebONrZYMg+mA9CKz8aZ6tvRvqOlfOq8K+EF+u7Go+vcKfnQ8zZU4PhaE/9pGveCdB
I+fh8go5Z76Go7jCCXzP5fAUPTSH/ld87YK2L/GkQwM0d17UXy/pdXhHQeOv4DX7iYk2vwR9jLW3
9u2Vh6E37jf32X17hVHMqn1TH8NbO58je+ey4qYKZw/qZ7ZgQxXO4aOG2/vswfvABh1jqGW8L29T
0NLmY/U6XtMR0kGa79Vr9AN7ymuE8cN9vI/3+qM9727KW/MxXlKuNlPX+hXT+bRAODr7wH2P3mdV
z7MFsULrQDXxHBj7i7joNsrzAKFaIrvp4co33NPbqxDfcnEmYOw36GAW4a785FrNH8kKbad9tKof
p71PH9M8o17Nr3g6xZ/yum+ekSfgDcPThbtoMexx6jShzMHMgWUvyeMFaORszv0cfjbTonlmHTdT
2C5sbe8yRuGnQVXKA4ufiZpRnhkf00d0T5VJFAuaN/B4HFbNcY1vOZpG9VH5UK/ol+25tRooRuHW
zW7snb8ZtgN/kPF6+Fm9Yt9A3SC5jVn20PNK/gOzetxrnpQj7OqVqLDFGFDbUJmpPvXGS7xWt/42
3A5LnsVduYKxuFOujKsGCq9zhyc9r3Y1iuGf6HlKoAY6j8zhJn52HXy5VzhL3qlr5zgd2vE2vqr2
vFJYQA7rmfqagxMF7nPzGd72/NQIgKFdToueV+VddAxvp+dBdoCyl4CASqdSmrP6Mf+kVpdOBdn1
B971/ENDi2Ah5DH40V/ZdARPzTYDEK8xVHtvjuXO+0ix1MPm886DA/hOq3oNXqxDd7TxTIfxcwC4
UVOaP28Rg5CAuXee1cfqGGMmOK3TW/F+8KZ9lLCtqRugyH5RfuJHMT3zQOw+8Oji9JRMdMZ0bLwi
9Fc13RLJtplOgetuXH50G97wGGveGdfuAsUhfQVQqiWwkh0U9/JtSq/6cV0/Jke6vOTYX/G7xhtq
XpbKHpSYBuoz4A7lFWiuvalbdCT2wVu6YJln1O540J7LRbYZ6G7stXek5vo635CItR7852pVLEbi
VQIpVj/5m49ggc5rDTzstBlu7UM3Ix8/j46c91AuNTpJ8rorRmPPJU+cD+fn9NpgOvVTe7WOLs9u
UOPX2XOxt7fNPqjn3p0OYsVZYknEI02/4XWQOAwX7eOwMeieq20/rxbKXrt31+WaN1SOvL5xF9Yd
7xT9pyu+PaVG+3w9bXD3pJ/YAMSc45m2iVbRPXaTt9Y+W/V3K4xrtGedSwCrCmWhP3bcmbfcs6cn
Yov8Ac1PAygfir6n8X18L25gdt6l180B74FrBBnH4MG5144Y+k/b085ep9furbqMFtHrR7RQ7oZ9
x+1sbMR/NpLOHmXk3H7S35MbcmlRQRX9BipAg3DjRU02YIdhDTOeDWcvbnDFk0Z9qk8ILVa8F++Q
hi7DtUd4d8t44TZaaRjdiKtWfwSwk6zop8H+DA/+ztxi5ZFFlNQtJ+dTHaFf+7cxdT/ecQLK/tA8
eN7C3wnX7oo7Nr/znjmJD3/NC34UdatWRls7Xqxs3TEYGzE+kmE3RQQic+FsISfnZTVZcaoMiRUQ
f3JFQkG2NBGikq1zNMrVgFT00S2jEIJQWPH+nshI1GVWtvyxp1ZZVGPIKJQ8H1dNhNdJsegd7T7u
pwHgdY+VVl9sjaLHVwi3Aw1PbhTk+1p56wjmaFO3IqWyRKMebkYVpaPLXS1OP1T6DV5YyL1V/6gT
k19Xic8AWEwYutiqAqq2xH2hEqE82aprA+8YA+Q5OvJdHYmovoaqUASAhGRHNOMGDjt6B7rLpM63
WQBSIHSJYLqP0KHS5eQbREiy7C5H7UiFg8GAF+vVFuZ6eVOZxAZDm4iDJhYNfdDtgkCrF80Yf2iN
TfSF6roo4I26wIoNTA/uFyGBiCFOrsbC5jVInDFRLTICaoQzgxWHyNZORbgepvwaCSodbqkcidFi
CVJBJ1I4J8M3KJTOn4fOoco7HlO84EQuxRHpEdlsB5uQRmhSBSdDujLGK+O6suXIDF1flsj0/HQd
GYS/5WQU+TudApfzrFxWKG2IbMhf+dlIrr7VemjypVVhZ8dEzsqJWhC46npGYDIOKieFokBrk037
dLpFKdUhiiAue47V6hNlSnoZMu0DW9kgHqbESVjYSDOb8a+W1WIoKZfJybdZuZ3cLZa+Lmk2vmE1
SqC7/ozV+lMd3Dm5VTqAuOVWxWBl1mj5Xmt0fedVaFULvtdAkHI3eggVS82AfEsxQnra9q1PRUhr
0BMJDFkhsjaDQJnJVux6+ykL4kU0DTc5DsaIGkuijGnZOh02d+2xLbF47BS73OGxBACNqDoxUhsF
m9uShxdzcoWnIhgLfWL2XxbK/c7zskkdg5c5xR6KBeFWOny9IoiMJIP4cW0J75lzWy6WE8qnuLfF
5DJ7WVvikTeUXbKWm12Wn49itJj8iAKs3zvbfXbrtk6zyksH9xI1RHo7qtZV6JEFneFRBjebyOZp
MDEqoH5vd8q5thWz0zFvHl7zxKrWSDO2l3WyRX2R6IMmvoPcwbDLWl3KVXJS6gp/NKBI+AsVMKXl
RnInotfY9GoyjSg+b8CSZZqfD3VZep6XO8hd5UEjR1jWy+bleOct5cLL7pd9zof/vvlg+TBKq+7+
2y7yA3t8kuZ9RUz7cpjLdt/P7Mv8H8/s8tGlFSdrXRg1y99NHvLL2X/5duem3PN0+Y2/fNK5KTc4
f0GvZZxpU5tw/nPIM/nb30R+siM8pM5bf/nky/f89mXkZ/3bGVw+YnqbGvORNN2rdGCShkyTMJ2V
k2/Lvs3+aRNyAMS1vh1Gk0mry+ayddlGHjYvhXvvZZvL6j8t+/4x8hDfDnvexjGmu4Z820qWF7oy
F+tTTLcu6+hcC3mppjwXJ4rHr9z4SwGiXHMuVpSbn5tyaU6sSXetdi33+XYIOSsn3yomv5zN3+73
7cT+9jByu8snyeNdlg0iC/Y/hhNSQfRfaI+ozXO9/0x7dJVnzXv2L44Tv/f5S36Exkg3bMdUNewl
pMboL/mRjTJJ0/D1MT1cEVU+6Z/yIzRLquqpqg5/yTJt4UbxW35kmv8wMEPwHBwiLGwnUCb9Uxn1
L8Yh/mf+e/6r14NuaIicvroZqJaNMMrgn2G5EAJd9FFf3QwKaHsY445UOWMChxc/1Ulxnm0ybBNn
qaJupwyQBRZEe6rXomUCOM4VBDlsyjQGhLAbAWa3asYoeeJh3ma/XMytkqKxXimUujOJ4M/JadZz
0FiEvnAfchov27Sl81Rb+W3aW0cvoBKO7KurPsRj8zFNwsQqmpZaiFUuUI3XIB5+ZKDybMHMSwQ9
LwCjl1EsFwuuXnJq3RmqE+zjzIFIumlg9g7VPr4pgfIpVvpsjJCY819+j50b6D6KHyjhFTS/QHD9
ymRo5/4Jxjm74Zhjo+YDA5gIHmDojD8HQQjk15uTbPY3E/FnlQcmaddx53fvw6TGt2mTL1sPP6Na
kAcdEIRKF5ibVlAJE8EnnHrSF6EX/ixbFwM1GIao3/EvXWioOdeqm6/zAcOr0GuXqYmLDVugnCpO
Mx5G9k4N8H8OvIbMpmYuLIp+MCpr2wMK2cK37JWt4GzpF4hOWwLkupUHi0gfb4JklSWDdSwhNOoC
1dgIaGMIvREmWjab4Dk21J6h0YYoNgnYI66OwCMqNGAWLx0mtOCqHpYlLsmaQEUaIS+qIVCTWSCU
WCeIkkZUv3oCMYllHLbWrbrDorw/FCVoYtdcRgJMmQpEZWhXLen/8KdwOuvRwL9p4CztCbMDPUpV
UtLIt90O56lR8C9zQJglpWn7EDRmJBiZQ0q4RljnNZ65GTuOMcXVE7xcxroUXi7w1nsHYcuAGErz
gMxrm8TkalXB5kwsIJ2BPVwrBgaj0dQvBkHyNATTMxN0z9BJV9wpVzgff2jImdc2IFBqpLN5HmAL
B7KAUM11IJihvVG8pw1RJihFUFPq6LrUqhi3vcnGifVg6DaKgAKdThX1MzcpQX7rvzw1KLYBwFJ0
U9OyGoiHYDK+HHKopijpRLzK3zf2ps5/xAoJ1iijcNUWRFTTsMYDBjUBvnL6rSe4qRTsZXdB8HSi
hnxvCrZqE1o95xMslIg65FYQWIXj80D0s56r2GmT6v5h4a8qqK1qdXQExdXXMIputHmQcn872gK1
I1F1wK+BIMCOoGA9IyUVQyVfKiixlSe52s47YOSfDR0YggGYshUUypB0LqwCKvVH69PB6sFQyWQ0
VNARWiMJN4Q9l3oXZ4xfsRwANtauNELQnVeApgNvO6KM8bMaYLexQ0P4UlrusHVANtxU+CoOgpFb
CVquCTa3EvzcEwXCAHrTdtGKODPxvYJCo7VaCqK9q76FIbpoyjVHwLz0wPOTAPUKYm/SwO6N+5sG
lG9FYTW5GwLm+IqTkzC3VPktK4AMggKcqbhpx4CBMaJY5YIUbAlm8GQzxLQFR7gFIAbPnSBDpAcv
hRdcqznZejTs3RypJZHFmLGpKejELn4XnuAVJ4CLR0EwVs1sWBdeSir+1CMoJmOSJy++4B73goBc
gkKG7BHgE9ZW9bgdNBwZSZBqgp2sA1F2jfQON/p3C7hyJijLilNR7SnIyyUI5qgdr4LHEDwO5pdA
vkljDQCbPb9Zl4LgrAqWsw7UuRF05wquRo+OQmm3raA/B4ID3dgN0Ku2Qz2fgeFARjMxOg1zBqaJ
F9Q7yjOTteer+8siuQWkDJUx73mf8zqx45d5PQhgSU2IQCKoirsYiedOtrTeuJkUG2AI8u/A0Na6
CCNoIsJgCeGUnJUTUEYpmg7zV9Mh7Z+XTj2sx9o7ajD4KE3L0ZcOFveC2/vHeqq3NuotqJAge8qA
xDYd9cIOHB0feUe5DoIGU2e1m4fIleaeUOjAlEFTJptyUhdIkyZ+hrl87by8e15eReUyTZjLZAEW
OcowObcaj9He8Yneip4wmqo7I0QQRQHfytcnyrKRvcS5ez1Z0yaowwR/9faoKoa2k5PC8vWd6Qc4
VKakHyst3pXWnusq3gWWfWP7/nNzSm+BtlLwpA0EsP0rt3G9Lb5F6IUqSH2bCsxgI+IKoYXGq2r8
+8HOM9SbYhkcKf6a1dhv++YxTQYRElq4eNVsqJjd4OWLvfRAgJcxSBMZ5Z6Cu1/5CJZOcSm7jZz6
KLWr0pb1rFd1rgl0TVvTULJ8o0vtrP7D62z8ksgIIxSYFjC2cEPVCAnICWAKQh1pzQnLptbQPVZ+
3ixLA8WOICSWjS3Qoh4P8BhXysKkltKWosfL2zTcsRiXI8ca7k01xWyBrIPtDLPQDpI1mLSDH9tU
/Dndm6qpOeR5e4uULQWrrG3SjLRW2td4V+NRwHUSa8vzFWCoRM2pCwnnF3fay7v3t2W6D0So7nWY
WMjg1GUoQoBpHQ3zqcDrT/5KVVgUyzQsqWUgIHiZSAPby+y5FWH26VjqXWdW7U5OJsx6F+h8Oy6m
HMdNE8zlLKpAO5q9PRTr1INRIORv0ptWTqB/WUtH01+yeEjk5YAKtN75pkFEGzaWPiIJo6zhpGan
de+OYfBBsf8PBagn+QahfRvECFFqIi+zadxl6UauGZyhmpZy1ZnEcqasONBNfm8h11UKkg2cV0kD
jCZx3n8euMsQudi6QWRdfI4Uw8nW+TDnjxBrZOvLx8j5Nm0fQZRwnf61iWzJw3xhxHxbLQ+TIyoy
R8VFbBI5b5ctLucml32b/dOy86meP06uPy+Qv9mXr/GlKbdC5jrxBjLEwyGplPz8c14+7svmf/wm
f17/x03/dNJOKhQ0brsyE17MS0DQ+8GMgn0+aoO/KlVtTW1rtZErsPUpSCOIbVI4D8SLRFPOW+kj
Nwm3fGDdO4Tv8LjF+QiDdSKPf27WBa94CJzQZ2tgo4EW9QtjEEgWR9BZ8OnAhlXuKuflRAuyblOd
cO7SOg0eWeIihKtJxZvlPuvFlxC11UWN2EjlMbrE28CDrGXj1iE0qGM2EMKDRl8tkMofHRTfMlwv
w98XNe0QqkKn86/qWhnmv+hsL7vkfdJsOiH1ElrbCydItvQ4GhZmxHuAlO+ecwVp7mFFLdIG3Sk4
kRMU0fdULpXNL0t713jJLF5IZG366HkGVvPlq62JaF6Ak2kbKcm26Qrpu41TwBDrjyHFcb5uMw76
S7PaiFbEyzA8Ky9a6mPykY3EZiODvm8aENkUQoTXbmTmQRt04EIku1wsK4Lchz/K09BofqYQ8Lby
qAxMOX1xVABDjWs6Wzvsf069d1OmJzjn4iudYvv+VPbxKpNxHrlM/gz0vc6W/S7np4snZjfiSX35
FYvU4f1c0pJSN7UWJwuZkMw98Kb00mkqbEKMon9vImFHlZG8FINmLdUqweBfqn1VZSjXo+tsx5Nx
h+HFmlcC5J2hDTEvwcJfhH70FvYqvCqcfBLsjpB+QGPCM+i6ogZ1JU9BntfJDqmt0I+TkQGRNY3b
84Zia/n3lLNZKzgCIy4tOdnSMcdKfS4/RaZsqDnjKjmXB8iU0iTqErR0UwA3gQNd9yrYUlRVo9Vk
/VULfnIDTr08q8h7Wf5Tj7+KIE3Pf1/5l6jFob79YSBYfSYdNbjE3RdWEHvcJcSVQdVyE7jdqSSb
nC8xT3mRfxl5bftqZ4BAXAQngvvy28h1ciI5VJdZufZ8QYs/9p9m5caXH+ay77dDNVk38O5xJW85
ea3Jk5GzaS50/Zd52TovnEKkiSqlJOe/l08xAlZFOPgKcbz8WMaa3MmyiTEWt9q5Ke9veTa8+f3z
BozlB11OGTqfOx94T1S89kFm4CKhDw+UEyhyeZsQNkGR4Y/mW15lxdoLuhiZXxCoeBKQyTs3T+JG
CecnMiq8Pglsl7xSL8Cub8sgxpmrUQO1oZGi/Nc+SH6xptN45MumJ99PZfN89sU0HK3oasibBBTm
cAQFPa3sAQsaTK5JvtnmB1FLTsSssJbHS0X+2J7ouGTr8ttfljl5y8jctxSElfQCcoX8yMvsZV/Z
uvwZLysux/u2b5g9trFS04fx00hSWusEVbaR8/LO4xePm72cP5/8VCCSIlupLuSx5N/0cm1507uv
IBKQ1xhFx6hDZTNoBYJAXqZ/bspDnLuqIR/rjVugwhcvb4BueXb8VU4gW3LZOYkrVshltsjz/re2
kxv3px84/GRb+fny/Dp5gcqmXHhyxWV8vpjlUk/P2ml52eHLVrL5ff7LUc/H+vtdv6yHXIxRtf2g
TWo0l92MfIzIljzin5ZdNpFrz7UrsnmZyL/HZVa25H5/e9RCphguu8gNv33Un5Z9O+q3T/JFhz+o
wGcoqJf3bEMkwehKvBjFvX6ZTK6BLrsXf+rLQtm6LJvSlDtLzpey4OG8pexu5cEvm35ZI5snE98F
jSTx+Yq2ZYXT5Ub5Mn9uyvvqy1I5L7f/ent6zhyrT/LXk0ZIj5fj8gcGfvhtmzfJFNsMnpqVlRXe
uikJvnn9YzxkwIvqVn2kO0HbPBTOLXHhHNVxWz4Wcb01S1Hhr9nja2ZmG7s0lEfQbt4NsNhyoZ+6
+zgCrJJXqPLVKA62YUjEwbbusgHDYFyiCOrBZj9MI4XAjt9E29RMD5MTEm4kTjIPxtqfux0UV8zS
Zlo3UIEv+7jvX/jcnUwZcmwxqJrSQSBUKAuTj1f5oL1MvMvTVi7E0YpH7uVpfNnyT8vko1se9vwJ
f9rm/Al97B2okMcAk6GfeKUTE1feu5d5CbAZCJ0TFpPPTfEe2Mthi1z4x/Xfdrexulw4tlOgLBSd
mtw9dZ0sOsotu7isV/pQ3soVo8zE/bkZ+gk1eEn+QwshSms5UqEahFIiqJ5KCN8TZ94fTnZowX7q
Wv7UR3BAw+wlFlzQsK42BOycXa/CDGUctetcKKJ1Ed5oYEXdAe171r2HgjfqAh7VawikFijSE0jS
QrBJRfe8DAWvtBfk0noClWcKmukkuKatIJwqPqxTPJPRB1hpskixGcNCGSZqI+Cob7YPKVUXzNRS
0FP1+sZPVH9z6uGqJoKwGk7Is/ogn1ZhUm88wWHVALJqgszKIx7/aFitYU61hqKcnuwWjGsAz9VP
Un2BY+5iIM5GlK8jCkYgfFa6IgIvmLAYVnNjCE4sVqKojiDHKrZBHlTQZE9gZYsTQYtRkGatFkKL
30/IhZH9m/UpWeKg91PRvKOpkMyfumZtg65NlWFcpooOoopiizCxnhIbzq1DYA4fbuemA4EbCBau
M0HIAI5bA8lt7fLWTaOFG4XlPBEc3Q6grv5hCLpuKzi7uEatLMC7+FXbywQU7+gif1W6YoY/xbBi
kNwuxzi7KXPVOzLu++F4+FarueMiqERNjH5krvUYZSSCASw0PnVWrEqT8Npko6gSvGCEFTWRm2TJ
sI3IOVDhUtCFE8rGlEjwhgfIwz3uwJFgEXuCSqwV8Il7B3GSq1CZQdhCEIyNhoinkhn3vaAbWyOc
YwfgcQX42BMEZEewkE2gyJGgIyM+CW8jq30JBDhZEJRzwVKeXO1ByamAAY5jzuigsJABvZwJBnPr
U0ZRGP18DEJ1n1WQmjENwUa7NzHNKN9H/FEXBQ5EKIpM+GA2rGdHgzNkK9lr615nIzRoXXChSUkQ
KNecxxRkNKNPRpWCIp2Bk8aA+8TXhad6yggztUqOBLz7sHsqGT0TmpHgUpcAqg0Hrazo/QPBrobC
yxUHzQuodSPo1hWY68CEd930DWUmW7KLiOULgNgDZOyYAKsgZadHs0H3leDnTeCyeqXQ7mfqwdZO
gGybwLYnoNuOoG+PhvoRCR53JcjcmWB028C6ueS060bwu8m3zE2A3p4ge/cgvh3B+j4B/c6Bfw+A
HDc9OPBBcMFbSQhvP31BDI9Bh7sYCYSCJR4JqnjW2Ncjblu63d/rrfoxCf44PUVMBAEmOY+h1xgq
EGQPuv8KcHkiCOahVzlzpQoZHEZba+Rii8GdTw2aRw8AupdDQq9AosPyzPt6HgNK///sndly3EqW
Zb8IaYBjcjx2BGJmcJRIii8wiRIxOmbAAXx9L4Qyq7LLrNuq3vtFRupekREBwP34OXuv7WlGCdn8
Hmt4XwtR6h6R6oYkWx2EAf3bcWd2z3P9WQI4e8pM8JH1msoeI72d3MSAb9dCXl+z2y1P/xC+x01C
j3he890Dw/+0gDAjMSL73UOglnprGnwFBck2/W9z7KjQ6kS1qyJyTo1ZbIOOFUNgVGkzE+/GOkss
apKt6zr4rWi1Ya491NG83BVJCXQ4v9COnXa+f8oJsCd38Y20H4NGNc5Jbj+jNV5kzO8I2mMl6HuW
rntw7PyJ9DpiRtJ7tj/PzdGpNv4p5jru5ualglT7GZM6OFZvusSp48jE3Osi2nYFH6RhFRdS9KZt
y68L4/lVuONboMnQKeZ5NwkWfwpMCDjqoicWUtsAyOfUGCCk02PJa3hqB8e2edHu6+hW5rmJ3paF
8VHh72zVvTrUOxsR+PiTFnGRLZZPJ4ueRJQSxA1eVQ59F2qMcG2xNslNgw+hsq4SHZzT1hOkRQOU
t4OVKZ3Zl1RMpDEDgPmOegama/vlVI53bJB69gkBCFGNRN4mQDC1YFU7S3nq2xYokB7KU+NwIoQi
Dhnd4imPK4v0UTHrQ89FnRutr1HdNxvJkHkP8ZTxa90C3sL1kA1ENrLy8wQOxKgUNHb3bQX0aPEd
hrKT04cy+AGFqEImxigoNuMvI+4/42UEfmA/jdr2T3Y1kmvYij1MgpxoQsX1S+KrvYjvrlk3AAny
/DIY9tmefzYEKtwXkMMKQsJA4BjD1lHZeGIot6lcTKWkcB+KhsWSpWHjK3wu46igFrXdRca+uxno
97+xPl6AjmI4NLlRS6jug81iJSyDcBqiTuk4h72q0oPJJwZrMSC9M08+Mqu6z2Rl4dZgYte3Fb6N
WFyFMT4ufXYJWpa3IfJ+cWI+dA3N2iC9MhTHCJJ5pNnm7EZGFF+FJ+rt0Mj7yDRSACHI/4fRYlrl
TU9u6iaHunB4W9VyxK4dXM5WzSx44nGE7/+9sPh04apisog8Z2unb2aHTL34GUVM9Y1lQNCbUWOn
MbC/+XU0vRqg71NT5OlZgBGeZkyx2CiS2N7TPLI3Usxw23jEGwljb16nN9PwwXSbBzTiB1WOMkAc
Wdh+rO/5nPRPcQTnVlTiIBN9GoCqhiWLSxtM2cUyGxJKIyJ+7/TUBc9xGutTC8YoVSDZPITfPiYX
rUjiiQJ9zMz5nDNRLrCmAe57nL10ZBm385AdCpwv+CddUI+Pbr4rBWS1ulfTLkotlr4lfRkEyvRZ
eVTTDaDmGcbshljgeCcMVNNd03yPLAjYBUnFxGv6H3aw5NgdR1pbotnZCRBk05vWxo/rMotCV+2m
YPSbCQX1kGIbHYW5rfOLY7zPOvcxV6MTFgVE+DFdY+jMTdPay7cJQEzaNXwMJW5DbhIRsncdSoHZ
UUv3B4Dw3QSQWxuFhW0aG7E9qeKYjvoV3RV64rI59RnsKs/HkJfYp8hvDCb7yXAKPLILgpiCOU18
lOaPyQBal7qpDuLQtuoFjvqeznCRQDteYvPeN6LpPtLNPsgZPomMcr+df9Jpw1XkJr/rEpeR7Uc7
5rV8EoRSJqfKx2pE5sTDolAI2y+oJHA6pSRyTj0baoHcO85bCsx6IdtvYBI8NDyC5LFFqnsfUV+E
EEzgto6nYPCtjdkRhh4kXwr4MkoTc2PSl7hry/5ZzDY2DHd0j1MsfxGK8M1VhEojiMEz4iNX74qJ
MslyXxL/TXH+YRwt4WCiI99ZdXqn3KtvfPhx0hzSgbPDbFyMFVem11nVbHj7rqJuiXtKMVbTqsyT
53TsLn61+Cc/gtCcQ3tNZxblRjTFikZk6qvHrQWovVCPCJ0z8lKGVznLr7bxrG2tPHsbrBSsZL6O
yADytkm2nuznQ+tuISMgX8iH+pQaj6DESBFEssgD1Z6Ev5r8Msx88QSktwvcOw4XnBkU/kn0rlyq
Y4E4eG+8l1pQqFdBdREpw3SoWOyGzkvK6uDLEyv6d7XI0KNNdTHbx3wyg32h9OcyOF9RuaY7IQFK
M+RDyrn2RZKFSz0eM2MM9k1Whd5g8Ai7wXzSUXRvdqPYxM3JX2eFKfPOJR30ocyaFgqAAbMgNdOd
stcViMXP7vTjME3ngDqIqqo4LB0UNT5I7vtAU4Tn5sGYhnFjE7dMzKHzBMYZ0QuD0OQYGDiv5va+
c+P2nlBupCRJazwUMYaxutx7SQ0PjQO0Jc3yPsed7fTr0UQ322yWH0oJBoR2TlSNJxvufvk98YAw
UAFMUf2c+fOhspyDM+IMHuyJ4OSoy8LC03dFueyAr1th5onXubF+Q8AnysPNOCzAT97Xrq2wQmcH
jg3vTQXQblgzNkwPBkWufWxmbJ/WAtehbA/TgJIggETJ6z9Daf6uES2cy+xxMO21QveSrSzVTzI8
7vyUBhBp6HA5ZlQWRAiPFzwAoNriUzFwF2rRL/dBoV6mQX660tXvlQzemhb7TGcXoBoML4wGMroo
d4+Tzf1VOPdt7orXovXfOpQ9DEiJjIg9vOmlCJPSxhzad3pvTuiSoiY+WmX2WveOeul6Ur5VgcR/
QeyUpcb3MpsJczXJLq9mtTMlXXSCMd68pG12JuF4ieRaem7GnUNcbdzOyy6aCOz2qAfIia9DiTAN
FMt5tpJwNOx7bWtcFHZRH+p59W9NW98Yq60WhXWI/WA+eku2GQosMa034CpzKHTENGkSdE0ZEqJK
yHT8JNhv9oavmcMUbLn5GpoJgJv2JmIVa7MsIt5XJC6zneGLnJoOg2Y3UnIkfr7TdEMLdv9zq+ej
zmt4430N1KSn+VzIO3CxANOH3n1THJeymFF+hSptCwe12EZI2JYRD400e2IrUlxrLWOxqdXkhWfd
GKoY9Rh18EOP13EqOHywkhU5knd/xompiohjIrkK7aJRzyeLt/EIHQlH2R0UESmFUvNx7rIn5fnV
LgmmEw816XVRykvp/YeSbO+9nGy8/2uWXd0SFQhT140QbyW+w+SkRZ1mBjgtOZ3zwHEH7q2U1T8u
XeucBHayj+bi1czwZZPvcLMuHAIfx3MnCbxuq+dJd68yfU6c/jXrKwJM4hysCbEfZeaduBpt3HmY
xYhAwMrrO3IJc8yFvTcQ/tP7OKcrs9jKJHhN6i4hH2R4skTsHVCUEYqHMc21sjwcWgeNIMDTB0so
5HQRxYzVChESOTn7yVfBZ7ltjDk41Gn+J9XeL+b3h/UlnmCrfrh0uTaRV3xvJ003bO6Pbh8fCLUD
rROVpEsP7yIiUM8P7tJgH7tk0udN716+msbIz1GEX5At4llwBMHjnNV7J1ZUR7FNbAGXFKr5nnMF
pt4OgCG0t407jXi2hwUNXjuwDQzfFzG8KysW9xWf3kO/tPfmlK4TgcqnC1J2O/iX5T5o7ZdMrjNY
D+yn1a89iPlhaKp231n26lWfanw5Vrzzh6y4SKvf/H9t8X9HWwyKGqjg/x1rGP4pfuqf7Z9/Rxv+
/Tf/lBb75NKt6EByj1zTDkxP/AfZkP/kSx/HEQlqcAVBFP5LWWwH/5DAo0mzsx3XJ1GUf/QvsCER
eA7HIJOfRw4pAXT/E2Wx4/8XYTE5ia5nofE0gTNLXt4a8PhvMWk5Se2ZtQTNccwrLySY4rxYeFul
J2l58iSniiZF7PCc0CBbHVbG6O102pRHa9RTqBr86XEHBMW1ONBkVJdz5ribyiJbZs795uJmCNP2
KCP7Xb3GgI9lwgZQkVCb42TRlegvHSlcDL7vhq4y0Ph9SK9mYu323rbzvAFtKa542+jN0GqSn6Ag
5aHzPTj+szqltdhiPnMvNMvLBJu8u8iYIqv6g6hlOXA+5SjLWwRzhcW27N6dibiSmrdl2Zt2KD4c
o5Xw3ofDNDV9OM+Y0oPEf6ULgzs/iWDyQxhi+gZ1Ye2ERi39tSUyaSK6gExd96XieTNj4h+Mwe23
CAMgq0DMKRfnUPtpc20tl3gjCZ9UTSc5mMvRN/tmj3z4UcTxh8fZ5gV0acUY/S5CSHRWC0B/c/42
0K6A+Y2vtmebxKy4NFsnw+02NfBWKOF+LIAmZFkF9P/cF61FvVuPsC9R7P9I631bXG1YV0xtWT9b
x/qzlL4GrVrfW4Ww1jqBmffQhULN7D5d+jGQFBwbgJJyFIqVsvCep1RFHrVW0Nd7pYgb9tgaPPMr
13Qd7dqFiZH1L3VcQzfh6MN1Fv2rEpQ8y0Qd7i7xJfHwocv4t2sgbWDfYYFGIduO4snNaRkHQZ6w
zmLITYFT7x+SXFB2aI06JP+a0e8WYH9GE4KEBY5+VXYqx/sWRVh0/Y6at2vni1uzYgYZgT0V+Rlu
M/th7nHwdDP1mPCLPJvNM/V7nNrQ+AchnkpYAbPt30XjQHA8udAJDbcxpXRPI1NucedtJ70q5PNy
3Mxxd8qxogowLpQvd675q63VY93k54mhPgs+p4iMGphcu/gjIEwcW+N9jX23yk+FbT/lc/7RuCNh
RVX1MuTk6MiyeM1pDkybRfVgtuyEqNTcbEPlG8fBRL6I9Jv29EM8NASBwDH2M4+kHt45xx/odJAA
OhS7tbIAszHa2RgN9cNgAlSG6GDHdBIUVK12qDh/r/FHiG/B14/TsdLaIRnHPw51G2wDQ08nMkjC
WFXwPCa7PNhlQQu5wexfm/MpzeJvniUhh/T0YBJTfWXyOeiTC8f+Zkdg2UPkGPjvIlrwIK2vs3wZ
2k4/eK26U6Z38JeaI93cPxtUv+tZhh598mrXnEl1+gUNJVIKu7h2j5HE7y3dvnnovOCYzS8zRDUO
rBYRGbkE9XL1OQzuijzaVlObHvoC+bYZoATtVHbnRTnxITbAUmTqJa+/gf5FDdXlLDV5O6an+ldL
GsGje28XSX8ObIP0mTzZ1+vaZqQLokzOaGFkvc0aXxIyi2eV+pir8SMSrERNPQvE0ueOARy5kmS7
eNSljqG7naa/38zFdGcviKtFvzIT+jneJXZJeyetnYOqaPVZEOGXsXiWwKWPKkWYTTQDcwibOO+h
X/ZOYj4E4xLsycHWzYBhLk1eqqShnExKiuoEoGSvqGki69AvWO7mxPr007NBrXrWLxxBjiNRa2ZJ
P52TX0DzoaF5GMwalvSTsLNLX1oIWW1iFZC2hjIyP7N0TEMl3NdFlC80bdLNKBwsuPSRLp5T+iTG
j9apJHxnlAr7a42Sq5hgWtViUXvNC7CbHvn/INqL0FlOktzye8wnTkTz3p6n18yCb+tRq9EAkAc7
7nsQcOmTPyEEDizCgKpIsm/4rXcRAjBbPZC+o17bdeEX1jRcTAs2TFWgOidBpT8uVXpxUvpBeZQF
W+6W/M4tCoAfpK4UwNCqXLsH5MQTiw7r6Bykq6SbhMcyEuNG2d2X8Il8qqMFsM/cGBdmTi5JjeLR
oG3LAQA6UW6UxjYpGnVJCpQV2CStreH52bHUCynRxNwbbXW1p9mk0kL2xEdBwUk/MmkCcltK+y0Y
Fnp2jk/g0diQgxV41yozcayQb7RDuO+Fac9U6fYq2vWl3L5qlq/Ez/zz7RvV64nmTPv3VWKwRQI2
YDBBUaaWWpzHmWnbP79sUu8k+1c3qJZz7NnfKpOxGLDz42whim8d8TTZCEOI+h6THBqT39nn21el
QMnvGGAw+sw1QZSPX8pFpFnNjGhE9j4W/C0FMj1NbKWtwG9rzs5jXDr5bg6Wa9EjUYvpE55Ie9wO
gz8dtLFcmwnUz/8vQP87BSipof/PAvR/tfnPsvvZ/XsB+vff/LMAlcE/qH8o/JijBQIRBmXmP71t
gfMPz/ICj966jy7fDXCV/StO2fsHB+E1Opfa1Q3s9V/9qwK1oW5juaBcJH1YYkf7n1SgAg/d/+lt
syx+3Erq9ilrXcf1/ou3rUkb7isxOCe3kFBYiHlgN+ouScpw1fHT0yDSmDXW+SSp0O+2HrX2yQva
H/7UmCDwu/QYe/OL9NSPLiiS0FskPMt1p7eMGMYE0VhKpyd7GSbYWKl3TghXlTG6vXnaZUKNHBsZ
QUK4fYvnjFUJL0fidGEd52AyOcvNrr9c8Ytk095QRJzi1GCgLWy4FpFNg9b6RSxvlJndnVmmjBuJ
WqWfmLkbZYH/air/Kx9t7wUCNv0JByd9ljywEx2Lro84DLLb1gEzgGwy3YMSAlmrQzOWMmvnz8mj
UwYCtgnAf/Vxauvke42F6SIbOYcDFhHQzM69ktXymKWZxRkaNG33lHi6vzPkSjz0GZGgcgyOVXGe
1xTeFDfT4wJtLdUBCD2RIUirHgKm+/s+A10SmMraCofIRUdF0zYeqj+l6/+JfLs4NG31HsyAbRQ4
iAsQQVxg7hYDFJtZAfHs3ho7farASgYRQYxtd+3Y8j2R2Qc/m1+1Ei+KEXxYquQtWBqIZH2Olk4Z
JZe1b/eL/oqK6aFvo8ciy8koMmnyOWMCsmhE19wqdcwHCGtErFDnMQsHWE7yXweSZBD1ZnSst6gi
yawvTWLbgExGcbpnL2n2EWdx1RjV3glG81Bp9+paEhQWQMhAnseKvCFGOmteN6EzJDnEByuXis20
4VQ0JzONo+Bb7ZYuTfe2PRD2TaZenR0XXX5UZv5cde3J7+qPlgkZ/IKAJA/D9zddT57iErTpaQ66
exED4Mlyh65LQolslh+NcQyaOv7eZQdyikMRl59ZA3snmZ5BIJVyJhkJHPMmc6ePhNQX5APWViuH
0ZlJwNMQA9CsrWPvyXeTnJB9wdR41wfWb6NJvwfdjljSby2t3jO4Wd6X5f90puyHg3tg6w1c3cat
fvojwMxYY1mLJKSk1DD8o2KwpKo5J8Yuii6wA/OaIlfkQIL8nnTsqXF+mHX6ZxHEQQra9xt7ZTAa
9aaHDlnQTcsWZBjZbGCUUvHPURCMlEePRsYgNVDzO1iNo8AsMwu0H43LiKyLCTtU49E2/rhLYj5j
DPoc08I55GV8zMruNyGIOiTwEpRzIJ6oP1+KZLR3r1Um633Jq8ZGRAPeLPR2GrzHNre3utpaXZCG
ht+UZIZml9HR/dbO1gFQ8plbHbp0wKxcSZI+hP2BDjzbYT9yQEuSYF23W9/KGQG4xNs2xNJoGCie
Hg/eMq6tqPQ1GejneGDHJh7oRBSvNTNzYlVw5/UXxk8kpIJkMne60lfeU6XJnkvlc8YT10t556bi
Pmr9bMN4t9yWwRocOQ6hXej2IMBuG9I4jYX/5BgoKmJmJs2QHSenwavXWRuxMEKlJP8UI9PPWalH
TuNyNxfpt9hIxjAW+hoHsO9USaGtmoB+95gPONf0F7GvnC6LBrWPmRAZxAS5zc7ScD66IknunRZq
3I/GA+cCnpFYciDRdp8y1JtmtNC9+xWRK880aoIj+SzrCBFA1Bgvjjjjq/1dlCTCqCxDLKAKHp2e
sIPY4eAfrx1qczypqMBU0/a7KYjfbxpS9gBuc0cySB3pPqeL/0OX8zPqHXN9KPWppoTOyAC9ZtIo
eTfMhGxuUOZp11j0JFLXAaKaBR+pnzAkVQvjPm/EqCccNFMqnT40Sb2hiR2OY/UvJ722bvs7dzVz
WDhmCx7VEOmb2rcJ8TdctSlYir0asgc7b4r9nAO0ArfBGS3KjKNcE787MzhlJQRSHhVIwjGItMlI
7/qVWMrqc8wLjofF72ry8y22Zmxf8lGQMLdZCtMMg1xIRL9MtOth3BleIC+Djp9FjzKjQ7hCsJdA
1BmOtXGdTaJcbBgTkGTTbVxb3tlXtJxnryuQy3NnECGmou6aSOLCFnysoSzaFKtrZhx6JANWgIUX
PY+xtZIKs6vGI4yo8DVyS5PNDPMUvradHWmIp6MHIHfJBCBMfkPSFntBZMvPib7BcSppDJPiau6C
vnwYp/pHmvqSEW5/PzVVs6OufyfIxzxNwzvW225LpFjFMIyCGoT1tk4SWuAWTMw0f2jj2LmwGLAo
E1yH1EwfXIa7dH1Y8QLCsaccnGtL46Yl5aqw3VcJ1LfxCOdCYQBa1FU0Q93S3mRRVe8JOuaMPNxj
BLUPmlyOUDNM3Ig4/0mg+/esagm5goFMyghTmzQmTnM32vpY4iQ+Yrp3SE1dgX/jUc7DhHe7eShH
hqduQInbNSHHoasHEy4evBTyvX1sS/7I6/SoU00wo0V0h4eZM5BrqxgVCsRkJBgbWY93LV710Bpi
riwZlBthuy2RmHQEInbV0Y34reAo2YHGnW5eySpidhYFESon/sd6MfztmOMZjkAs5vNLXooHr+c1
GiwkNI5SsEEjVEujb69ewzw2j+YnJtMfcRMt3JP6tCDhu7gxYzASMTetOW+jlgeZHvvBqjlaR5l3
l86qv+tcoMVmdazLKA3p8yG2QtEnLmXkW3Bvna/Arrnz5z0B2933pGkBJwP8wpK4mXRQhUMamOFg
JOCpRlizl66Mefjcyb5Gi31khMBJhapJVnyg6RDgBoj+BP2bQli0bV26FabOgXiiypoKdbIIjN8Z
/vzoPgwzN15uNR+eSTytodmgtYHyjsUszNp62TCb5+rnKRzjKtTR0LK2OL9aHkTma8P7yGSJ3kh9
IM/KC5d3unAfM+qCO5MkKQ5n3YWBSrcnEym+uHnwgdABBZ3wqYB0/i0zDKRq6649xFFzknAhgG4T
aBQ5I0ndXRQiqnlfDNtEDFZffWuCshB/I6Y62Zvqj2ggbGazSwJ4d4p08dPJSVjsanbSMmegafgs
Vl3KCd43l5N0gichggnZJ5Vg6sxvc2o3od8hrCyXBkxW0xmoGKeJQoeQxbgXp6w1uD2Q0G0JYcoJ
8LZiVIXTadFuusv6RMLLjbBVLiljqIWaKWDtogocNqM8TZjxt/lscIvaEo6fssOAgJa7ulvSsKez
G7b05cI4Co5DAABB2fUqhk5+0kDR25wpRLHIe/YlRFKVPYex7/Xckdyg5Aa+CSBUy/BtnPArRZhn
rkiQoiTz11FQRdi0eHf9pt6VqLCkZAZ0q7lyIw3BqfFRZx13bXTuDHCDdbWx3GI4Kund1bbPvNxj
C5zNxiLqjcqiTWizWA7EURcAnjnkThjVqF6Sh0CTrGz3My+pMZ+Xoj72UQst2Ub7uVhyk3UYXrkI
bdefBst+64Z+JmW7rvdZiRjUtAF0WtoPjbHx6VcG47Ho3YNL4mLocTG3avKC3QxEHweHSZTVOwwO
nuws61fy2nj1F1AKqvk1RHETtmX8K12GnRhJGLYyotgm1DlQEafLPMTo2jhybJUYv6wuBjxYdtUO
oB1wSk1onIMGgLLNodyk1ER28wNvOxPRrxV5MCOZair7qgTZ6GkBKiAZ7PdGwvLIe8AMGdixIgUa
Psk9JaI8N7SPe4xlLdOrTtf+SeA35jA0AANPlme/mcj1Ui04QL86u930LR/rAWxvs8JpnRJIgrQ5
dTTBtjXxnqMhee4qlnfXyF6Ytblh1hPcHvSU4ISQ/ExN86GkWFl3wzj3YWkUAcoSj9TU8uT/ln68
c80BTR72EBINyDnW5skjX6hSvxd4Iht3rMFpSknnJTC/YYh2GXe2NHj2adV9Uit9UOkBi2g49KAo
Y1gQujmN+5ZW966fCJ8WsbWpRBwxa6xATxoutDuv2Y3eWO25rSM10uTg2BL66UwEk3nKoGpcB5BN
W40RZPFAFM/sOQONHkDO0H67bk/WrxFaEYAuBILJ6O8JXFboV1GeqaJ/cNaB5Tr9bV1G/nllXHIe
wFNri4dkQJkRZ/2bTBK1IY3jA4s1aG+jRoIWtZAZPEQbbkl8zqAv9NGCp2HOrkYSDKfJ77k9pP5h
Dvom5Tq2tf1V2MXL2LCUeuj1EkS/I77ubVbBhc/Nh7jbm/TCD07U3ZVezTGmBcmvhXcayfWM0uiE
sCI9yMZ+jf263jSDrg4IS+ig6+8LpzB4sxdPPIwxtURsirNdTh5kZaQbKJnR4hifNskCPaUsMlvi
K3JF/44bee9EzKuN7pCnxq9MW8isXXj0EaCCjWtTk3DYsXbM3pO9MKFB7pCTABFMsKjidENORVZK
wi0mLHAICYXYNo/zUKJ8YjydM51SMtuynX5J6d8nHTgcKwnoB9b01+fgR+qIN8uM+pfAN57Nks5j
Vh8Lh8CrLP7ul1y5PAXxAOoQxR9nk+bZqTnNB6tU0PciL4zrGc1o/dPKBSKcNA/2XkeVlS0kTTiE
LBRV/i3wx7sAfeyxGuCxB3Rs63amT7txBvNbljEdn5AkIAiu9omVQH9P8RioZdgGsnml3w2vZu7r
XZy6v4zO/V6DtQw78R64qMeTjCnQWkbZqDgTIjC0BktCVt+8b5h+jQWkzTxGAtjRBE5cZ2/nloZw
8aPvwORWqTnuhf7QxJhdKpaCtJQSeIN4kROB16ZTf3PUYTRRtqce2FKoM2YHj29cVo1LHk4uKlOk
YNhDss8yTt4y2bh3MIyuizHLDfvlZH0FRvuBQR0qg7l32qUBfI+gAVnNTihbbCNrIE7Ww+Pn8gyT
kMsekgN/EOQuL6u9RrJFxd1jmX9otNV3QncM23R2DyXhN8wioQGAVkiukGgM+PUI+nG1dndMYbYT
3WoifgCYLL2/L73J2qk4A/Na3fuejp4iIM8JBvhzLgBHNjTIjUFezRS2pLNmNhiCJ1TK5wJZ+BFa
wVb1nColkTGhngdN09oLq6K/6x2YO8lAj6pLyr0PDUnoxj9Je3lT/r4ymE6ojMWliqxrrnpx7Kl4
vMyCvo8zN2xj0jhbWd9Ha13C5KiAF1JeLddwDj0Na9ZT87Ueg++tzZPm9a9eI5c9s+JPXaE28KDA
z05zh5QdewwjAdI5p50r4quq1TfUlludIv8xx4FnU2UvU9JoKLy0ZbZZEb8UGFs5i83XvqE11Nf4
SBLwVs/lkr7nAgm2hWeVJrX+ubgH3WX1ybftd8Zn2ytDjZd0Sb4ttrS5oixgK1nzZvnrBq713y9v
32fqdz7I6mSkfXZsUMPUzNP+0i4tZrcez9zh9lc3c15jlf1BOtGjIPhxVj6OxzW2RhSLQZax+fDX
aaeGU6cc668b0p1lCtdo9Tqi1j/09N4OCaJMcjmH4+0wKVuyYosYcX/ideNTohFqNvqrtLv8lFhM
kWKRPHa+eB26Ng5rOZZHm+OdNWLG7VmRP7Xx6CXu8EsX9akpAnRUnVteiG0mN2aAE64KTSIGOe0b
NSApNZqCzzNuPz0fqY2x0LCAQoM51N3xSZc7S+GQtUT+sD6uJITlAJFfmImj8TH1ox35V0N71JAz
9P80rk9mP9AEstAcRoSsdP38HBkVw1a0qGbBLM1tPlmKGD3a3tWR6pzrAo29vq9iQ4eVYSIbj+/h
W7Wp813bMj+gtDPxkkQkPnBr11IhChLL1gTBAwKWNzGa3CGS6b0Uz0UgRQhJ9QfbA5ra/txkGeOX
jOxO6bok1DBh8ozcObS1FYQ+SRd57/0IagFdRz03dY3EtB4/h4mRI8mraaXMreNZwyEDeUO0Mxwq
u2BZWepIbbww56Y1HwFzXS2cMwxJoRxJHiFRWpACmu7en037iEr3ZSEdJaufRmbJh6rvDdqs4zuC
wa1vE7ymlcrPCChPBUNLxGH7tky2ub8yQWWzRIe4yC+0E+4dW9zNs9Hs3dGpSfWye9BF2AtNH/WD
+I8/bmFV9vq/3P4OMQQaPRvrxw0WrCc17oQ0PmtVADlewNdwKx1u30WN+t4p+Stdo7WarujC5WYX
Wf2zN8qBY0rBIkNcRjF45yplJtOfCZ6uzyVcEKPQEs5C826vVB0NNYlNb/2PY7HMYefAib+9csg1
+sDg8kivxCKSZn2pPYGr4BkQCh7S2GaulX9UzvLUZpT8N+zt7Y9/A+Levre4UGbmJX8tvreH+C+I
4e/zLI4O7fRTxcmotzOUnXF4M/kj74UgigXQ37dRe407AeMATztxd/zEUy/fbg+j7dPRwmV6/E9b
tRXHXJXbT19/t52nNEhjqYZLwy8pjFIdbu/YvUF6b5/D7fsyCSCtiPkZKdavYBQXlHgjpk+urju0
hyhpUsVeS1jbtDiUU5zHSLHjFXEYi0nODEi+SfP+cEMF3F7pbRW5fVshpkZwxrnp5nG+vfSVVtCw
W7HFgJsNiDAbvHHNiXL6YxlVO+mz/OI9oGwUw1PfRQ58kzW0cLo5TW/GRCMgH70pg+eb+X+cnWNS
VyMsszXHTwVBfUyyhbYUJvQZe9TB9rpWE2ZiXsw0ci4W1lc+40TvAnQRZzMmuK1vfS9EJ4Lv5z8T
0Za4XY2CCwkfFmnh/hq/5hr2tjI6cfQwsZlbmotzfVwrjNv6myeCQXjZ4Su6XcJ65Q8EVKN50pyj
jD9uX/1v9s6kOW4ly9J/paz2eA24Y2zrarOKeaYoUtSwgYmUhHl0DA78+v4Q0ku9zLIyy1z0rjaw
ICNIiREA3O+953znfrifcWZi/JhNXWynknhJOis0mAFcH35eKgso5/5IuBM3zBqpyt093d/D3e52
7IAfXlLrvM0CF+PMh/5fqtLFySHZ6CVM+qtjvaT16dr5XkS9OBW5c0MfE+zMqR9O94P02mrrLFmL
npcPhBY2zOg9SVJPGrT0jUIV0e/mbtPNp4R5/Yriqlr3ebjPdJqcNQsbGjqqnvvFeD/UiGV/Xpsx
eOlDB6jJaEuI1HeU9J1QfT/MyzX8BmWPVRaJkzwxEZen3v1glml3/EmqWMgC90cLxNsXxpsxOJSC
bvLajAEGmQwVvLIxfDhR2u4jc/6gkYJtnKR4AHIjr+ZyaJJ41xti2ikVv5gOJZ32p1/PYY7Y4+nw
j56unEu+DLZnw9z6hNohIAnti+vT6coT1BfLC0q8EGfhdqv7c1YxXpQb/hhtfIcSqwpeMkJ7MvJK
xBgN9ioq2mEvudDgUpXFbbDlYcgDdVB0Q62hrbhBhU58bRx6EI7GwoWplr8KMQTdqyd6C3Rw2wVM
uPynzZYZV23Mw5rpvbjGmrLUGPiSiNrXYEIDmcr+0nn2eVDlgVDcax/ktC8QKlzD6UeFwfTiCkUP
iYYbQtcpOyakQvkR+UhpR/U8jhP+S05xi4F8I65D23toNhgowBO/xFkDSh+x5loM+a6jxFp5vvG5
iTyqKRQ1RlWcUXqSYte30DZq7TyaAQZQSxdfSJ3ON46Zf+qbedyS7I4we/TfkrZ4V2TVkl44pPu+
YY9tXhK/hjjhJhfLEWRDBYDKxFQ7G9dSKEeaGKCjnLDqm0IW598HTwt3hbALFFl4EQO5W7EfPNK4
JWmN+X5+LgjIqvq5Yw8SDes+Yanzu2rjTEKcfGWI0/2RTWKNYcGyN828gIzt5z8Pnk+TM3DYnPXe
dz15ySZ2Cux7xBBVE8QyywZgdn/ULF/eH/1+IlaoDHRIREnGxHR9f8KMMRWK2ik2v193/y33F9tW
8qLor8MkMtzTYMNYFFWqCMtYHgaeZcBNizcEco+n1lzfv/v70I6V9/OHyhbrdeWA7bMGyRZNI3rv
UCH787KS0Cc/Rai0yJ8T2W4sTHBD0yZnRzgpTs6xMaPV0HavNFfg8A0WgRXjPhjD+FxPXDFBLbcs
BXwu3B4jiYuWhfNYc1cdJ26bhWHDWMpHd+1F2YgJGRJHitBRFWwmrXA82oL7WmdkFSTKPoA4ar05
scnlrT4mXf6d7soaONInWWGIk0sGQqWek4waF1D6xzHzw3UuMWdwVdFu7W9lGH/La9xqkKfjtRxr
Rm/tFh+2e+9hnmSWf7HGa4qDwcnopA0uekXIS2/abDAR8ZblrXoL8Eau/G4baPmcBp/sicZ44tgp
VrvpA0s2WWGQSNbTSKerap88n8EXZDg6JwRMdoA58Vntmzh5jk1C+2hmOAAPfcCXxcec3MdQCjqP
smeR5Y6HX2mlVM274NBuw46AjegUolFiwhY/D8WXpBh87msPAF0JzjGLh0oYeHuK8EPYLRd7tTVt
9F9ZWZMiq+kONWwWQE2RSg0Mzyvrm09bG4M6V304nABUdRCvovOy65ey/uEZyOeJ23Ob9J2cbAQ4
HkvpnHevrAzjzhcPuYFvxEjf6QpBShp/QhKYEsn73DE45cRinIUxcyyfW48guTDBAD5XnAHcKfdB
oImOiHSzlmFKBAmdDrqLpW55jxb5TV3RMUaU2WJZtc/Yu2j2rxzhYOGtp1sBpveQPysiWDeDFO9m
boBcwVjSKHDXoulo3s7mtQnDzx2+Hwzh26opAFpq3p/ka80kwCtisgLxOFVMc4x3hqjJfmXkTT5b
E27AXwCDDMsbgegrK/GOsQ6+DV55a0I8JvGQfEW4sdX9tq8lkY/JI/jXbJ0puUUFhXPLkmcjaHHB
IiOKMUz0G7oRmx7llEXLr0oNVL5kotjiQiOwolQ1r2M47PuR7ac0t0whLrTPbaFv+Q9DDJiJ+VSd
9k3X8xVV4yYbo7MS0UvrWk+We1mAnq28ZUVDI0xQkI401xggHxuN4xvTlN44rsQ8NkjrzNVune+P
7odeRuI8+dxLizj9Us9o16YlDSGz53iHCOGjcMJqlbp5Sac/jpmsx5hUuAUwc2i4xntz72OB6DHT
LIGs93ADc0ktdu8prfevlfIWtgC7bgwywSrTYARTOoxYzRtqOO68Y5TBNmbvAZMUsRPl3EYudSa9
Cj7MO52xpWV6EvFIW6qeIM4K1aKk9W69gX1iyZUguaE9WQGEmMQtfRoK1OH3g+d5j6qYyaW540ju
HMDpDjJR+tVdoC7AAChvFmzNMNQHP8R6FNfhIicAhPU7zlw/pMR5nO50QmspYfR9h1aYBPkUtJqX
bGGkJ4hK05RrpYzFRISQxXJYcg1nVqtPhmvywTOgW6FyWA/lTM5akQXrIXZGLNNzkqxGbZZMdN3x
FC0HMvXak/lFLvvtbsYEjXufQfyy5N1f1BYMDGJAWbFIYVjGHqkQMgbKfH+o0zo86nZrZZhZlB99
JJOYcqJIliiH37jKnrdmbfeoMozck/0Z7x47z76gFb/sUKUia2KwieFlGPbn16XlHM0RhmpAAjkU
tr/98+nyiMEek27uLSZoyyKzfZK3QhcfOXzL+/fuj+4HQ1QXxKYF+6NAkwfSewftxdswnz9LW3VU
ruWLM1jJmbUAOlpOk6kqPYZ0lQxhsvafgB/QEh6WYSGEIrcncZVWYH+KAOCvpgSOgXItVqPlgCv5
BC1Tox0PzNP94MTe1g+N9NDd/0I1V+UmZ8tDJwBfbxdhyzKsNNkltfyQG9wWtzrX48ryKtJBWwSH
qidGqFj22tD1KDcSN9oqtSD/7t/MFRy/sQue/kes98+I9YQEFH9/q970/4btvvnaff237/efvH0t
vv/Hv9++j/92+t6q79Nf9Xq/fuxPx4j8IzCFi3KJ4fAv6d0vwR6OEQeVnu0L+5eS708UvfWHdC3P
84UTsP+QNhq6P+V6/h+YPz3T5BnTRmvn/ityPUt4ixyvyqeoKo/f/uPfncUxYnoO4xWkf56NQfLv
HSMCZXiBD7c90Mtet/FkXOeOPV4UEKOVtpSuKkrsVdlKwLBF/GwwgSVjtyhOqujoJIfNcxR07/uo
MZkNpUQoM3ZCi4bcKQMJuNK+CmhFVeTJaZZ5v3e/2AUqE6xrt7bSzs6aZnkKHfdomXTzmsCt9/JT
OhYtueQ016qCzVRV9LTGu6HY2VRqdB8IowwSOT01X0MrfW39Kn1UNvN/WwHCLTDxVm32AiGJFdEI
4OeqIdwohT4uZ/K7i0faswj13vnsQ2/+kD+z379OzqD2KMXUMaKjZZjmC9NAYxtn6FBiPf1IcJAx
dOwbUssE2Uck19mnziZXD2q02ke6oLkZhM99ab8ZY/qlkQGAedMntQ9rW43e6NjlcOwZ7M79lJ28
jFKWBn26vraY9SoU3VfGvslGmWhhfLXwANix7Sa6gLjey+d0tjwgMBgOHHreod0ghY7SYt9G44ep
bwv0zHs/xE8nRn5z7aIPBidcbqaFn1zBjBiM6FNUsxCoNnhuXbSJsfdcNUTs0te/FDHZOeiEjTJO
gOO0aGWQjjf0ftZ1NXfblGB6x/IUw/plvNs76xSO/spozW4bo80e6H1sS97ETTvYSFIiZlyNEl/A
CxEdir2UOdehG20eNF2KlK7raZgpBhAjjT9d7LyaX56H2TmX7ucu6PEu0O4Yu+p9hWV3ZRSQElU7
dFg9M8ZD5gQ5n58YXc/AConh2E/pMAYp3ys0vtPOUQDHp4MpeDvagNRohZyHOoVkgPYFSiUfSnyc
YCFupKz8DfqCw9zPL2VMhJGDUsRPMS7Ok9c+dRSgYxJerdkDs5SREjlayFwmMW4mh8aFtBiGZ/Rz
RAY2QXvlfhp4e4fiA4qD90HbuuBScNUk2QnvEEOCARvEPHJp1Jx0iSUvdJMS9DrUzA1yFudUxfOL
0JxqrZ3vOYf1TuQCNQDbrRkdK1SmbTQ3R8nAPtUB+3OQgzssRVNpUeJ4tM9FhWXHI/bPHaXxgFb0
Uzk/VLZP5m+TLLq//CadGVWC8tgJWITcBvi+mjHhnB/GV9f9VKfW8NQbHx1rTpcPdWaxM/hQXTKX
29S/6I43KZvjT71KjZMcZ8QpU+RCoa7SbSHIv01F9dJ42Q5JhbuHR0+QH4QYFujSOVZW+4Qfprtg
XEAn0vk7iz0vyBJzXbQWoryie6zaXuxDMGcrbVPHe0WHSD1HqRa75qZtjRpWrgGmRpMuntFEDiu5
DxrGJjUnT7HQaPXaENZ8aIv6YjB+jQcES7nUDOWLFmEpY6C6Cg5yzjeuL76ghHtkiosUuM2fpnGO
LvxXvHX0Dk1rD521VE8+3iUPFROukSHfhuhYdj4f6QaK23e3CoNN6pucLA4v68To7DKUYPvQY/Kl
x+c8otRINBZnag7cUthQlVYSf91Q7mu7ftQeu3RdAsMZipyOM96OYkq/VVFGCmDUPGegrFahkxMd
wTwPpQzYCD6FHjVJ5pDoqY2dQ5KVYfUH+0fkV8kOecpN+sF8mLTFhhJmtZME+QUcPmJnL852sLmf
wNUTPQlxD22WLTd55b8YaI63YJ3mx2yZTRrEjmUfonnyN5YxHGVBgylWxFqVkCya6rtPfEkdls5Z
mMbWj5NXQxcI7GLiprNaHF0FQVJU2WurjG0yRrtxSOTGxOXNCc04y2FIhiEhe6g62Fd2TKL0oNHU
OL2/w89/xrVekMLIi9gwIusty0M0F4ixmObsM4cJA6YWcAFIFLHNqFX5RUihSCzvCZAHaUUJWDz7
mPN3o4RQIjkVymprHMsQKkiTgJ1qvaa/ZlZw8wtA6EgD0o1d1eGuLz2KzGRk714pGDpJ9J1h/qHv
l5tq8i2Kh2tUk29hGOawIVmMve9EIrRRTOjVEgLuNaPAAYhUFjHksw2SwcsqumUmO0YXjwqgZP8H
ziQgSpUgq750P6vahFUF4wg2Q4SNXIbmTSekfduF2rYFyDPQEBbDfYrsXtIJK0TXvBOIgFWZG4eo
rR8zz64fvAH1YpmD01EFsktBSEEAHV/3KDahXBgXHwFzQY7GY0v9v0pZVYzKaPZ2ZISPQzfdApni
+PQSgMKJ/00DzcFQGF6nLtZEJYgfs0iZH2Gb3JUC9ZtIGnVtFArKOePW1HF5lsIuOeESIBl+f1aV
/mxGwbTLkCpxGhyKmJR0TTFQYMlc28u61fv4o1N1syfdIfXhdVPDvc47GQaqp7hyb7HbEw2jGQWE
8Sur/ZItwsuY4Dzp9utgUtoP2UzWx4BPcDabbNe32lp7VfI+mLvsFPVX0mFa1D42f3ASf1BNG0Om
L3oEEMa4vl+M89Kmr4GDtUjWNNg2EmCibU2xerAHjbRVz2um0p+BFAXoKYKbF+oJY/cLw1RvPQZ4
OacImSxgxrXJr+UspqeR6Ftf4hm13PANhaKJNsFH6TEyRS5HfEwWsL+A95PebsqkcEjedwa4Dtk/
edrb225OlTAm3doOnK+z8J9ZhgawX1jOJlATRMujIfPtEsNCNgyY2w36ASBBtr6yfrAw40SebmRU
GDswCreCMNwJWsQKWyisyKL9LCUFssfdNgvri7KyaWf7LdkLk/UKWuVjhSPlAlHyvpTJuOxOAimu
sQh1HabmG81q7ll5vvFMsS+lG56smASesUOKPgX1CmHjLkk/q8RsUNpoa9cR+I7i/wZRJt7RTOcP
483FCwYBc+Hsb2ilfawNrJajUTmrhHElvZWHdkYYWVkOSgxBTE+8Vtzk2JsA2uHGsIxC+y2DXkTS
ro2uNMbYxVqYrFMX+VVNON/FmJZORY+tzASpudDtxiOLYruCVFI9tEqExG5MwfvJ79782X5y63B4
Z2E+plDz3xflU9VNBkaIRJ0zKxnPYx2vSJm7VKzNBWsjI3iUohBHgkNr5gzuuh1ED9KzEy95VyP4
ZhQzc0eFvQl+ayPccHxufRlcskZ+S8Nyfsqqy6SV+dRTp6poeL4f8LB+mPSU3kZPDc+2LvFQTBFR
w1GTb11TzEDgQ5NpfFoRXFPTi+E3dXZdPhoGC31lowF2HYt7YMIb0ZTAgerOgZhtsmg74TNLYnVD
12PuoiFutrGjvWczEoDSbA96Q4owjngeGFuhcBAdzJ9d7QRbq5yMLWom6z17ZRjWhfNsOpPzHGbZ
ziwtBbN7+VZAoFM5mkTcT6CR4s5+ziIuDtVUw6GKS3wuYyP2k2FMW5mT2N7Hnf5gGVy+Vg7BzIHV
yD6cRJ2JdMp45MMVjIzr5k3VAT1DLcpraRLeFNVucgsKcWox6A3efAGzkcwj3gedJesRc2wfIUgf
kLyVJhLKat4afG6rS+PH/nvLQo9iu8OHPM+9VSXbCWO0tQNK+Th52YPXj+HamI0Tw5l0XcKzPahF
AjOP3bNk1hY0Sr24OvEY2R/dEhLe2OP/nHu4RmGZvOTRxOBUAPwqjCY+sMQluxHq3yqprI+j2a5s
xA37XFABhH31yc0QKxpIMEeMz4dO7Nt5Il25JcKlb4iePJcwDDWr1tEKyg+McvQ+Q4QV1fHB6QkC
dnmHLLYLh7IV/Y2C47GEqVZYHosexhkahYRwL01M2x+2ad17uzjx7V1q62Wc6z0Xusx3YwIgcO6q
Zo9Ae0cQ0HRqhPWac6MguKNDmy8V3SvXPvdcN11JLyYqZzwcTIWw3zdAX/AVpZ+SHpVKWyEj5cZK
Ry8xyZdy/fWk+26T0q5fmXr4ln5R7lw8shfx4HzS88vaiyOfXSeAveRBMOmWHcpg1JdWeM9lETQP
zVzu6WK/sjnHXEy3hY+6P2XB+KqyWj5yuzm3DXSdTCCHh7dUkjATtReqKW2RcJJLIQ+DQQhWwTiL
tt6PIgZ0qF0uAbfJnsxU7IUzHX32Jis/oDUcSf+743JtmFSThdJio7CF+gYizGJ8JM2AAA7BpYs4
LInltLI/RY59lVGiGCy41abDXYTFdYb3YqqNU6ZPKMA+ISw3N0WWuduhAEDiR+RVDhEMTRQp4ZA/
hdVwMdoQngLFSqLV01CGcI2m7lvEujuPnr/uihKDuCc++Q0FalbTHpo1QjcY6RkKXu/LVA9UsVrA
txyimcZw9M41iKcCJTQyi8pc8AtUESYy/4tgI8FfF8FgFWl/SWYsKKPhHZWPFieS7xv2JiyDAh2r
z142Sn6gHd8JNQ/7JgmRGuZgPeNvnoeFt8shDJBNoQ+paw8Hj//xxsJ2g6uLPOqiK83VWoMRAgBD
eVt53nYEj7gO+vBDFvmLXL496hmdWZKNwbnVKU/FpMWySDwPs78PwVwCB/SsQwgpb6yD+hxE9cW1
CK8bK/uzL0AakOV1o/HmHbIqekBYYRyV6q6h2Q84uKAM2DYovS7wiodxdh8aTdGHp/kr24O3zCMa
zKJ+CNwDU1ioD7AUTU89Rwv7jC0cdBkbu1SOqReDDM382TZe6Lwa+5GLC4MVt4tExKz4RcEy17rs
WhoLOIPFTVLl+HsjEuhKuDY41cDDumi38FF33nUW4opwG2N0++riLD/bcX+VjX+iDci2QbjxrRQE
s7E7bI5Bwv2BCad/7Mdeb2gtjWsvZEvtY02rBLu8rLu6RnMFxQqGK4LklsTWFXMboFeMmCjOfTz9
KCAmo+Ya7YMPDASbDRus72Vav86GJqUs5jwRXLGbeFgEGV0i1n2KlrNAw4uWCblWCoeyLw9F02Dg
xNhswOM8mmW5r5Tb7tEj46hZgkEA7UWz+ZkBcXDSAWkUzigFkluWctzrrMyhLc+lDWRY9NYavtVn
UGL1hHobz3a1cyOGw+/RArsH22QQlePXW9UxIedmjKKugkg4zIqgN5t9NoqKkx62dcOEecIfgBlh
zS7MQndcRzFIyQ0QPXK8bAq8XAX7OYgj9iklhkuF+q/JrcebgoNM4frCyvVjmPgTgix4bKSbr1KT
+Y/i4g6jnhbVSJ9Ko9NWFQkiHWNNoJv2EyFuEXQktuR4erBl6o85ir193+m9ZdFBa7uSDcP83RY4
bBI3+RKyAS+NMtizHfk6dHgeHMnC/phW4RdnyDqAITCKZE4x4aDvXMnZfhuow/sUw4QEvLI241fb
wmsifKLl4bchHKp0vpUq2c0dW0NKv21VRMVu6B/Q5zwBojy7uU4PsKkrpLCq2xaW845wGa72DEB1
3KQviVoEi2wN4J1l4cnJcPhU3pfZM9vP2UNpmw7xwC2zYbfvdrPxFne0pVT0xZL8goB9PvnM1cYa
62gbEDfnQSRmvpYwN6J6dYVLcRClM3rNkrKEdhZ672BbalSwVJRqbc1smiRg6VEbxjbK01fizoO1
MGnFEP9xLt0OV0OPHI3+Gm20OnyenNkGgMIAdKniUhIhN3DHQhaz/RxN/cbBkYQ3d38vJXwV8lvZ
McbNh6419Q58E8KISJ/i+XEEwLc2KiSZCrThhCK2QEuxilKU6uwm2v1CbK2XfT8ZMZxFTXimPHMA
K3L5YmOWSw/NnFuJoZhLhvnoAd9OssJQN25Vw9jJLdzhqDr7NTUGyvvRPNkxNXIpKtQ2xdHLnwzL
+dRODPwQuQXrssnphWHoWFqVwMfjtTYjQjML9ynoMoMh3gLqyxvrENnNM8ks0bmHpRJOTPHyGANK
pYp6k8AnySmcrkM1lXuwV29j3jMJVvmT3U/5WaTpYwcTrx9icWkVaJKOwntLl2QG2EbTBfTL9L6Q
yccebTet9emWq/qsEu2fK7eP8bQ14663ekhbdY6vmnGVXWtkqOjVOUdUGpQI9EG8obM8/88E45+a
YFj2Apv674FX16Qsv6uq+4c03ftP/SYO2L4EGcCsQFrYXdzfxAHvD0HvyHR910QZ4Sw0rD9HGMEf
0rel49mOkAGCp7+k6co/bHKTHLz6pv9zIvIvpOnyz/z9BMMMLHTZaAJAIkjLFNY/TDAkVUeBdwW0
uGnAV6FP5w2tPFc2WqftRG5ueHaZOn4PdUwfs/ZRuLLRCNEaPhOGVUQ/PEuOzjczxg34wQ7dxn8Z
67ZTP6LJzquvsycH49sAr60l/Y0R6SxnNYPQHajoG993rWaFJZThcEXPXT21jjcJBIAUAoko8W+n
qo77AzyqBitc1NI4hsY+hOhMejZp2BuZi9fxkD9kKMXqTTgaMWaqikTSlW3CRb5g0mqqM3amxFqZ
fjzVC0colLQdfIetaQ8Of8VfEi0Wqbz8Yvo+g8QOwYsL7dRhrQzYPdvYKiI7Mfe50VnfxaQzhdPF
mDSRO1GBhKXRELoQ2UBxom+l3MuU9/jdHphnCG1sxw7VmOJfSydTHclnXSJg09xJrK/0ArsYIXYG
M4m9jOnRRc5AE4xxMS4qTvu9Pbr4oeTMDYf9l4VnexI1XYgqzF7xE9CkM2xgD9cuAq9crCgtRHsw
gVoX+2KONdpsxw3Cz0z7WbbMUAFHUo4sJHd0azoFo5YI8mmcmJRu3hS86+fYGz/QV2nkk57ZS72l
AKzfomDM38xZz2qvskZl9E9b0jM6x2bZmRzZfXHjDHWHRF90g5JVrYUI5TPzZ4JgcaZG6NsWyx09
nIrKZtQC9QKVYenm7PLBFeNAIiqHVpZqQu9D79VYUEqqHf0Y9LAs1wSLpulGiMm0Tm3Lnwp8kgTF
fkOzz66pXTq3ZqlVmPwSdxLcCxtVu5tJkpe1ggiEOSTu41lN2PqH8l0Am9r/4XijZA4TUOPSLOwy
+FdFRTbLipQPj93BkESJQX6cSx2JkYymgw10wq9xug8Ugn2gRkothoMYSPyxcVY1W2NnG5qqiG5R
DSjpkCaqEDsWZmXe6nqwnlK7Ful+zOj7QI1RUXQ14ON7L2x4A3GYGqaNDPUcW9qQIt1+pqNu1nwq
46oHd31z2ZwCmoQY4YohIYo0Mj7VdjE9DTgU3lusLrT+EmetMnt8Z3pTdOEKwCzROQ6aexPqmO5y
Uo2Z+TGRJCpgLEW8d8SIKHNwo702hHMuTJ+lVdnhNvALpmI1DUXP4G2eqaBqOoPgnOK8k2e7tZpr
wgRzPZelfDCy2QC2bejnnCHZfkz86lx4jXfRsZntg3AsSP303FPY2MWxxYX75DYRXqjOmTCLWOkh
6qU4shdxXsypQZEUB4lzU7P8bhfj9LVXeXuzjcF+rGgmPI7DvATyWeVjXQ4R7weeHKp99Yg5un8d
cqs+9mYin+IM8QGOWC+++thzt27euHulR+tTUcJMkQwZj+7EpcKine1kkFR4J1DFrQq/DA8qibID
SqFp2xpudImqkIlaU1np+5w7JB21tPxSapvI4j6gJHRbb9+3abj1HI/WFd3f7TxpZsStUAe7p6EU
SO4uiJ7bq+RU3A+Ggng1Z867wQ6Nr/CcSbCGVvYyJHX3zmc7inzfmHa5l4KGBimOiQazMpz/bu04
if3OhIGGVCW2i1u2AAHiNDV/FGZaPrV9oW4WFOBg5S7gRfadhTjaajY+mvWsrvQp2BKOsP6YJcRZ
/S6WIBaCIWR0OmkKBIm4JJK0YrACBtu0EvaMaBUYmUROAxaJy7wnQPb97Db9zg2lxcQsBKLXTfVE
aw1Xv8hHpgyFTxagcuioFI3EjtmjHByduXzrLZFyhpjcbs0+fhqq1r212lG3qomrbcjncxBJ7RzD
ItNHUXfGzs5SA0CJlCfmqxqwAIRdvxD6aqQiZ7ViA+Z3Uc/PBh5iUsd7aykvmbU1ycWU6bQr2trY
ekLW+9EH9CiToGHz6bY3QhXAME6AZdi4TdeYtJqtEGa6I1oeMnQKDSeoCnlyfMrQ2MjttacNAljz
RO9tuLpXbNM+JPGe2D4/dc60+psr3WRzL+ZRP4aF2UJhNjxuyWVKAgjkwH1gmgn2O8s9oIIS2yD0
6eO1DdJtQRvILPC1lRT2sCAt4gFENVH6hx0+kLpfOfnUn+IMmkmcO+Ou47651chpNmY1WIfZHcJr
b0XDDryfoDuMP0hzRUNmxSOANQWqmm1m125qxbc8Gtubk1IW1J6DT8qvir1vxglMH8RSYNUofSCJ
YYhMmBLNfUrRKhFdelSW7jQNx9iAW0e6dbmTEEAvhol7CWBE8NHzCvdD1iIeNEI0qyyY3n4kgJ2h
QWefQiPL4ABIbqLdBMgXHeW6dmJ8fLb0f8S2GZ2txIRMPBvte99HTG86PaX/qGziua0GPNKM6RbS
JbM+bMFFEaSnfiYrOR368cE3cjzPfTHcLO4c+zkEy5ZjYWSgSFJCakuybRKv3Bbm3O8cI8YsU8lE
HzCMwB2EhnAaVK2udZCDhrNg3sZwJxh2E+0iq5nToR8ARM45+J+ogg3GgmtuGy/QG8oQhPm0aY49
pI6tO8OQZGycbrwgxY5vcWUUdjntwFwqQlTowvpJ24IdSuH/lHRca4rifTwWywKCc4jyC0t6RHGI
FISzFGfdBuKIBMk2B8vMtEtRGZisoTTN4Rf0/XvDSA2yAubyMFuVe+xAWO4MR/OxYwGiEcptRsnA
OHiBcrZOEOptUrr9nrCtAffDlKmvVVs3m9Qc7H1ZaaSJue5H8k6aOn4cXKYEQKrwUYW+aj/WPaFF
jLHrmw2hJN9lNIS8TRqNo9ipTKnwqhP6nRuTEKcex6frOwdt6XG++LxJ+Vo3s9s9a3uuYxw0fdtt
aO6P6GncHLymFbOJc+2JWq1oRJ/QZQ2sBkh7O6AhQLsb9cZkXnrPt1/RjsF/Ljf/X6qg/fdqkTep
//O/kD29VTVK9iju/u/ff6l+fv1LFfV3X2zvlclj/72d3n9Xfc6P/tZP/bNP/tJZ0XpBZ/X126JT
SVTXJm/dX6VWYE6oBv778uY/2wQN3d8VNz9/5FdtY5kBPF/Tsh3fsxHqL0KrX+IsuAJ/gOZyTYeQ
5qXG+V3bSO8PEySK65s+SgqkXYjE/pRnodwSRN0HnqRKhbL1L6mzXPlfahvf8eRdmwVVDQUZtddf
eb7weJXSGVW3z0xkm9wtMMuB8OL5ZCViBiTP1VDWyJF/Kh4bKpS77DG8P1oOyZx/JBuIoTubQzzJ
bC9OYTANp/sjZ5HZFvGpWxJN+0XLen90P9xVrffvecUS9nb/JiOZfh+I+GjqNN1F1fQcVzSTfya4
M/CJ2k+Moi4i7sJdilmLkPk/DxYVB7PT5WsIpjwc7OIjZ7q3xaNbntrlvxDfnVQ/c8adhrohsgyx
ucOK7wdU18xe58VBZ/9+KPLgjQwC4MZq8fncnx6GmZD6+8O0KCeU8Fk6LTdVsntEynbv/o75U94c
aGxtU9+lh3n/3s+nR5CRCvMPQT701TFnINvtXNS4v7/M88U5VXLXPaEayHAxovTMHCiTy0MSyJBm
3h/eD0ZgEdEMbMskpapnu1kNSz4ff/nvg+UuRrLI8pEXZ8un4czIkayi9ohnw9UUM788eUNa4xBC
M4RSKXJBWN6/fX/B71eNrXihn2ps54o2HAzI9xPJtJi6EE3fH1l/e5T0EgvHPzyNnTqEJCXTYmdo
65nYbHXKupo36f7C+9diWN7Ivzz1+7f/5XcyDF5+qkNelk+FBZiZ/8fvf73++fTfvnn/HT//pfvD
36+8/2CxxATgFs6MDHBm7ls/Hxl2J07SySkL7w/vT98PzZx/8W2ToJLlJ34fCJ349aXTGNOhRLZ0
f/L393+/1lFkC1ZkpqHxQI7t/z/2zmPLcSXLsr/Sq+boBS0GPQG1k06nK4aYYDGEQwuDBr6+t8Gz
n0dGvorsqnENwheDCiQIGMzuPWcf9nwTSm3z++3l7o8/jjxW3h9f7vzb///yVsvNWAzJNqXZ9fGS
5db7+/z+Fr9s919uJt4PIx/Kw+9b+OWdMunq01j2rX559S+P/+HD//KCX25+fOhfXvq3jy/P/P2j
/f7M2IZ0ZmbG1iEYdKW7sMo/Du/l1n963/t58fvDcWYUcKH+6X2UkpNpOXUmJwOJ+tsWqqas1Y0y
y+xvsx7tnc6Q9vGaj2f/9rbLA/b8GMlZ/+IvXrzxyy1N+io//vvbfeXiAVhybf/l5vLU5aHl1vJn
eaPlLT/+ayk9I+Dyf8SzaPCXm9Yix//z1pcnLn+WzVgmet+OidByl56CLvm83OwTGj/UtWZtpw7O
bjH02pZb3U2LuxlEPEp+6XZe/rgZKy5awNL4vDxrubeNWTthhRANMJBkWJstsYXH5SGMEvb8vNxU
LUjWD7+8jW7DV2L6mNIpDXEJvL+XwsQuOdZ1HKCzKa31lGn30CtiVLDjt7g2vwQzdDWkTlglcn01
1t23NMNPVbcIZvrsxzQgOgSBBTiCOKupwiU3uPGR4JoKZLUkzxE/kt8ZTgi1tO+3BZcgCHFaDndL
OJtfPuX715iIf8MPUEebTl7SljDTxS+8/Pc/va9ZLsF//fmHw5hrwPsr5IXiI251efQ9B/W3t/7/
eBvDtbodyvT98s5eqHDNWd76/eZy7/I2ID+47v/5k+RqfBclEwvBJff1/dM0ULcrrN3VciVb/NBL
XvBHIvDHfb8/5885w9USbv/xnL97W/zpXD+XLfx3N7O87cdWPt5muQ/u55c8xRo8efhMFvORLq+m
y63lvuW/XMEvWqJO24/7+6gh5GV5yvvN5aFkua4ur/ntHZf/5ssVcnn4/ZnLi5Ao/WPb749//P/9
PSNTWU+KBZpBa4GblcoZP6sFA+JrNCrgsGcI+IMKqSXHP8a6aNw16kCHihkpuYjNunRTFQqL0ZEe
BIA/iapvaW/PEFRpNHF9Jk0gohIQAljb1Xl+ajyv3PettvMqFQJZ6n6l34f2nQpf89VWCKBKq/xA
VVYnvBbsjuk8gV6CeKYqEaZf8T1h3bPumWFsYuPs2uF8AXmHSW9073ATaH4WixdEo+YuKpvPWax8
p8AV7yZNJk/O1jkcoP0ngDBC61Pj0c1DYOttLNZ7VhrtTBjsoAwHv8+IAbBJXWkE1NCgDJgS23A5
FGpRwbCJzHSbVyNwjjGjfOuY+yoVl0CJ39JioF8+l1DpbfvEEgG34QBNpEnT25QBqbLctDjGzMjX
ro2VU1c/odYcz2T4nNSp2ZRM4NeY85/7oSRrk1y1qDZWVI09MhmUcWO2EDD7IX6yNUqQNoQL/9YX
Zb6OOmh5k6JqW7OMk1M8zJ/LLL457WxsNHhRzXMXVhdhYvYXe/gc+aZy5DhH/B+NRlriU89skiIE
Kka6ol0AzthB+w2K1M72wu4wvOm1DlFNRvu45ddywHdECQq3kWyiT5EBcf5H1nvGXR5EqKMchwRH
2e9r7VMRwx21ghE5UeB302OYh3cJxumkGt+qXCvuFFEHvlWJjt+iarcaZAUaj9Psk/sQs6jn0XSq
74lmxL3EoCqwC2xNgBo5xekNhbGOBADve6KVtOkb3T1NBnGIVF3XMNLjQ+ToX/roEdZkvqriGEiH
iau2qtqdhoDIDAE+0FXOCub+FkkaHbEYgHCHwzi4X7DOJQ99V82P3Wf3WR27fgcobKCbrvxUon0g
CN6lR38tvbncgcVASIwzlmrPBebJqiywiyKqwIYMd80apUO5W/VVNPtmURerlnq6X5jGNiqy5iAS
qf5O4mgt3NpZRwLBMLjNNclDm8HKBWD59kuYdm9VMY1rSPydTwRqr7YQGqbGerC0Iy3fPvWCc2W0
UKPDACI+DuWx+kFVl/xbL0MyLClfpUp7ttPuvKZ6K4R5IQFA21YVhwO8ejgP5hxXOy/FmtIjvq71
bGU3wMiAq+QguysPKmqME6XkEk2hOaStgoTADXtOnll7qrAu+KZm8z4BEudk+NLO46PdQuJpYpnU
peOLk6+gDhmtI3W6L0o4UEEog/3IKtTmY+s4yJbVT/DEyF4wU7+hvdwx2/cr2upHWjYD/GIIamqX
E4dnQrabNNmDRj6NQgN8rvZ9hP26ge6braxwqi7IIQ/TSFhYnQGtrFzQp2PWPVacVXjt856rPaEY
lhbnlynmlzANaGFUO1/noecaXtMYqbqg3TpGqO2EZb7o3ShOgkSU2ojc/TyzZo0T05/qaiK5G8ZD
xxRapGFzj309jyJrNxrZZRxY/vWpOW3K0nqNFMqJqPb2/QALg9oQML5Gw+sH/KfCTz4n/c2ssfCP
A0ITjIMzhA94YhSYwU3VG0sJdp1F9LAukYIcqK+gSxzfag3zFAiCKL3pq8FkxDaagvGUxroi03js
Wlao+9rahJC4GlNsNfcIfU8c4Af4ndXjW2FIsGh/raIu+1SCEDUGYmsqPtkaM+Q9cAuwQD2SNzXC
gj/LrAnCGz632LCIYhn2FT+ur/fRz7kPfoKRvY/7eW8n43NQiEsTVBYlbA/4i3C2FTLOdasY6P3K
9gX7OAcF+hBfVbJo1xrGc29o5nqOvQOdhmLDUDhdBhywIJmUXY9Ox4+iLN22ueX6VWnCa3OqbQuj
ZStTgcIMa5ogqNKwP1M61VZQRxBlgPQoy/nLeir0J+FUV84+uM51B1zcIys443+tF2zLwWQ9mmKl
DYm3SXT0lOh/yUUo+tWYh68xp+muM25aqY0UUDCSa8LBSR3Pz2PgpWtHOkpQxB/6BHqfptinNNRe
tA6YS+v1J9X66mUB5g6dFMOWJFZQyS5KsvzZCPLZh3EVrpQihVxIO8T2WusZgHzfu7BwHmxyyY4D
JxhnmrETCSGZSNxWQtbNm9w76piMfDrv7ia0H/t51NBwcE4OQYMBQij6YbRovbRnMab1WjgcewMk
Lx+h2SFtP8FRx/DqrNSA4a5tJaQN2fCEecJrPW9bQoT2LbsiSDg16l0L8hZXjHmooYd3+tRc4NRu
CIdKHtPQWjPaEWI0TSZ4KNKPOfFQ2ToIdGDfrsw4AX64w0TmrTowovArTAxSwXW2p3Jljt510tV5
Y2ZIcrMuW1FFv9WddexJXF8PoFVXRWr/zOtMWTsjLgfOlGIfsBJA6Ko/FyNt8TQg0jpz4KIgsTMF
ktt29BCYR4L+uxbjarP1L1gQCEqqabqC0hDwUFR3P0EfYAlffqGilh/mnhkRPGBqzPbr2E8kFuav
CDBNv0XLlYX8wk6Dry7yZuTCBOulVvNSdPgIOoM2nmdEdK/KYUNFF22AFhP/7BauP5NfR7vkoX5S
W6z2MD+2DmnqdyXnhpPSI2Ygaddtf+u7mLxJc1zHdnAxnAxTTghI2EwJfE5bZFDUK4Y0nvZxZ6a7
JomvAT34uzkh/aYzvyGepyw9h3eoBOSRQQlcJwV+nuxzWSsZDR6yWe3pFMg9XWn9GXczi6WKkW8g
i7tqh03hkoFtuPGPSsOZSGITpuM4QySsmuW6Liu4FIqnwF+pdl1SvLgUiDrGY5zOhLE2oC0KMmhw
KCHBR+Z17iLVJseHWK9JLZ8bZg5C2PW6bduLZwiyYPH0Za1ePVgEbOo1Qv1gN9odLB/a4mAzSQ7r
4Jmhwu1S7cST+NmMx9HSstWch6dY779VA5tSAZQXBPCsaFje1X0gTpoePSFj7jlG2y3QiB/peLUH
/Hf6+JaBGl4JPDc+Cu5DAydiZZgpUjMT5WUOsGk1vhkyeFNFwwqawnx1SREjfjw6B70LtNHFxCkc
6HJFgaq/K/C0xWkRHARTaLIWT/TXCwT5ZrMv+1XmAKRxFOPQkT9D//vksMXVTH8VUQE0MVMY6kE4
43Ym433PGIfgzgvu7SJ5ck24aw6GKGSi2B/YcVFG46BTiBn2oGtFtmxD20fUx0U2xQeP8EAZb2UN
2rH1kEU3dFOyZPQrPVVWXlkZO5YPINS/DqUwHhpNDp1Zke5suLBQ474X6sBgEsEXIK5hDt2XMSf8
oYnQbVY7oteB1sKEG02wB0pR3YeG+qQPORgXtXi2uu5H2PTpSq0IS3Siz1kiTR8jcjHFJBg01rt9
ROLyLKBGlVECMNOxzill6HFWfISYn+uYJi+DoY0utjpxHWS6hUA8cit6daXnEfzJcWuS2WYaDYQT
MLWaRVoEqjnAp+pX+m9fFZIhQqMjW9Eon3LPjXdZSzoSKPB9J4Frql7jNgxQl5M+Nm/UXn9I7PqS
hVyMI0M5dKmT3FdJf7biH3T8zjUs1U9G4ayy+A7ykQHohFr3nPzEt1yCSayZHHlWtHGtmWOU0DMF
fefWzUyfKZoCrQzDTER+3loq+0qbRCYlTpmZPGo6cQYw4c9KxXuULQldIVRaPyFRw+/pvbdaRqVh
SGQQWHqM2y7cOfWMDHG6J7dO3RZh9inqZsLp6hk1JusfnXrFa1se0aRA0peSY0/rLBADlDswa4Kh
j27dFOPpoGdcBMOb3monx+u1A6i+Nzt8pRwPg6eZ3gb4OFdLiqlSBRPcAIlmM2hEXiZl093b60TT
PdSEwZGA7FPV9jNtRDXcucp9juzem5r0nsrRNrYM804bm/smjcUKaMohpCq8p0Z/s0pULEM7kwAN
EjgK5p3jdT8rt8L1E2wiNf7e6yloT5PE6MKLTd8DBYhc44fEUGzhGB/dCUuQ0HGG21wUKsf7boPk
LJMOT7J3bzkNLCxMwV7W+k0QPrpYwktwLkBzXs2G9mDPItk3nOkFVhS/aveqhSNvFgAMdtT03JMA
wygdr3Bu37l1sskws2KhuUXlcFJKB6Vpn60ml2C1NJ7PJdJaxNVatO91U9/VHj+Zoj3WCDAvakJS
WQXq+4IYlPAHR4HPx13D2B/qMUvv3+/THBT1czmgKvnrVaEeROu8Hkk2k/ctD/SzcWtnZ1yLFuty
ND834rnJUMoM2rBrnVqHkEbQwzCnpKPbScIHCV+Vqg8VVNnzHeJXZ9P30MdHSBcmZxUlgnOvjeFj
K/9MWfCI758s4vLohIN1Wf5Qjpxxfs3MREvnH/fhuRQ7nHKc8n/d181Qqslo0HfCVfzStYKHXP6h
3e5VjrhwUugM+aTDjLkOUUf+oTSLfWJyJn/5LyBU45LUTkwiSvN+18f9jW1+ipn+3i13uYrQL1k1
zut8AKu93Lf8MfRAPzQhAQDLU355ANOowfTl4x5L6mrJmCzQ3LLh5YEApRKzMWPN4rRaL3ctD8Yp
BiYMP8/LXRb4zbNDqtwQRskjtcLSSadLq2nx4yDGNzybwWEgsUidkuw0Il++LH+IfuxWZWtb24/7
sgkHcIAbb5Wq9Lz9irLLyVCwsViIaiDJWO+v7WKbdg7hLVPUNquicCN+1AyW7GxV7u79/3U5C7R1
aDuq5fGosnRmRuMlQepDeg0u3xmQbCw680Jgo/JgxcdQ/sdgefP+h6XVF4KN5jskkGwhC2fZ4Te4
OPz1vDHtvX2Gv/L9jRy1tI/wBi55lXdnuKjr9yNqrqCWjVB/sJg0DyWzL+JP3PBRT8rnKgjH4/K0
5Y8tSp1OPILo5b/LczUYDWtLDOpmedVynz7p2Vop0/sMiw35I6F3yQrDu0A2nO8Mo/saBrV3We7X
nbx/sCGUB9iy+R7yaXi2D5WjR/fLM1gFXtQYjhLYTXATCAz2SujZF1GVzqUq8ABpEWnGrLGcy/KA
1ibNQa0sCDXyecsDYaqaZ5EBmUpSyTH1IuLnc/AFfYxZKu2t08dzIyEcbAONg81LEGc6oYKYYdqj
/7KAECBaQJISAHdyEMMg5KL6Bi07BnzEH7Nt2gM1JRlxOar/E8r2Tmv5NyoCXUWI+CcZwf2taW7f
o6752bb/FM32j1f+Q01ge5LN4mousgCbuSjN/P9HejHIX7NtRNSOwejPMz6E0vr/dkGYO0TwEgFs
IAn6S0xgaou82lMdFwye1Lb9V9QEv0cDu67mSF0CAmrTRfiAnuFXKYFnTLaSVljX1RqysEkQYG36
TlQZWyoGlDVdKqO/7KTLO0TmfxXUX8q4aJv/8x9/t0VdVU1DdWxD14zftpgVZmGyKq32+BoCQOxo
Tl91+zSYlJEA+HWrP29OaiF+JdnIL8iGmOOajk7vQmopfsk+DlslwBeSVnst2yLcxn7oTNdqTm+2
mK//5U25BtgexCE2306XUJ1fNoXiUPPInwG+2qRvaZa+yeowdiVihL79eUu/CUAISNLYksXs1+EY
+JdfrbVR++LDrfYQzz2ErHTQm8jmKjFS5/zzpjSO+d93IGp1DwSIR9VAAy30T98qRFhrwh2p9kZK
LRg+3NUVgKdc+ziSveHbglZBSRGfSQgDpdg6vXM2YLMRNnr/54/i/d0nIRMF64C0HLi/7V+nz12l
9aAnep6yVVMWQ930NIXjVVOm61iNT41JhB0Xlj9vdvmGvx1Crm3Ytg16yfaA1//zHsBWUxqOVnII
KekhUdsDrGimvMMTQpOnulMIQQhPSTFfE1eAJVLiW21Ce5tkW8DE0TO69ktipy//nY+FmcLwHMe0
7d9PXRvTrA6QkZATiRsKM2tvO2wN3z89Lrf90an3XY21qE2CDEd7u2rL7HGC0udXXf/sWvjd0AYO
dohS6i8x1d+c4H/7M1mOzvDkqCrDyz/vLiSUrCbKvNornaj3Va9TIugoLU4DJ7jJGYG83NHbLxUo
pn8ztmi/xUwuJ4b9y7bl47+cgjBXzF7pCH4ZLeNhUBOqzqD9/HBUcPKN11H12BXJuB9s+1scvxZ1
0P6bo+VvxhuG7I9v/9vwRmEK3RPpyvs5whwK6Afjd3KDW5ABvErf/ryrdVX7173tuXxtjktgYrru
/HZwloA23Lyscuxi1RY9+tEu07dBZe03qT2dIZHvRAG1Ln7t2gBXf0Q/K3OHJ6s29pQipWFvOrq8
BgniERl76hsKrsvB21YNKQVhjIOrP4dq92Qa3RPErtEqP40McF6c3EDfEnfRj4CIt15BhSPcdXae
I2HifeTzOxsDN9UcVrW7cjKIew7gRtGLa9wTdvCjALTgp2RnU7umpGPASp1r4TuWxrFi0Q+k8ChP
qLEfnkyT+BLdXhGqsc+o1/sRUlZ+0eLeieIcdY9WrsV0G5rxEgtzpYQQxMrxUHp8xoLUhDktLq1D
B0uN8FHmOf4SjB2HXIT7KTC2TTJfW6HuzYZkg+SWOeoxNUIma96WAkPrVwMseC8hOzd7K/XkTR5P
uschrBV8h7h4NKzmuyuHYrln1BSeYqQ322pg4Tjq3xWH6Ey1j97siPQqx7lvkI76A99LG5FIj/1L
1tIJsyQoa7wug0drj8RrUmtX0HWT457fQDhezZodpDPiDR4dMhTuT4QN8mN3t0GR7bm5W6Ne97u+
pQ/pcBwMxDqALwFPkjv8LOVYbKa8vOsCBjC5+wMrecOZs9FL5cVqwZMATH6r82br1dEbhqF73XDo
i0y5Qq9XPbIS/s5M1jdHvirJ2PQ3ZxVFf39OvJ+jC8/KcodrNHCdQBzOrJdxsfLuRKQ9VHgbZJhR
ynx+Jq7Y5YCdr57bP3mgiOBBHCNSVMFxN97mMSViCJZXePMsdkEBubmIf4h+PJpqdpObKObhKRrk
gRaju2V78SS+NgidPSW7GbN6tOSeYvJzHiv77KTqVRlYIZjKW1qmNy3Jb73DfN0Yr0JQ7O4jH3PF
o1HqcFNq7SmhsGaqgJhFaLUr/LuP1Jx5c0NqQTyOT7MJ8k1Wnnp8P77nRke6pmINvPM684lWBbN9
UcUYQkVySzAvQ1cWD3bY/3RlK1E3+LFqG6epSM/lz1zbaBdsFcGqLew7ziuM3fJESPl+o9Y/yetu
IiAqxDe9onYsxG3IOUcm8+S1YDhGLaPTg59dtiXloTzIi7Oh2melQ+AyB/keDhrHKTOLnSnIxQv6
q7EEQtFnOiCBfNVg2Z3Mkc/WZRElSTSKDFh2gN9fqGio9dLAMGokD8vhKKzwLZEn7oyd26eO/NnQ
w0enRSSDGp4EIzmUoId7G+zx6mWcKyW8CUAczXA1aHDTFGEsFgFgM2WeEIwGCWvr6Nb2zCPo1XBy
eulump6bmTnhMmz18lIfdahwKMv7VWjKVh6lsXa6EmBRromfVL+ThdfHzqM6A6vonO5p1aXRm1NW
aAxVhr62DjdOlb46RC4rwtyLuP1qxQhoOAd6drhGkKCrIAtS1ZEUOS5Z3sAUeHQ12NFCMXbLE7wO
vNXASeb0V+B6UgLLxxptProBqZ5OTrgJuA6ta+zEDS57co+O49SeiLArqZfVDkGEcz0e1TrGiUtd
V4VN7nuz0u0GdW9hSxlrR18XSPa3Q8a4rUBS2Fr1eI9Ep1xPo361M3l24VnijYjfbbsJXhZn+ljD
CKi1NqBrp3mbGDZ7KYJsHdzPVmidUoUdU7mQPYhudUtzuKt0moRqNLBIFgenZRSFncJlshzBsaps
1laVF86teJfYyhYUC9aXllbgpDS+GxU5SZXmcwT6HtAIVpoMHM0Y9oBlCzPfeBk7LtPQhSmcV1nE
vrKH6Up+K5wyeUAukxfYTW/ycqDm2RvK1b2ismsY4tq2INSlVX+IQH1OaLH3qvY4BCSud8k2G3p8
9ZA78NzJn2hqP8GB3NGeu1sO/g6t49q9MzrinJWYAwrX/k2DX7TRMjRizZSifh2KlcVhHY2YGsqp
+9kFPdqQ0n4mzGE6wPuCoYLsIM5nkCATcT0jWMetEdavomOPhDgPXZGfWk9x1rXQvtldY62DOVV9
zUvbddPqYmUnAuvnwDFvhMpO2CWpd0gKVhIk6TrwyuKKNlEFWoQ2BqkGA6ePpXAemkG77kMAGDBS
oGZA39eneQ/xkfw8tZnWQnNberDeAT8vcVCtoFzvgNiOOQlru7wvKor2bs+03Z1+Crc9g0tgcOOa
CTrkp63m+ENkkZy8WOx9cOc7d6y28P+4i8EcbD9ok7jfWKnMm5S/XYlPdEVc1FthXpu6exhHDpc2
R7eA3feG9MNdEyymoAcQa712MXRn/OyOo9144Vk30eUUzrA3gYlJllPGkDV+9xKLRZKXeIhZQPSm
RruqMgQDpRWFiA9YX0SDsTbzVsGbw1wWky6V/5+jmo8I8pBb8KVwcj6hZr8WI6dAFHTPczE86nIs
t+zzrFrAqBpO0XAwPjvwPf1lCLK6PPYTjZwcCEEdVqKYa1vVWNfRcX9mI6et4aqvzuCgdyroeRlz
pYJ38+jeDNziV8nWrTueBMuDrVnldyw0W/rkITj9ENtS151CaK7rNixe8HDGGwc2+trGGYOoxyMz
GmTFHpxg4+gaZzgTg45zeV2I0Tp1RRz5xbPeuv0z+dTsKFDh+ux+n4DJ4H0eviUhTZDUvgvDiRDQ
Tac626ZVhpekNE99T+2UxTcOrCH+7Da9eqQJToXatQh1IiTDAIig08MWQRXfh2IkqZaMDFICQwIE
UeGsjKj8DgdBcKlJUsAMdGq0K2RRn7I6UIUxe425lOJ62TojyMmJ1HDfo1utillsOKAJe0YiuSMi
p/RFDRrejsW0nnQEEKl9qCPqnw1t2gHUjvN1WZObHPZDQbJ158D0RpkS5mMNlhElkc2QaekXa6yL
tVaWD6kNpd1S3H0F9gLPAnivDEQM4bBXjZrtAbrgmtYokq+8u6haz5MdAZu8CY/wUMif6cS2swEt
oPfqN4VHNhlBIj/IZ4LERp7PqONvxD63G6v8iEtacFKkT1JUY+VXd8A+W8kpQz0ygOHAVFZVQAgt
GLpNTisQ/1aE//Z7O3L5ULuBjjMtdkiBDzUGssABdkr+CFGTyVp1mW/1o/nZVBRY0SEjuRLSlCNd
DBiT0XLq4yKmvWbue4SFKCWinYMmDYCSBU2msjpajFwCelQpsEhd0N8Ox+WE6wn3Fco/d+dMMTj2
uJPJWbCd2nJgzQd8pU5Uax+N9XZwJnGKtEZmQ3RckUYaz02/c736AUZECiGM7ktBmpzWps6mcWiw
qH0PsI0zbUYl42c9/G3Dzdbo37HC6sXecSt17ThRvR/6ZNOoKQlJQwUNqI53Q2ftSyUIyJIsR1qX
5DrYlWr6Ct3TOGTmpynBt75JOZzYqStwizyhbXetJeKNZUdvRu3ccQ4SiSyvdIVRssgELdtCkyRQ
NjQPM52vXUidgOEMymZRPOmC5suMnSV2Q4N4UwPtnIJpkDDUcJQ1X7vzSZd6zUh12iJ2+IaFOtiC
6qPLopOulLUe+LHP+E7o0ei9lEEyKWrjcGcq9BJa+wVjBh50jUDxIO7v7al59VwpnMh74UfE8a0h
AdJlZG4wd+7eHQFl0CWmH9kZ+Hw5CGY5pXQ1YI995xFOO+g0qbRroaeB705M0xWmyVYsoX5VdpMX
zPfqUotcpFylMfOfpOTw4VwncMz81Fv63UQEJlNofqfUmRF0zsoRkiPXd515FhG7fk+fiixeBkF6
rLtl2ppGRGdUE5+s+QQMnyssq5mkb6ttnQ+X0bOBxzjeTtFGPqnBDzQofsocb7Xsk9lwX8qivDAm
fSrdkFAfTpM2YZnp6rSWmji56i6TtzRsnzSwX/rPduJ716q4edVOzpSRgF4L0sqgLgFTLlRClFSa
oLHyxWLsYBAkRSMIi81sWHv5z9P50jAG3uYa8FEfJQWQluABDRGBhQV3VQNgrBwTr8yIrgsmGrmV
rjXhxntlbbh1fYrcjcnCdFvF9QrIWbTqCRWdDWYXbsf6Lg8UomxzTlwI2IomNhkQJBqyzN87WWvp
5F6IUEiQi+xgsIU7U6pXC2rzKjTSm04g1WrAZprnkldsY+MU/GJg8BMflny20wt2bpldnH48z471
TO7t2aNyCPmVYand9K44l4E8xaz5anGdRs4o6GiC8Zk68WzJZcgwpi8Vmbp7QupI8HEJurWb8mj0
xYnOc74NhTtugrj4MpmofVlfOpavpQFrPZYrocvS1JB7VoEk679Pqdri0UkY5woWX5MAq1w1AQEB
XFDlshSUzlednghRG01sIgKUR2jYNcROe/MxycFuVQFZdjm/tfzYnWtXfknsFs5WQW832+uGSgvG
IAIb9AZsCazVOhpYomL3acWVWsv7J4O2MbkQEGqM4ckYpmNcMznuHHY8M3sWaNs8jt/I3ho3Sdc/
pYJ5T56FBBeUhHgDR7Ca/ggp67r8Bqj9gDgU8z6iaeJj82RGWMq1hVwfq9H0ybTx4edS7lbHE0h+
T/MdEn38ZZVsZDOxAMpZlVHktkqxGgfWTcNotF4+hN6Ua08ubQs7v5eTKfYTw5NcrEL8OXbWq0Nw
FSjV6a7QwboKzonGmh6FUpwcZwI81T6AldhO2nynTLwyhRICGjJ+k/UPK+y/DeUrbW/UiFO2xpV2
Lozo4lHSMwgFKjv3a9WDJqu08aTNTHZJAroRlkQ4X8iULPi0lN+WD6/Ja04lxbB6TqEi4SKFZ/Ct
tZFVlbxSSREJ9yTPUnmW612omw0HfBrb5yCnlqLRZM+1x1GLbUow472RcMVUrAcFxhp7/lUOGF1R
fc7wuwG/QJ2lkQRv1Byk7J5F9Qvh+8REg0kwa73OZWYlnpdqsgg5jmrrq+LaFM90lpdIJo/yuqy3
IUzj4mfdc07LRX1fMmXvNLoVTumdTFTOrd1GqzaADy9Cl5how9u0rIQ5gnlFaMSEhe40FaGZPGtn
WR0Tavajalu4VHIZ4RriWL2faFt3vCu65ms6sgCRA231qYj7H7Xon+RQIn/VaO72dmndxiy6Jdr3
BL4HPOt0lWUFwwxsbUO/Vz06nvBdWcNTgugbzp5wHJ8s5yXtou9C284FVZUa2AtX9QPmYAUFEPuk
Dx7HefwsvyZYNmrKDIpVa58tl2Kmo/Dby8Jl1+isJuFEFMmrztkhbAoVg2mmUG+5ci29AaOlrxi0
I98iMMRK0earUJq3scqehFduce+vvYjTf2Si7iNiPoyiVAhZSt8SDfk/ose7RKXo1RefJ5vkPzNj
3SELPlYYvRH0hGZ64FNHjXKg1bPTmCQ68tBe/sR4gYkIjvOy84VKIrU6RXs7s8/jyCEI45PtxlDt
hvHi2Nm0WQoL0UtmwQINdPCBYuDAAwnJoOPlDf75eEml13FXyplA12kaMzPq7ClVjzzDsS4rHoaX
34q6O5NBue2pndiWXFtzVOpjvmsUexc3FOfGpXyW7GKgFX7kBvcDGqgJdobvsXMSna/JVxzr4RvF
w42oh00m2WGdxhUt1/LPbQ8hT54PbUCqvY2AtoxZUJHutgbV9YNYGdZCYmLLabsNR0KT3U9kvO5d
5PkQDeXp1zgvRtCzNpRL7QDxIUphImSSN2ARaOPGLFuB9sVM5MvrfS9C1DgM3OT/bTrp0LDd9FAP
3RM5pbup0o2NQvHfnzTJY+uRd8kZtUUVdllpYVhHSDkyMhRYR9s2d8Fjcy7RcPGXGmmucNWNKboV
1mlQWK0mEaMBzioIhGii+wpheRvxg1gZh6SYdQZSKnd5RNhpXO1ZnirktUIq5xIKCLpnDYpm1BdT
/NzYAojaYQAPvK1TFJsaC2TVKB8jm9lk0fbIFZoz7lvfgj+Lzum1DVE/4xkipsnKfuCG187L2rOY
7U2cuEDkoI6sWid/rdvpNCQy/DXoFDQkOVBny7k5Ws6M4Rwa5tkc87elSqMofOka4oGAycQgTjiy
Fasri4yDVUFpcrnYMVVMUQ5z2FosjT1Lhw6CvluZnB9ORHiqJ0tyuRSnR4n7001Z8ta5wpUyAlkg
C2JVRTW6Nth3+KopOzFHRqt0KROyg+VQMsl1b+XRQyLg+ZM52m8dUlLPJeynpIoQG9FbUl3yiUtI
ApmadfLnZm4fKoWld1CmLKLANwEaIVIzhDfMIu+4rJkRYlBylte21GYa3Tr2T9HIsBqK1SAIGE+l
uLswUocZ4wNVBp9mNdmsTbeu0WkqjYR1WwnXrC6/1b3M6t5GitvdL+cyQXSsUav5YZnNLV+Uqde0
riyTsZlFHpXZ3JM/ugGiyjaRaId6/Bhq4qlxq28eDcZdJkh/Vb+Q60G9gSZAEGZfnbgiCDUyAkoO
ZGDIfWObzK4RpZNlla3kUT+mTyJF3aC4GWelQMBYTF+UgLlK5cTn2XscnFDjBwharIKsQ1tbxx13
33AtZSit9X1c5HcJX41YoP9L3XktuY5kWfaL0AY43CFe+oEkKIPB0OoFFhJaa3z9LERVT2dllmXZ
PI5lGi3EvZcRJOB+/Jy91z7oTsmhoJ6+fNN+1iRODo7nOxVg9JSEFYLAzV7I5SD0MdumNb8WDp5J
QbzN0H6H1WeZakT4qYvfk36sl6/oIcnAtDnr+m1D5mNQHvLE1qCxk+utpvQ0iEicR73v7ic9e8yQ
X2mZWvAu9Os0dzur8a50Q8AttO/W4G9R9hEriLRRq5/g58wjuQ8+WP9iNhGwmml88Qt5yug9dCBb
t3pfXWPtXCJl+3KbiN7ZWh1QmjIgjKOqUnLrDcqGuBsvTWQCcMUxQODBvCWflqYS4Wv7IB4e6s60
DlkEM4dym+PRez6YErPFo8L4pLIGiXOpvbWFu/RIg3g/l47rlXryjChU7oZOJVck54mdVPlNPjiB
sXaUfgc8pwUDj6o5a6wWwxcPalbVIQbfHQhC/34ffIOPutci740j14L1zweQr8c2nij/dZewwSA3
QaBN5W1akYP++2At2brYfahyggJlV8k/n+YXYjEDb+ph4wAV2ITGQP8gpF9shaw0RhW0dAhZ7fzE
BRhd6M22SdPPRtfEscv0V3ir3TaNI9LFwzxcFcPi8V4eosR/dWugk8Ks1BH40B8ffr8Wl1QeyMs/
ooIgs7SYDryaBMJkgzz+fvSnT02iCHaBgsZQVPlJkmrrWW5JJzWP9eP/PpRDgNvfLWOvr3xaONUY
NYc4rykMiPPS+m5vElbI3V9BJ1jZrAJmhOPAvM8ICd4ObrcdzXH0wN5cZUvA2e8DCj3zWDfLfUXD
3/vfb8Q+T5QmdDQMjfDI3wfa/eIfH3VJYmZkkfIde1h6k7qQ3K1RdeOSSc0uoN81iaHfESETbJN8
sTT51iHMc/sqEdGjadXVlUTpx8ExyvZaqgdH3qW7ogV0M+rlvW7VV3x7JPwOPCTRiPHBTXuiDAFO
rS3HhadJ7tCtgv9wG4XEmVlxGHnk7+abFt3vVlIRsOhMLtEgndNyQS2f0mivbgae4/cz3DiGR4cf
jZ6bO7uu48cJhqm8m7E53U1S2rTG6VP8fs3mGEbwjHUjtcuY6MXtXF3TFJu2QN9epV6kl2gzcjS0
gOaHoMVXs0wkGxGvc9NpFu3v5UOVh1/oKIVn2Y3JEcAwj78f9cu78Iev6Vaz7QP54gzkOGBy6TaD
sF+hDrXb0U2qk8wBdWYKc1k0Hvvl4fejsQ/vaZzNK7ILqb4afTwGVvoTM2j3fpPffr/0+/Abc/b7
ETxD4lPSMvVY9NKDYM4g6EkeVfjGD3ib9FzlogDxqlJ5Pd26rd8zbeLBmaZPtiOsQKTW3U9iVwz1
vdLalV8X0x4CpCeWuxj3vHVssaruOhlfVVCjufx8D5IXquqxv1KTwVcgHVL/K91rR/wKdXJSi2vC
rEkwjFhqFkccdWLtTa0RHOvlFm8i8l2stpRLqLhxkNHtb9BZnwBnWQPMao+/mWcEv+yipHN3pqww
AAUJolkcN5CWOFPu0lFch07sMUoUewxepZ04hGA2J/4sBP0FFZQs/5SFxxeYkYNWtQ1PSYoXa/Fy
0gXXdIqI/LOq4u447eQS+dbLuiPxmC8EIqHG+P0QYAxuKyeIPVoR4zr3I3m0Z10efz/6ffBl/c9P
I1WKLQp1ds7uMNnltEvzqj+GluRJFkbL70e/X1PB4xD484HuMbplf6Q9HkZzziVAHp3wiQoVmpKr
xmjeJoOXNbLZoqf+pgyjFwivzdoc601Y1tPeCNpHkUCvU0CSp0n3Ei5mGg9DQJ6IcxQdWTpWS/wD
UH2adFZwkBx58pQIq6jUP3xH7mL71JBOERbjm1uVT7Nqn5ORitGYzP1AXcrJV8T4LCjhg8l8xCvG
fC5a/EFaeNFzehiNptH3kG9o8ekT9M1XRVHe1mm3w+5Sej9mqa3gLXLPDo46hJOwPMNGRobrH19t
uSkSjJiu3bzEKvtoLOeDg8lKLVxd1QUfY+W/TxIPh93c5cSbrhZrMF3TbaCFh+UX0MWwoy5zuCXG
0AQWRa0XTxS3HUYDqmT7ocV9SJNljWZ6C+yJDurI2rbYDUz7Og1Z7WrrDdXyK1EU8aqewx9nXFIq
OnwgIa1GQ2XPATR0ZhrOg3CDD9MmzTQ36HvdRglBqLDKBOA7jt9zVr8MWnJFCtpc4cPUBfNeK6u3
kOU4zE6tuCIk4IVV6JzoYX3QDMZTdlVC4uxuRFVma2fspj1xqaus1qRn9j6ZWBEb3FwQeUGo56q+
HXM1eFSz9dVs0QFnFPUTC5I2frs8kpSQvNBPy68RLgeBNH7obVJUECRSUae/8zpycsQ6LvaZX98a
5Md0Nsen345e7AY/Syto/D1Q6XRYoC2uW+Ef4VDAMFfDU43hbqV0ANLILfTW5wBprhUHHaFxbpEx
bqTGrm+SCoq5lbxHrn5vUizSO+TMvIDqIjsnzoW+ABwnqkakBB1toTRK38WiMt/Lyj3+vd5GLhKz
f5GCQa1Dl6nrLlNB7Id/0hc18xyAQqV9ZRZA4bCp03DRQw/0NHYxSrgy+6DSw9ZMljMNP/oTS6sJ
l/CmE9mKsAvlNVTdNCiwp2XLyeD3pQxoM0pnk5rDIRAcZyl5lrZwcz3GFlPmX3emz3m7VChGph/L
5CLo0G1vdHsP2QLzIt2eIraMbVO9Eln1vgTUr4lko3WQbmeWa0r+GC+PdmUhY/n7F8VYBF1/eVHQ
kBo2RFT0j3/W5QUimADppPs6M5465ER1wpF1+ZGgPJ8N+zQP+8Ct8f91zubvn1v8m+c2oHDxpESr
uq6OTvaPgq9G9sRPDGW6L5eJd+Zz/uKJjPBJ0WaA93ldQJuwUIsQdPXk2OLgDgNsvuiHseid7wak
bBK4Qx3BSLk94xHGjUvL5+9/SusvojBXN3RbwTfVXSiBf45TzOsxT6SVcNnAHWZQywHRaZphxTLM
YXJa2ms5Gdal1bmrwEVXhWQMWu7PIuaI8AusspzpSJc624ITMVqDd3M5yzkQKD0b1FlcZ+8prUKu
ia0UFGVBHL5Bj6K4vfmVIAb6cm5f2oFthSb9JZ6w6o8Bh8JfnQbHhB8GwdaGfGrcuxzkRZKWu5gN
N5jHE2kMPJkZinUD6IG9OD2PsYTrqNJ1pvq7KQu/o3y4vLpWercc2OjzvFv1cEdsdb+W4zOxADgL
LHzGGOAQeWBF6He1Od2nY7j/+9fa+DMdTYJlM5QhgP/a0DX/Ilgtx6jQHFof+8hKyF7RJXkdzDrE
ojepl5UMSiiTxqw80KMh1Sifsk0McPna6CHJj3rBdkBH2bEjKuO0bE6Q7YZ902u7dNm5p4F+zpyl
dnYMA/ontdvfSZ8BMIzfq7lxYebr8082E2KmUKVsrWra/jabg5COhRlgowvfg0ZDCGfQr45465aB
Yh7RJIuhIq5rzig6GpWVmVF1CRqiZiz2pU33jTZDQcDd2mIL9eL2ZggZTCXGQpsv0hd75kTMTPs9
EyVCIQKBy4mVp/btt7S1qQqX70PKp89P17/stG+AhuWWnoNmtKUX5+1ntoSdz09ZJqgUTC8dol2o
5+9EuJCDYpK7EraMvCBJ5EGvr2OTkEU/jGDI5fojhR79Kjo+ktZcImr8fbhGJefvtXLbu99ee6kR
JWQnh7DUvgvB5ZPjtdwUvno1eso9HyQQcaEcsHR0ZYSMIGQh/oH00J0GpBiedUWCTMt+rMXloXwX
UE+PA7KpdZKqJ8U3mRAcg2L4kEMIzy3fQq4+m6V9KBeRgBWxT9SEdZi19hZk3OfLj1odgiL81obx
rkuK/kKKGlZsOGwRpuQn08cKO1YlM662PhIT8PgfLtd/s6MYSliGjhNAuWrxAPxxAQug/cZSa5K9
ufzKy25g8zVqOPdLa0+5HXNoDekuMXxe+WSXbuhq0NNZlHRykVGRNv4f9Lt/VXy7pssmobiPBB1J
8acfqZ2swSojI9qnKngts/iG8vmwtL7TYUKLOB38RXFWDP3TIr3KnPTd16tn01H/4bX5N4u76aK3
FlgkJJLIP0vPuwiIuZUX0R7eLH7sjruqwyPXlGuULe0apfhnzVGtn9WnVTN/CZCcN0t/w1r0Y+gp
1g2sPKgVzoPeRQ9ChpNHJ8xfRzBI/v59dP8ik3elzpqDQt41CKz4sw6XAlsyBh9Ib0pisnCZoqOs
2Oh9E68dXyzDbI71c2rZnuJtg0p/CoU/HG1d1p7gL9KgvgI4MHhd5ABqmQmLEks3KoKP5ZgSSms4
kQzbIMwrOvcJ8yKCB30A2ssrpK3K3m0OQzI+EgxZbPQZVazIcJD6idy4mnKfiJ2NBL7c+l5L0tr7
7YkHmE6pNea9SMwNnT7X6wcaa+lzqdpkn1Z555UdIWzcFusWZeWjtfC+M/faAtNydvsZgxxzC80c
NoEsrWNcc9uYVZmvBYlZ28jVnmvAHcQS9TRXXf1lShHrauZ+6Tn+SkVzemqOqz2EDHB19ohQhDe9
xYIMc/veDdFGBSaZiRkWXCKLb/Iu+FFQTHaWuYdhVgPyhto/FSMkY4uEC1KKriq3LO/SKedwmrBa
ZVM77uso+iYir/hH9bEQTkGY/lPqDtOUz/8v8fRPn/73Q5Hx/79iUP/1b/z3OfpEQ1n8tH/7p/5/
Aqwu/p0/3B9/icDmd6mDiHXnH06rJVPa+Mff+Z/4CP2/qAhxldi6MHByLP6mf7qiHPVflo6UXV9s
O5b9R1fUstX/D1JV/68lRsJyFcW9oRzx/2KCEsjz/1TDUjxa/IcfC6CqUBbP9Mdl2BVF7viFk+4J
PfkuYrpoy1IzVz/YQY4jMWCrzk0eo6yCtB3sppC1xQn77pjOxplpGZYpoAKB0wQrRt76OvXbCMmD
HnD2jUvwHraH+5A8xcYlmHAwbp1Ou3YGpkdBYdI1c8yfetKJr8HBAnH8qFuae4qJegQztNBAY3mt
cXDaUO+i4xgNfLK2xiwlrK7NJG68NAMHPSiYQMQAhJ7ZOdeZeBmMGP5QGq/B6HA7FOqGIQK4q4TA
NNAwZ+JInW2tkVPD30SPGMdoa33zkPaZtgoT8UW4TrCJ4VCzP2G+HsivE9d5Id+MmkgWq5gNvmtt
p1h/RzR246ekRDbAUcGsHKYZekQSd45XFs6lx5fKGdde20buOVhB1ratjF0kJRzmEDx61t9WPiQn
xiDIiSPn0830jVBj6HGeyjZtQ5lOP2rmp1R3cUK2qiqxNPTD1ZycinyeD3IgeQ5VPYrkpXQpUZ+i
PpGojjpAgnN4q1nTt0y1qzgAUq/MXUJwncjnXUToJBmxtMXTcjiYXQ67YSWm9DaxdGrE6lBlBlbi
ybnRi/kJ5Hx8JCXnSIBBvTaCovdq4mlXg878kDiodVeHMLQs+kwZLACWHyzVwvnK+ui6TrQfQep4
qx0LPd6ZSzwBm5eLAT3N8+c8gMNSWDs692SLBcNaa8vLxK+Fhe3G7tpnP5O0YJCPtX6wsRLY+DGI
6nU1Wpsi6m5nbZEGZM7d0MpXjbVY1gXNryvRdl/UjxjRu2coX1eTmAlvtx3W4QV47wova+SV1Abp
VeW48qd6p02smOlEDnAouRSSO6jyX2hjwQNGNKHJWjCRohZFdmxzcr0QYgeI+0RwIrDTw77mbto0
rLdO3xw4EASERzX3yofCo0+fpvqeOl9sSE5AVoVS0AgkLSefVx0VBIJCoz03qF8OE9GisNTSc0mW
+1YstKosV2C3yf2gQTvdxSEU2oit8NwRXCaTqbsHnUFiXbVnYcluh+oEWqU9tdH4ABc93WsxysYF
6TYFyj+ABn+Z23RRZyuxGpmUVChOnViTJ0LpzogoiYSEHqDI2dzMdkxAViBHmnooXGGpIFHuyJbi
zSTPwd41HRuoviiGJr95aJyO9JMQzSOTxTdjPS2ipaStQNFVhHAQKwP+QH/LsQAfpsl4jEcT/Ztt
bWE0HSvik65icnqXOo/jrDXvjH5+DUkzIYa7vkKNN20bn6acNkzrVspLkTj12l5GvO7Y7X2fvG6f
VWrb2c1t70T63vjSptJFGQmXxxAjgQkRgUxgeTx3SizOOMsvXY43Th4PW8APPXSsah9klb/XLOak
KQKxwTBQfHYNAvBwIDAkqajEDHN+MENeGjf8iDTwbOWImGNykoulIxsK3fRYM9q6tY0ehvtokrMV
J6ehJTKBvLJqa9kvCQjka1V2JIPFeJsjdUWAxmdDwMDOL8TTUEcoXGCTrH6nm1XQgdsaiLgyJcB4
pxmcbYa2AVOLg+2logMVOMVmFOVr2tlqKzXZndJyMyI3g/v8KecselBjspkN+A30Q0iONlqMP6NV
0Q0m2bvJ7H9MwK1Z4/cJknatJSfNPvV01rbZ/OXbde1VhkVuXO+e47a3+dti8ZNTkwy6XBONELJY
Wk+tNO1NxkLTV4LERZFsxzas7woIMwRzMZIpU0bKg5Vu2AtPTZWD6ipDfCK1sW+C/NEEnrmdXHCq
1liciqk5yDB6YwMlx3z276IhWwnDHm91GILhjOKFPmKNmbaxVwBq6RWgMHlq8/zd1sdzPMrhYjhs
KI7rf2ZI2ACc0T3N6/BshB9anDfrvpkZqaharfGCPoomfqKBiDsqj04dFz8oNzTcrj6kXqaXFzrE
a2H1+WGAn+IyW9mrqF8SAHPhNcpxt9SwJ9SO6bbz6bFrFe2+KHzVHPgOU+wcSeGVW7evupVLHAty
+vE1tLviGujFUz8xpnPJpA0YKmxKhv5rZTjRphXanZqZ7tSBfjHcChMQdhuEicOLJGfyWtb2XV8o
EN0wOXdG6BvwPIZwYzj1fCDhbn4sNP0G1f54GhMnQQGKR65Ejl3Ec7hpo358CUvjzIZGQkdtRkco
cnlBqP2USAOBnd+crI5XRJAomMx+s3P6vLmEBfMT1MtZA/Yy94vrNFacm7vowAHJ68y2flVLOmyY
G/pmwQh5+URsWtCEFz+YrkVAzHqr+m7TqOKDvcZ6nm35OAlsYUzW0zrKvVy49yRi09t36udkTj97
03ePYeSTZJK4+9mZt9awcRGJkzucqV2t219NwfQU9+hLHKLzMEpSgl0QvMPRaud+h0QKF6ik0Rw0
co3Sdj6VnWcOWn+X9wCC4KdfnLCEJ+KO8Y5gguwIKXKTZl1y7cTyHGa0WFmqBZXIdK0jpCZMsNYe
dG5ouOHta2zbCR5EPd/VBdJ43ZlMXliGOnJWinxRW/eCGRGRDU1s1RHh6Kkyd8mYqMMjpImFnXKY
YsX8vB52VqEBw1DOoeZ4s+61NLq2UkCVfX2oZobRBduJIO/kNEY+1ckr7F5INUX5qrtpdy2Whwmh
qUOGoOFvx8VPAU2GASo3bZlBo7IkZwhRawYoIM5tkwOWsi4yXhlXjOu5zNJdasRviYbMYbaKZV9K
odc5nbXoOSA0JGF9BAJKTNHMaqkT4sjvED4H9VMX/jTt20R61EZ3UVcTLP8QkF12F7cnN0Qch98n
2xUFhYQIjQCmF4rRYUrbPXGtyUVmOwihzoF2CYXcaKKPohTR9ea66+MeXuGoHQWqR0OW87q22/qU
FPZ7GKDMM8LlPaadx2DrPqrTkw+XAnmtRepMwKVp66XhWWX6TTnkHtugkhs9AdmZ1LwYc2ywac7i
uSa0zGtNhb1B07pt23KrSHLQawYALTzrsoiO6E/7H6LdN4a975s8fJHZaOysDExPCSByS4ORHobf
a1RfPZLN2fT3kaTO5iAMgFOU9SbJm0+CAIK9WSoMDJ3aDhlcs4HwsE4N53S4duD6nHQ/c26XS6ak
73M79ndDpWVeNUO006yWGWuOCcH3CQHjYkPPElnHX53w1Kd36Bxaj+RbrlkCqkabUl+M/m5AEgTp
29Z20wIKDB0AhVOe36AY3jAKumUA29xkoi4urYMmB4LSnoCWB8fsHhIrQik3ocedafevZWiP0AZM
eIwu2ca/4nHDBuna8rPtSPo1101n2VwC5Qcyp+Q0WouAIaKVx9ABpEmYeLCmxcW13rKwhQRainRv
ZyRJhs34EhTl1ZSJV2WyErQDpijk1bQxW3rKOpYQbWKT7rsZAYafS68s2QqwyhwNZ7wUGYna/WS/
9RNTqzJLdkQwX4I2BcuyUAMRgaxdNICULloWkyDj3iFDfbdwCGqhj+lm8s9amX+DBNhX1VNluB92
jYEj73adEIdkcD78ofgOkXqr6NV1ussElm7uOW4w7lH9unjvI3XQgnY3BuYhUu6Z2vRCCOrB95ec
uRZH0bCHY7UJbHqYwI3OJkUEHD2aIKiqpoZ4d3BGkbNGxrjTZoJlNLwBFsrokbizIkZNh8pspbvu
xpjnvTTVndn46OJt+0N1UIqD9mpsynv+IFKjPtyWorx1MuuBnbZd0SfoKbyxejXPcHe2NXnjqCn8
E1OonWgdm1c8CVZ5Z5zLTamqp+UPCfyERBrux4kkiHi4q6R/5WSKfCNp3BdGfWroPDG6XGanFTut
CQBzsm6LibTewf7pSEsPAnLNknKBsaYEBiFB17ttScuvmuXWqcv7tgieh/o2QCXPFfvQBjcq1rea
QQQXgMrKlN+WvGlMpIzLE1ZmszdQAI7LBI7vqx4ZcyzTp0om++V5OVCvEOyfB5s9XpuCTSHva8J9
0Wfn20ELheeMlo03oEROYtIwdnwvG5AR5ZW+3CBny83ARA4b3EAnO4oOReFyIA7y9VRGe8aThNwU
h8Ac21WlF8Z6lu5OtfCIRHTOZNN+FhIrKsLfPHGfSJ722tx4HZvmZaibqxG5ilG9N3X/yEi7Se5s
3xDXQEq2kxo/NXx5s/MmbfvZD0MkYBmsxeguBybdyPFao7rGrXcV1uUOIeK+bIoPc9JveiHOVk3B
Qs6HY5E6L+wJSqTzYDHF22mBeCEaEeOGiU+2O2T9PXoYPFXlhYLecwplrgZzomVP/y5PH1Sf7sNL
WbO5zj4t9IwUPa3Oof/kB05k6Togo4j6li4+I0vuBnCDfn2jiQwIKlcKMgT8L4uwxFY0ukf3kh0x
/DLMwQXPSe8EydZdW+tCYa/Q7mAHc0OKm6oTeIN1hLqJ14E6og3nldiY9Cq4azIGh2U74h+YHhwg
3nYTHa2k28at2KpOXQ95eySF6KJX06UWdoYhSdu3mAsqvFEGxzALuK+lqStaA8+9shc6Js47RUaj
BPDcRK9dot/G+cqejGxjo+SKlbyztO6lSfoTi9AytP/WTQnMLMdSw5x5Hq/5Ta8kuzTU6ZVuZG80
DK+1yblWsvpOxofayG4qPaNrIBg1PbZ6s6sHCr0ZlLDjfJVBtTFN48YFQ6fZzSGy442bucei40rr
DdTUFdoMEpd19tQ0y27q0cEtIDdBnjikgE0goOPfJTNPJSqv5rXRUKU5IQPnjbWYolX3WQSRp1uI
pYrmNA3Fh24qbK6oIvvmgdCyMEkvrhNsddtndMRxK8sODpoTEh2XA+MjP+uPofxbq/PfdNz/zvgG
pOmJMPQDiVMeSK+HOrW+2hA1/Sycxz6Tj7rRfLmt9hG02AHsggmIvgFleAXMemMNn4HIdjrNdbq8
APVU/Irb4711KN5CeZ216K+y8EX5D3kDAdLU613dS5TbwRm31KnsB2gB0AGgf3HbT1lzW5jM943p
R6CcQJqtP+cj/alELRUwGkDbAODrIE1kOq25qLO1Y16ql4GIb9Y0/L39dZegKExfOy1+z3lPYNze
Qx/3Yle/miRoYd/Nd502rhYaeaa6exYMQKxkyGnl6LkltG9IY1ZSMxQPd41Z7fV22sUcLExUn8L1
7+M4PMTS2AViOiMmPIfW6KkOw1G+ymd+xBnuJ0ciQUJeGu3tvvLCBFvtqDUnNCP2NY3GCx4jdN1G
zeQtAnU3RU9RhWCgTAE/Irj/qkWwrXp5QccHu1WTG5WOIDGolqq03wMVs3AjoDVldc2yBu67iwpb
G7+yNH4qaVHvAixZqyTO6ZEMt1Nes7ol2kPNtrnys/JM3twRSvm2MOwnrKIZVq1sl0f6tp7CQ2FY
1617W8bVLWku5FuU+WtjLszXmkPbfDNLuRJY/IZJvxtcmk5mtY2s+tkdi9vKrCsaXyDGMzmRblGX
KzlFTMEGJusaETVQfJGl2x3dCR14N3aDod1pbfNGPtotk2VAzdd5lF6yNjtYmr4z2uGS99olU8AM
jMYzEo5GY7VRyaPEZ5Jb5Wmy+6uOBFU0Wuu4yV/caX6IM+Newt1H1H0uZ6aRA5GsiLdiBpAxR6JC
eTibN9lS6FXAGwuOgdLatywmFlMRYRU72jmbABmesBGEtS8obUZUSMEo75Q53NR2/hJmFy3KT7Fk
x+X0p7vjMnPdL3qwznwx0AMV6F8brhFTt7aV8o9xWL/offxAXm0tdwFrRD/aZ1qP12S0cNsXzRPz
T6+OmjfiA84UwFRaJNFh1c576xZ7QOst/1auT1chXYp8ws/WRtqtsDBUF1+EsHmx+Xvh20Owp3Di
XUnrzaDkt86JNvC7n0bYx7xZEvsKT7jTM1PZ257frmOjMPLTKHrP0atv4neb1STAZqv5ua7y82jO
Xjoj5zB7EjZtXjetJLd7RCMTQnsbx6vl/SI187W3+idXtG9Zk14THb4jkHXXFZ6MyjtRYtVydHpq
1i8xnwzU4CeK4RJgVGE2zeSplskGatydn3AUljPpiz52lKVGxIeKHzLnT5PG4qEzo6I3/Uug2dhz
fYikpFPFMRxckuyosIr7tr4nZk+h88HABljH7vKNGBvisvJ0b0Tbhk42w1vSUVQ3zNscZ/umRgnP
F4IFQkhDBX6m6s64BXTPzYm55IBOeuxbo4YLJ1cKJgi7jj3dpqjb3Py+gBS6Svr5pe6xI0Fz2BFl
jhk0v+ia9doKJI8j1EsCAL6SZjqO3XfA8IoF/CntLbkxU6C+1ZTuBgI/afbQN6069NNaXJ1qn75C
5+S4ETnVb+zA3Ui0AJ3EFdX2DIma/gw/YT6migN6AunbjnrnKBWC6yzSz3SdqeqKyRsqa2/PdLeL
ghorpj4yHecnbXN6YK3YN+7ck/vi61cz66dlUBmpHLWGGbo3LWmVNEBY6poZrk3FEX6bYLdYucoX
qMHB/o3GBKkGvdOmb0n/BF/KkLpp7scCHDxy69BTDSxbi2DZJgweOBF8zEtkRdXE9aHraZnDEVjb
NQRo0wmjswhRyhiVBEwF+9CoSLSV5o01yEsDIxLXl/ZUuSmY5yB4mLXxRvr5E4mjJW970sA97LQN
vAG5j8tk3KUpYJRUGNTNOeBQqEuG7YaeZdQOEtbmqUtSd6NP9rMgNoLg2PFQs2/V0npRGoiBhqNe
RC2HejTQPFndKY2ggrqM243oenDQ6N6yQGd0D9iEqUperLKFjts77q6qMEF10bSlzd5er/zSdjE0
VYfa783HIv1kyPAO2U6i7u+k/Vgzz0Rq4exzm7cQP6AuNA2FCgCdZGdGyrpybRSK1jLDCVwO40Bm
gVRXydoOA8RZRfwelojhp6w7KAxP1G+lPCAKVes4qw5mCs4k0JCy4kK7iqfO5t3AUOg2DuCb2H9T
EEAxNMHX15pa7ULm6N3IpWQmEi+X1WOz6VFqqDFAhmPhPS+Se+Dn3zEU/ZKo7a1r8ePViMLK1LoJ
6/EnA+WxUs9ZUXACKEizMx+1WD4VoUDBoLT7ZrmS65qxSOtAFMAcVKzSwhEe2mgUQBbNjVxHHm9v
w4SLrZ4HtUIFu8q6cMNJNRwxl6b1TRybD7AenpigB/KmnsuTXeYXSKLIT7hkVQ9Jp/GH18lwvma5
s5wMo1dY4WjxJ6r/w1yk3whkNwvXoTNcXkGFEBJ73VM5gGPV1HTohDyVbfXBFnfWByLIDZ0TrqyH
BmhMfS4MQQn+SYyMkDdAAz+w85MtQoYAjWUui4DcWb+543xNuHWbogVcWoclFhA3dMlmJqikZB6G
MxOXpGZ6EUWC2qdO6eWZvdFDjUwQzFy8BRk3cOYCymfogC9/N4z2Qy/7V5/sgRBp7VwmB2mpgxUY
mB0t+nGacWDLViuumOsBnvyKgeFetAVlwvjFsYrRVYdpO8k3SYFYZ1igKHqSvxpuTxLYsBl0426I
oy/m+etgqu6D2PwQ9XSO/YRaKx8/9VER3Dw8mRhTO9sm87d51Ad2H7f+1Ipns5eIWNl5mxZ/tuRO
piUNcZSG3ZarMWwD+rI4fh1OF1US45GQ25hkhFUstA870I9NXN4pokkWXxTWsWuGXM8W3cLVbI3f
YVjfRnT9BueOGcoGGNBWX2K0prm+D8b0QWTdxfCRpcYh6dXpSS1K4aHVD3SYe06JGNvoV+eeCAB7
4ONgXs8oxEK1OudfyDH2CIWPnJI2i+KqduHqFJY4V336HlDfr6Wvbodk2I19tQ10jF5Ivkdr+E6t
5FX57Yuuq0ur1Z0XZuk9vLLEir+m/DuIaWjk1I2ypZ1uq5OdGWfNtTBvaCvTnAOIMd11bQAQn0ji
SOvxHdgmHvXJBt4CL6HUY1SlvXPfREsoUYmdlqOWq8/UMSkX3TwuF+c5QJH5f9g7kyW3lWzLfhHS
0DdT9gRIRh+SYgKLkHTR9w5H8/VvAXErpatnllk1rwmCZLAFCYf7OXuvvSXrNkBOMx7JWfmpJC30
co2AD/0GOvEhEc43T3ovoZ0fZ4v4HqS7IBkGJiPkfYxKce8ilUKoK16jhpZiCpbjJSrGu9SRBMq3
eCZnHI/9WP1E933WxvJeltM+gcdwik1yC4SGtdLrSDjMkoRqb4f5U3WI81w2XpuhePz3VWW5+sdt
f1z942HrIz6fIOmO2WTQeipcpqL2U5JW2gGxibdBHuTg/iN/0QN/h3cWe69tzI9limeSgObS15fN
eunX5v/iNqysSK1DyiLOkGRnIaPKn+LZ3iELwKCy5Ob9Cqhbr4JLFGdnfmnVXoogjfTKz9WKJ3BH
J9pZcUGORwhgZptgDvKV5e2aY+HO+/ViXTghLuXl1llod6HpouRxEwblNfpr3ShJWPiflxDTVXaI
oiz3xBGR5Rk+E+93fZufFxcLkr9eX6gKFOzCjVO32ZYpXOuPUdWSYDj8vVlvW6+u/3DI1uF7//e/
SVJoMVXgHON8MWwr062g0Cw31uWrOUpBR5MkQzpotS9MnRObSnAXAOTGp53a+OulX5v1tkJp0Nb0
H24tSbMafuQk9J1hS6Jsd7OLG1GOc4zkY6Z9czMAWTMBiMU+GaJyZ54yb2IpSvEtVxni3I5alT78
zAg4YpXKxmXdk3cVtmptmnZgO/fTzDBpWGW4A+7SYpjUwnPklnckwk9+a2JFaFUG10nesnas9zg5
MUxw/IxWvdMiToKslkHYWV9UOeW+ZBGQzlZ1c5A9bfVOou+qwIZF9lmBXaY6jW+Mrul7/TDd3HF+
dFPCHnS4SmQmEYgxNR9tGjcnWYYZa+tN2pFO0TV1fxOIxxlR7YAuQ4Xi1dlXljw7WFG2Y6fxMnpV
cbjxZVZFQd4tnUvmpHgNIlfpbhUKJpv8XCofunpWBvXBGFBzS6u9ahWqkZnUagyQ1Zl5+ObFDvP8
qkZyE5XCuEndMG6TiDj6jRGpsn03G/VfTpElex7S3wroFUVpXtE02Ud+2PeJGN2zoxkh/ipsxLWB
83t80zzKKG6t/+x0UZC0xPx9pvnSwyVw+Ju6Y0i1YGKv4lLdybhlpPa692HEkgGWobxTurm8m8EP
9BY0/naWO5fqYipVCD0238rCnSD8Qsz7LCvKW0wc+g1QGN2l8WrN5AXFdU5LhXJbCbAKI3YL9E7o
ZMlTkb5SI4X6Xz7qEUmJlNimi33yXPUvILPbmRbbxm48+Az6jP+nrZd8tHzDVLWY8VSzlKAOUOy1
muVmXEw3Df/sBK/rkizvhN6TQneO6Y2m4hAIHbcnPSTiW+lHWGE19CU98nIyJvSvnO/UE2W6ZyYg
e3X5EukooTShoVLQk+Necckvi/AJY7/e9vnv9T8WrC0QBhU7JpiTU1nj/yqG4ovhuT96e75URcPc
FaC52Y6U0NpbGCORU8IX8OSdMr7DXvyp9unzVETXrJhQVDTBMGrPCQzGjTC118rIwAF59ZujD5Rv
AIrS4ngcZtkHRQ4QS1EvlmCmqNnDpaIBc1KIAWpyv8b815XM81IoR/GSLmaQmeHAbkpUCVTTkV/M
Sj/JTHS7HCYNDvZu78X4l+2QeaqjeI9NlI+QrmJzW7qSDoomnwEK7ZXRfRgSRPPTMN03QHAoaPks
bzfGWDEFE9brEA5Xd8q+DYrJNJWFJ362e61AOqMhn4XX1DAtGb19aDVkEaSdiUG9viucq6CNKo2d
9EDWtFnyVCfhLu8pW0kH+JhRQuCk+P19aJiEOYX61tek7jqFh6fKIDFNC1xS9kgyMP6yWNsRswP1
hISsxzBh5J/GikofcmKbuYNm34cycraelRwUvRqDIZtdUp3k1942Hs35cY752RCIdt8ren5JPTQb
BNJvdXiutawCJUnw1kMCKQTB8gOhGnNTbRupfAlrOq86SLw9XdpTa83vYcjhlGE1IFR8P6SPFnGE
VfvsiZLqsFO+TG2xUybj0jRQyHrLfnC1+FyL9Lup3Q8S81Hi0rOoXPFWovjIiOk5TCRhMxf4WdaV
9xkJoYyxs6t7WmqqrgdadTDsCP5sFBLsxzoPDUh6N+M3Iw2B3ZBPx9HSL0RNnLJOJ9lEP4ylRnYU
yu2hKuutNkIFMljkGInGj7KakWao8zZOhmsVBQ6zOELZsUHlRdbsKVAgai+an05kfjgODsKeXqVK
cPSxTb2nqUvGU2zhfWlLSwua6F3Gmv6ltyi4WJ1fOE50TvrRIGtL+aIpt4b5WV2hQDHb5kfeLNF2
knzl+C9NY9wnTYAJYn7vMTmTWJj6KVrQk1hpnFCFJsQCWiF2Im85A8fd7C9Tyc7A2gE3gzJFUu3t
lrAnMns5FKbuPXUFlfoawXCI8S3y6JBHP9zOLgMHuypLPiJpItuo7kbKCRt9ck8OCtMTq93yse3q
FxRTH9JMf6b9D8PEJSj1KdzZc3Ri3DXvC3ZWgf9OL3Xkeqz46QeML26dkGXiTQ61MyEO7yBZ+kND
eVnY5ryfgHJshRjvtHjs9/Cm0h3ow3qH59a6WO+xYswHixUlX/ddHWkWXnrtZxPPd3ZS6OfSbt19
OpIAQYd+08aeup8HlWNbUCu0dabNFD3iqYYIg/6QKLnQ3MVGDf8hNnveTzfuCrAVMB+ah5yl517R
28WvSH+mdSYS2LrvOoEUkZLPz8qcnhmRYj/SyptVwWOLVO0ptpgz60U54goL5dbpm1MsTOZveflz
VDJ07enEcpiRjZKufU0tJDpVSGgmlIaoRvnm5VTGutakd4b2C6Pc3tHbt35SvaNdtw+UZT1MNNpd
QlOqteLHnIwviMW2vgdW80jP+kRlyL1FDlyuTtTqmXjSmRzJvjh5NRMX18LWXOUV+JFxIV72fy2+
sWIoJc+N/9HWL304pa95fxdDAo7g8jZoD5iotTs5EBbeEh4JhfCeKot7AFdD9ZkkQUYbk0w6FNph
pH20Cja4QltWC439s6ICjC/RGfYjWDngiz9UgSZT9srA/AdiaQNB3MDJaJamu0kEGkfcJT7Lnnzx
zKiHpjxnfLJtKzxcsK5Gvk70s+wc5HUuwm0aY3qAOw7z/0i/CdKse41d1b1OC2hjMAlzm0NzXxVJ
dlItZ6JVbCgn1UGDHbkNeXfEO/lOSa2m5kt0uquOMMlPI4k9UuZHHHmurw5tuG/wted9r/iQb+1N
ZyLlkkCQykNhp+3OEbz7TElSpAdR4Q9QohUiRD5vWW6e22UVED8bOEy2pdr32xBxWIAfnFNVVHdw
59rmy+dVNCfH1tQGyMyDCVLNprm4TP6miI5FFgfrJeIFEBpY6X6y4tCHHIWEc704txScAUEVO6ME
oTbjnV5vXzdwmKtDWvZfuSZO6hCj0VDzoIuQRsTLpcRl6SIK4zxRT+UQLM8qwV1B3eEwgNtHFlU4
s7QXtg2H2bHrvd5PUIgs+sKgEN8wQ5UMW9j5GdyDGAfHni/oUvPpg3bZgJYbAEgoX9abMtAzW5Ql
JYlCoBbOQ1ck50ax9nZHmJIbdQfUzF2wbuQQqsR6Wpi2vf6k2x3Rd63N6LXQAobctDY5ZZAdzmZK
VThPy8kCLuBM6AEVZFgld0jTYtiJOaoDPPVVgLakAZFeEyIXFh9a1CqcurITHoRb3440F7Hkb7B/
mDCksi5A7ghCsEUqACmi31kqSryEfKTAiKqE95h+Z9nK7wEVaTCwPNmWI42LFBtQro0UTLDpBrU5
1QG1hToQao+io4YaZBgVU4nF3i5rtdlRXfCoPPZNoJPGegQNcBGwSIO+iNqgtDroYF20jC4RjZD1
Rictd/ykKIInXsnK3Wn3btlwxphiAi6BkZjrC+JmcvC0V6NRBXLZCdFIw6DvkmsTAbxqExVSHO89
pfwUrJdEwrm1XyJau6m9w6acPLQLZkNrv+uROp89er65nrTHSjpnUanjQW2GIDYJUGpq5jPK3N+J
gjeQqONXnRb8rnHbS112MJxVaS+n7Te4TQxWjZWhSGE6h7H5nR19mIc+v9LWrncuvj90QpFioZQC
rUh9EjdxGOFsHgA4RfTh8T0lB/PBfAwH5nqT1xyT2H4zZPeaFgihFRgXRY3kUs64nmCVoVhP008P
zP+3Q/yXpBjL8qDy/zsi4X+5IbZ4L/9CZ/dPQ8Tno/72Q2ia+S+N8xYeURtJimWSmvK3H0LTzX+Z
qgXry8OboOMw+j0lRtVc3fM0VXdcQ1cxJf0ff4T+Lwujqekw0LuGQ1/y/8kg8UfKgMrb0nSNMBrH
oIGvm3/YI0BWQdDu+/EGFQZCZ6UeUBqAmWWxd4xqAhwrcyzPvZm4uyaxQHq3Vkv/hDjhBBYvI27x
XKg5owO49NGL4SyUt8Qm8jgmfVkv7woALz7t+rdEcetj3ObyPHomTZP6ZXARLpXpNN55wrUPv30R
fxt4fg+jsf6w3y0fzCQ/xXEcUzVdfHj/9H2Y5VRnHhyrW6QbxXHwqCII8/tstrBR4QJdKiimO63o
U/L0sGz2iJ8vLau0Wx2bPwWxKIE3yrvKZtGrg2A/QZsWFEGkfW1RFnLa7O+dZRnlmbQw4X/gu3fD
/Bq64Q+ZDclJHcvHyum1Z6eoKP1RwtiHaS05CZVoxdTyL9KJh6C10etMptgrZbMM7WUaGP3AmVZ0
wGodUqOmKYv29sjcwIgHCjlQyLqlBdKPHhxMx4wDOkSIzc/l5CpP9lwbJ1YUchuBZP0v+9T+I+Fn
3ae2A4pFJzEGitAfASBmAicLsL24RfMkDhIoBRJfkJoRYQLPMgK4Vc+Tr8wEBRqJAhG6TgELDT9c
M+rAsTV6wMztkIeZeiclwYCiIhmhtDnrNOmxHVvrKbXz7JGz1dIk0V+QDrMMCK2vZP5KX+Y2MP9a
lgzuqEtNFyLGQN+IWdjwnOFb2sR2+jSSnAJbLItIgkTtu3FQT4I10CCXWWG746CjiI8f6E5aIZJ3
KZiII0pmcB60Z2MRAXnzvRvbxStOgp10lrOqVcfXTKvuJio8Tk2eYzLN4hTr1mOWuHC7Y1G86gTv
Wn1zMYz8KSnswf+1WWEu05Qm/yWR5M+IEL4PZ0lb4lfOHJ9J0XIM/BaK4kxKNCjozG+l9UFMZRW4
GcZRXaYKSjsczMRNJoE0Lfs6SjM5Zi2tu7DcN3ocCOIifb20bj09yktC2KxBo8QTO69p1Nf/fCza
vI3fMAKqQ1CT5jrYTRhj2Cw/q9/epqWOmAjRvN/oyXV+mllXUJoWdskhWTK1vf/ycn9avtbX81R8
ZuaSb4Rx85+vV/P7nxsM4bddp2jxncJCSmQYXKEG7LVWw3stsnKfGLP31HBAAdXtdrbHpMlTqUX0
pvroPCLkjl6FoRZnKq0MZ84HOYoAfxKFDlyOLKYN6yPinnLfseS7VnA9EBwumB41tP9LPNI6Vv1z
B3Ks6ZZuGqZtL2eTf34ghzotCrwiQVtlvOHkjwMn5sdPdkHLcBU128jO1D2+K7nv8PhfDEaioJ17
/ZDazWOS6NEO28JeaDzImBgNu5oqxLLJTO+nRhn2bCQcgmDVMlpW6ArHuRTbDp+P3pNvKzU+nUMs
x2FgXpiGzeAz2Sm2SQHWawVGqQSzHLrWyW+IqUBSzqnzxUOmvY1jf9LC+KalvaNtRO4iIhF0YOeO
IaDuDlE9uCzSs/EKMXerCVa2JS4WHwAMXY+u/0t0xPAqrQoijxPqrk8S7eKSQ7ypp2w+RdiPgrAq
caGaorz959+t9Yd3kB8SonJOj0Rx6cgOzeXk+dsPV7V7q7SsULlOLrTGEZefYg0PrtV+HWKFgVcu
trrWHXYUY35kmpv+NAqNkJZqeG8yh3oEbIi7WEnVc4by/kiNNHxM0R0hGeW+stuOhjL96NHcE7p9
HnU7fUsrd9og9IvvYO5TiqMWw3I4ZyQqbfPd1EIHiuWj2bjkvLbAACc54ydupvu0LhbHHCExlukp
56jUngY9Mw9wBsxTPLuSYpZanhRLbQ6lOZqg85CzK+VwGuekQcxT5rfIEgtW75tkvXlHSGf7ajoP
rd6NX9zOEldV2//nHax7zvLT/cdPmwg8RgRSjjzN5KyyuK9/28XUNaBAx8K4ktqLdkTLtQB1sRao
3YjkDpjKMYdhc1r/sW5GlzUPqffcp1UUYsl+PUYLle/1XLe/3fTbXSxkZouIjwf+ejbZFSzYHarl
n8+7/jvMU17it3vONloCxAUITmyK1+vDlaEtzpQRD789cP3H50uubzAu6Kh6pvn6eZuxvoNfLz55
YHQPhKqoZyTKi0/7f3+mX/f++3m1H0XkTv7ne/j3h/ntzS678PM9rff5fNG+Lu5Sbae1skeu6xK8
vdxtvQOEKlf53PPrf9YNuFR2/3rR5JDNmht6dSC7Upv3IbQvxQiDRGMda+2SJSJYLmHB0iM2OF0C
hIWkCDAwj32V1vwXsCISOcTLpAwAUE2N0qRxSc35L3UUNqr15FmQVJwvkcVxNn7UhWrtUuwPdJjd
JTs56KmBvIS9c0vxWW1AgEXHuS2/6AnT1cqar2Wv7pNWi459WVDHLFg7LmHKKeAegmEJ0FiClus1
crlhmoAc4qYvcczT+ACrDrwvtdwETK4YbKhsYZJsZxFCP3dMuj7EO+vQz1BhjU/QMOI9ypWI8q1T
bVVioZd46GYJii4SH4Tbtht0+0vn6jebUKNUQnB00muCzZ2vjQB5u71HkH/XR7gpsxT7gyqozBa2
mHZOrxyR8RFevcRY6+RZx0uwdWRLQD/yzczf3IL2HQxdrFb0j9EaEoq9xGOnMEvlGpgN0Yono+Cj
sFjMllRtOhx7+tzexjO1r/O4RG8bfgbXKsKhFCgCMSM0Q8pnFB6A3e67stUvFvUvbs6+ZpRf4yXk
W8vHH6lVP+lm2+/o4iM7aq9eAwp3JiEceBI7mMzwZgkPzyWEw/A59OoQ/V+yrUgZL0kbp6SMXIz4
caKuxX5cIskN8y3DXRsuUeViAk8DdxrSPTQvxS6PbmRrQaUyMoISWQLPW7LnGjtoY4LQOWMHGaak
HZ0QQtJdMtKX2HRJfvqcjt+TJn8snFK56uAspyVqvSZzPdIUFfha0+0UCF70QEg+DsUFNni/KaV1
HuMIBSYd5DYSJy2FatPFkAes6UjnMjz3TZoyqi9aKDFP+LWRIugUDHdznzK7KRiKM+dFW2LkZz0q
N2hxi3xst4re9XtnplfnGnCqqbOc2yWPvhhIpp+JqCe/yydKybTSH3bVH6qxJZzFTAGaVe3FtRxc
xXRoq6GhNDmgWdTlB9ldl1yBtKIkj4Lz/EZm2qVssiep4nStu11ilijBhkmnTU+epBYIUCojXdG7
AcBeHdPAqzt53wJYIK1Bvsxq9UTRWAdQitOJCsxNsfR+X6UJQjg61FckdLgdzcj3Qm0v0/LZkOj1
3CTadVWNy0s1iYxJaOJNAMhodDG0EqSCaki6G70WlEnJlajViJxix2LWjfi4AFRkDuolwgdStwop
IxMwbF1tD7aDqw0vLlhel9wfbTqUqfMhlYjOfZv7bpe9Tr2SsbKrp1OpG/4UTiWBNqpfRLqFrCPn
ILWjB7MK0Z/06T4O3wtbETsCP/gdjC40SUvQKa4PSEenm3zGBnxnDNjSGRDpg5UhIRi0F/D7Dntr
TG99Z0Kh700MF1b3TFtIHLRZA8NfkVHkcCiPRDbOzC832H5emGwd0tR7IYYxPZSkiWlqV5yF3nzj
NwTht3RdgjfJbCRVOtrgC8ZL0VgYKNl/Iwwo/D00cMwqgRHVE5sw0rO3K4wEeaFtqt580pmhIgkp
y5NU9WSr0+7fpZ77cwC/DYatK3dK4gQshz6svNhWy55GBjfvTVd5VZLFwG5HX6RDdRsczraehbc1
Z7DJ6XVs3GFLI01dSNWET8QslKbJDKyScTJnVTSnZvqQu8mevkh336npLm3Nc9+m5Hhg3sIKVdMG
CIG9hcIDhEvW3ygIzehF9pZJkCHsyM5ekOriS9xlZ9LYXYRqaJ3bEaeX14vbZN1XjYJUK0TgltZ2
tx/mUdvF9oNAar83JhaNovAC3FmLxRRQr5pPmzFXDSqCPVL4Rgnk3SBdPSjqreMJ6ykhxAZXVrON
24zOZ1jMG70tnsoQLFAoTJAsenyCdFAeNeut9+QFXzpV99J4tnT34oR8w7OIz7hsXUzfHsyGZH7S
G9pXIxj2rU4S30Ea7xxgOBb65CVj4NxOLTLGTG+OMbPqOUtQYg2mthuz6Ij4HB+PWu6mtq9hDnIV
59hrk6mPm7qav5Ue8rvFslZ6qbZVDPtr24y3mKGzLuYjPvv+4DiklVQmOlfCIvHf5tkBQRVuhkQ5
jikNVQQDE3m+bknKjwemW2MGbRhPGikaFHAqRgBdiXdTJZ57BfVUo6G6QzjiHAB8B6i9rCOFiXsn
HZ8WoWJVxVegDT/7Mvup9V28wYp0sua52GoaUPuSfrG2mCESEzFXUsdUpcf+iuqewL0BteSCYhZW
SSsAneS8gM6kJXcLYb2LQQcTxdF57YEBJqkN8/uQeCfSO7SvOiBcukDmEMjIU25lhzhmvce6Wa9m
cxndqXY8BqGFHHd92PJ4jR3z3Y14bTnPyqMY+/FUy9w5RlmU0pBX/1qfoxumK8qg/kvD+fRgFqqO
QdkB9a9Qvp+X5yjdB1nk4sNOs2RXWVp8G0XVXfIevrXhtco3ifpgfS4HSgXGOUCfujJWZ5ZixXFJ
LAuIOVM3s5O/O0rd/tALLbCTTnwl3hJwhq5UF8ouw1VRY8j9VLzfFDs6rHdl1yMWwt//lMZyYvU2
wNma5/ahRXC1+Xw2eU2nLv+uO/Se0OyokDdd5N2xIg8apZaXsPbQ5PK6pAdeZejEX6eeBuKoRvFl
6IV1jTJOGTWg7Lc5yveDZjc/sFBWG5JI+iemPEvKHTH0kCJOUmrag9pjtVjvRiaNYdbmx4QDZ2uQ
NXhHdK/mW51oDjCnk1egLa/rPa3ZvKVFTJs4IrUkcUZo10oX3eJdBq97h2hSeSsLTDMoqH64UdIi
MjDSJ69tlaM+TfrJEbbyYDa6tlk/i4nbq1XL7mOs4Ni32KPvejIjfHsKM2BtyO4EsTXrDtLy5p7T
VfMltzpjz3EwBE3WtDfLGdJdBZn0vaqAeyx7qLaTfmNWlfVYZ2FOFIQpTxjRmsfcwLiz3sVjtuvG
bvhOIwx7nKaYNw+UZaAoubJvMJW9hl78tN416qNFAUrZoFHJrqitKij43d1aoyCr1O7Nd5HTn1/2
t+oCdS/nUj5q4dzRIopJJkZu+RhWOD/WZ4NpQE6I69Ha4TkspHo7cgvqS6dC/xPTOG1jtai+D+YX
4C/6uwwxXGKjVi90Rolpozr4eYdSCVrDzD/ShNwyRWnDi1SU+EYeDOaqySi/exXry0H7KGyCuEys
I9fJHIyrrLR4t75EsR0lPziwO/SliD64hrCOr0NvFzvgpc4HepPPt0J6DwO/411d0SZXre47bCSL
JrQz8guM8vVeTPmWmI+4vlWjYoBA5Q6ql7rvk/K4vh877FTsG4l6y3JTXLzOMnawNLp3Kan7LZ+5
iGdsqJUX3ibkwBe1QTBeCst9c/iy1ntQh2i3rls0dwyeRJJOeroX1STeOjrr66tY3qLTTTTtLmc5
HSDIr/cxI963mF/l+hwdeKQtOyi+j1yrgNfM0LQs7r/ZiBDWe9Bn9xbjU3cPp9v1Z4Q4+wnmwLdy
6g/rq4QQ1TZ6ZZ8SSCCsDZrZl0np7fkxTV9BOUDm4/MIxdI2jWNnD5i9kPhxzj3YtpJ+lVF5Xp8n
HiklxGk7PqCaivzJxYJhgQP4wvQAkA3fImlMPeyRynuYG+TsekEbK63sba871euS2mORRvKeuJlH
yw/DZ2NV+qPVqN9B1I7vHDyI/0I7vMMA2l7VmJIGjdDxXUU9Q13Sesl1nN4qESuHMNaBoXTB+kDd
Sse9oK7hcz4HIKLG3cF2y5f1n0CDYgqoxKYMliuIcMWptD5rmqGBGtT+OW07+wxoldZ2lkzv9sDk
hjBrMbbFoVfhMXi52rzoFPjWt6/aYthS1jKuZRQisMgRRK9PKOX4hkMpe+rxzwJihwm93l7GNYtI
MXyrp4rZCWldxPRa+itcBqhOfPDKwDg7RJN2SUVi3BMXIj6f0c7chLle7j4kqa0HcmKsXp/SDr2d
nvfxV3cU2rFU2vmoenb2VU3M3fqUcoynnTsnWqCobfggpjLZeDaLNMXtvHsghjjOuka7r0H5X2aB
0W/97CP+UMo882tVWqzPoOkfUry/32p8JVo/zfe0OYh7MEOiYWpMaklqFk9o5799viudH1qYVMOd
mljm1VXoC6z/6OL5lkXIlORs12fhZaxxxz57F+pmfbc9ZoF90+HojhcHSKXjbkn06vFz73R4NMF1
d4zloXMjZCP+fNZW618GCqNPjjbkPpEnw+cXmCuBzon+zY1I2DFA3NIcqewXtwWDs3zBigaYYf2J
9dEQ3q0/uwk03puO9FKPv48QuR8jLRtx/WOKMZgSiBDHdoX/byP6vD63qf2maGl9KgyruVZxxNSk
NOQR44RzrTPbAnc0zYyEkrNq/whxrjqjwhSwnVisargTYbsQ0un12DY86d6lYn7EPmheCVDZr8ES
JStYTjEfNoKmex26wd4YbAuqygCHb7QJ73CVN3q4tGfIymFl51YvlUuCZzqM4Gsbwx+le2oXvWbi
COfqGKyqo8WT5SU03mZdPim5+UYZ45SnrvXa67jEdF1KvD/4fGOHYxQ/zbhggtCZClrqYUPXfd1E
hY50gHrS8qWVvrPKmteLI9Rpn8iWoB2b+Ogu+uZft/95v/XO68ZYBN+fV3szPq6J3sszr0+w3j7L
Fun0evHXjQzjHjJEtFFw4RXWTuT9+hnego1ZO1upADae3W668hYqUnUVUORZ+Vo6gKaShBUQGeZ4
C13xmsRfCzpcTIhJHGttWfvYXWq/WTZZrzLXrZGlTyWSdy3sBn8AHHBqVWVnubMFO7ol58F+d4Q6
nVGNCr9qAWbPZlXv8Wv0nATGdO/KO8fsERQvd5BTRopFJYRfLJv1UhagRU5Oxqg/EcOBLjbufKH+
rBRlkaEldQWihQ09eQy5XkzA46AfkKbt475Axd/Ir0kXVbjoWQDgZO6cbtibVoMo0rg4Udsd193D
Udbt9WwgFjUjzshWWDCkjXxZPxzV0dovkGLD8iAtq5qRf39kwCUChZXKoXSSF02S+tN14hmXBvrT
jAeIoWVfQSadt6nQLolWKYf1tvW/ZccU3TZqskCmbFcSixc7YJ0Rxu2YKES1AGOxfG+xQXBrVbOK
q/JFqj+nCnY1+8h07LnLuBne1n1MLua+0uXNxHgIhvpVcTxjr5VF57tu3/n1ZHR+BSF3cSNJ4rj6
0A+zGAGj0WFCW17n89mtVlT+er0AqLBNR6vfxKY4a2F66mgZniBzkADIUEWLBcvYTNd6Z1uUHNIE
Vos1O9BzZQrnSLQPvQm4guTjNEj7fDySx4TZEtXOJsnwetOFpiFSe8phbofXxARMVjXuqYo8z2ex
aApyo2M1bX3NU1u/lSNFSIlSyXJHbZMuvb16yWLQiJLaazFxCMoYfh+67kfqoJx2l6QD0Rg3U5Y1
dBz7Lp+bCB/l8ErsUemryxHZKc3fl1p6EJT4laE8iNgExYJl+EQOxuucePY1zC+22zv3StXEBN5B
Ey3T2j33PMm1G2B55Z1nHtpGYZ2OaX+fOkm6g/DaHyFZnaCRoC8OdXurI2E7WhoRyIbU+puSIPKL
ZvkqIGcESHDyoOxMUjKmBvD/FNlXC5rJIV0CEKc+trY0Ick4wuTny56AixCTo4cheJOMIUtjTg1b
b1Jg6y/6che4S9lQII4yZtY1Xjt1eo7MIbzPKi8lbjOv9paaz48KhnNYg0bttz012yxOE1+b6HCk
Fr6vHCgZ9J4cHbLpXSdROwd7DhlOHAvhb99U+bEzsiBliQyvgE0xGvdep2osZ/WLuwxgMR6V3zaZ
opXbocJurDrKd7yqL6rnQps3GuD1Vf9qk9XTZSPNBgoijtp0vqpwyDvyDZmpdphG/T429MZ3Oosl
uJueYoOFzr5h5s9xLbF/xUR+SF1rjwjtfwtkgTih+xUJ8bh1daz0RfUB5BW9WTWBfrHdz/c/dBwB
o1ySV2pJoMUSNrFuKDn1fuK8YsAZzx0HqC9EepeUuXXIdYIs1pvWLJ71kvRSdBiO9TorHID5OE75
Bpdc5yfLRp8MIn8dcDMZPXGqNfeFhoxxiTdClh1iN867OC8+f+cOaR2MhpA5pI+jcyuiWT0PRGMF
VjFesrTyNioE6Y3jcBptcq//3KxXkX466CSX/6iUz+1qqM7D8knWDeBX4rRLNEvwI0J/XjY1pph9
UZJPr6lo1su5ulVSRZ/OKE+arPzcuIvjab26WpfWSzwZnoKGXn6WisEXtjb46yVzBMX76+p6Sa0B
t6V2fYpI7PbXzWqsyZriJTL19BBrXov4nU3RMI6FzNg+r663uZlCZ30JHVKarvVDAycPtMJuA1kI
n7phv/QRLHUE69PGXR6a6QwlsTFXW6toxq1iOuN5lqwkF+Wa5rk5BOQCSSNdN0qjLmO7rg6UoWmB
6mjFqldTzhRqTPUhFOQSFGFdBYOGcE1MjBfR0oNVBDLdvF0apeyrdWMzW/8f9s5kOXIkTdLvMnek
wADDdpiL7zvppHOLC4SMBftq2J9+PnjEdGWV9HRJz7kvLkEyySTdHQYz/VU/XRQ68b77E9FmCWCg
1EOlnN8V978kIRBMYdbDqEMaMF3gLFHyqbdWDFYmWFXgqHftvE7dly2quRE+0AznOPoj8loLgo4u
kSDsh4Ml5XDA6OIzDehzGjg8/YAhMdgnYAM5IrFoZw6XmpHr2Z+PvZbQuN9STtNj8dNndp3MzCXc
sfLQ1vk6NX3uxSEZ9aY1CGCkTpBv6P++0RnCPXe+Vu7Lwf1f//K5wOaN6DUVE1feFzQjwxDDbUCi
CPYR9Er6d4okPzErJK8qqDjTQne27QXDlgRCw3SXw5hRyFuSJ9VGH2L3YbCNDcHa6ZMZTLbKPByX
1P9NvBp+v+8r7USniTi3tB4iAQd8HtQVHTrJycTFc/ArtYmGsPrmZcY5YsR6y6x6OLqdma4SvNXe
8JSrybvkeAwKU+sOscdA0AyZLUlG4vi2hdqO5DMe+qocaWzRchq8bNz32KCqtTJ6xjRpF6LFGtZJ
WMU2S+zwMeuTzGX3noEQzGAjlPSaOINjXXC89FcDhXdNCRrgqLTvr45lcYwSur8LCSMYk5Y/ZgRH
R9s2H30XRpXhMbqpiRo7iC/vIICpIKnm1TomKWAlHT1h+MSgkcC+sI00OdGvNDGdcY1VB4Hslnbx
j5qA3vn+EVo8W8CCRSWNPYgNniXfhlyC5XDEt1Zq9tqUAveFkUVvg6zW9887IFAwW4dib5Mneq0z
7JlFbD15ffFRj4Gxoi8PTalq7B18QioQJ+tW6lb9Jpnz78tIUK0W5OqtEJO1Gqgd292/6hIKr0CG
LLDM52QgA2y/qQi1vV5wb3a6sX5zbP/Adt77qiSYHgKQ64Q08VbXmxApZxNlUOabCwlVRYc5DyZd
PZgnBm8fV9SisE8Un2RZMQ9k1o12gZaDARsPZaXjY8u4nbPHa9Vo7qtJsmKX98mZQUpLcjE0HoP5
X2M0gQiNyLvUkowJo/rkoOhQvYYpvQGAj8claddihfer4alW1XJI45HGRR2bWzn5FBOxAqXtWO91
chs7lac/M7DeIHHL8tXrEmYbkUJsk5O2MkxMZ64ruw37hoaO1ST66oJnL6FSrjT118GNDmpIwmVM
ouDmUBq/z4cOI7v1jJ6sX5TSLH4Jh9uIgLjhUcyA7W9ozmGaDmv6MnxaZxJuhV6jrnWVtUci6P5P
E9bZWimsRGuhWtCT9A3VDDjagC4u0BaYvgbzYnv5E5Mp4xaFZnMDSJJiEib20cCyH1r1kPNX2M6Y
7RqzyU/3Kz2yXfMY5RtnZNQ18j28atzq8qc0T9uzadTn+0fwNvnRFN1vYoeA1lzpYPpT+LDThlS+
OUO6raci++o9dDa/iwOKSIePaijHE2NRtG/LdPaOaxlXa36YuukEHso7ZroE/8Kpb2lUvMm8OG0e
8T4tW6wVC1HXmHx9e7zini/3Xci0zSdF4ReYRSiiyY7G7JL3u9x8NxArF+GgL51ShF+uYivh1wvm
2u0HviubsjJlHeg+KW6eh2xhV+63YJYSkCrLEwOidkmuyt6UiUUnc03Vl5vaa3cKpw/P63BEpSFF
v645J6QLtdHk2Dw3WcUKWk3R9yGI6H6mexK4xpBstK4PtmzPXFI8zZqFLPzAABlsMjckI9Dq3rUd
SZlbw5vwAvOlsvSIASI3AiPUjRfLr/58eP8qE06GpPTALyirrp7tgcV5GOU7SYRpW/kBlpX5w6oe
3rta4Lgz+l/K0qdLFwIj6rz0YcQMcHRjjw2uRAG27Ay2Yk8axK4DZqVwJOJZ3tVt8NOM77F4hDfp
MwhgSjLuAt11niYB3aSOodFKc+pvVEdagfylN91XwTD5Lc9HQCTakD2kAbsk7OgEbWqa4rMxid/7
qN7gTYxfZDR8gDeIYX8l7qeh3GvlGtXP3i4YzfhQPKZih/hDuEXR12mVFstykSKRWvTBJ2OgDqNj
2zd/6oN1zI5gqzmTgRNcE2tz6PqHKBUfaRRAxZ5Uc5aTsxJ2XL6WrOxZLF862+6fM6753JTNQ6QB
bgPKJUCYAmucLLdY13qSrVrVNocR1sGx7JrnokpvojIbWDjTt9QoQhMYB+ca1URPSlNiVbedtgum
snvje96TGhpRU3Fh1IyKlxVVcdCw0bdGeFBco9J9mwrIG1ItE2Xa7yYT/mwuINbFg1kpWr9Csi/S
J9ivh1R2kGlDZoqWFpSSXd5BMuT+Wqy1BmxVOBP2TD9VD0yFOTB28DplAtYHApED2Q47vipySiMT
k5nevVcyaYM96tG0NVPrHNOi9QEuE7Jjqn2FQmNGF1PbPDesrkZW5O9q+CGHnhlsb5ZnU5PF8l5K
q+L2FTy8D446s04xldF1LernNCjLgz/rm7ZbW5/ux1CUwVY1lrj1wkiPHjW1Tzk3zzlIkbLzzc2X
aXI+4xJiVlg0C9sm0jT5RrAXhg33KY7jrZoQ5tyiavYdPUyLuPY4nTVuumUswk1MD8YTVhl0haiA
Rl3oxVm23rSwpHaOMWmvmReXT2VtkhtqQCH/eQUbA/ZwYNzIKw8r10vUp4riDW5kbWv1Ybp3i/lZ
0c3nKonMvT6DRCnJlnsh4MB01vAUToN2gZWzvX9k2XNbXxqrs8obLCATDZoMt1aWE5k/gCP9qC0h
Nxmv/jogHMgxwvnsscQS0mIrtnTysLo0DYOMqppe1IDxAuavhJ/wkocxKeHeHTFUqpkLKbPjOKrZ
SqQfVTb93weY547W/mSS8djHPsZCzWRrQWffkfL1UxqK+CWizfeoYZ9bwD3yHsak9R64KkfM34Le
YTxbPweL/vI4lNOOMVX8nGZ7ICruoQbDegh0uCqgwHe5gjec2MZ0AQZ3zi2OYmrIwab6Da0ZbTpt
jLCCuDMfplUG1s9PjX3fK+85FdQJdVH02GbYHiCAqgtLlFO4l7TnWFXOfyH+J+1c+WywqECL+5dM
H9sz4oV7UQ34Pq3qrNc6DLcZaK7F4AsacXpZrqZKFeso53sbq/LIBWUvid6/0QPVvhpgN4GS5OvB
r8qPefL4GYUVUf64t9ejGtmhZQwQ+GvSsyxBGzXoCwcg480WMO93FN6HJo0MeByk3xLksVVJ69+2
dUmwWD2xysZWh1xW6tXW0dKDjLajmu5mcLBgUqJquCaj9aWXRO04wvdXLPbZUbK1JwsmolVQqG3T
1fNf7r8EAMm4aafhd7jK21obdjZhiHURgaxxr6ZJsXnddR3kgmZNcVa4Ri9KsQeJ6HHq5vm9D6zc
mNoXzY/BMhcRt7o5EjsV4MdY/zZhnsQnS5nP0mHKYkfa9GBoUbrqMWFTWDb4NOcGS0b46jPrGQK1
dfYLjYapmnCyUw924mDY0VNFpHOVSmrwLLfrl/eC5cm20qPMqKJvzcDZ0xRZ7BRAbZ77FrvYpPXT
IjIGcydDSRKySN8sKDwkoihobqBjIeZ6Xzo3Cz0MsueSAG/tKH0lO9t7iAyz2ZZO2B3HIqILVAT2
VhTMU42WWZbdfWQFJEBKE9Lj4FAu6DXcw6Lg3SInxC/s4/rWVoUo1TmK6UkgEgjPzezyRwMY4pJf
gfmT4CjEn80vZb4EzQQ+Lw9A1yViza+erhGwxFNWxfoTF3ANBrthMiolBz9Zn+5W8SwP67UWqYQ8
bCdYV0J/G5Y6ZBOTnHHUGvXRrJr6WEbc5Qs6hQIM+Ft2HP5CeEa61vMUOgRfOdbuUIMety+ajSfL
b/qXgf6xKmnNPXsTYl+SfsQpDs0j2yzubuoDMFX8OLRWddQT7ZyGBrDqJIXhTl/9GeUrWySpHp4S
+Gkya9RRRHQP6pn26AeTWAwgts8patgbaPSKoOBrQ91jGmWXxjVT+KKT2DdW+Hj/VJYI7LSUdhll
OsK6TG601Tu3Tm8E9lLvrYtq+xpVb92wHZBOnuKIigvNBrfVDYValzKBLYpO4gg6jgoumHJadWY9
Z2zZ6sDwNhhXfDPB/BMetr5Zdls9xSWrvSKt+qVXYmkWQfCcjA4p7IYYTRB9i9vOA4tn57smaIa3
Bl8SxEIP8qJM95om1XMCmzZl/LFzvUDZi8IKkP5mhD6Ur2eeDUSpmq5TnDCLYPxq2vm4a34bAhHg
1PD9XT8REI2i5DR27HOKmgJs9jL1Z4OtGD5EjsXOMY5tOEwEP3gmAGENbwRPpkWMn4IBkzPM5aAY
Kf36qZXmygAJd+UMka/6vIZBV9j1zkLAmLWD4Hx/iAaanK1cdCsPjFAtG+d2f0iQdkejhp+cDW99
hhmK3uF4S4s62RbbI4Kj6Qc/JEqnfG7HMscBA3yNeiOAnIeEymrw/Kr8hlL1CPbunYzdjrN4x9aK
pSBuOb66rZte8m/GyHIXt8FM2HGLjWKcgyEl1bBtEZMdMw8eI2OfWwNFT3icBDpYB9ylxMUvQSXa
muSsHmU3zUuKo45aGwdYtxsONF6ijYeoVeD4yro8GhokgwjU0dUFyrZvMO3ljZh7ZjhmFtR8sjfR
4i0mW4v3JOe2oU+vrS2bc9x5p8AeQo6UBSazjIGzhqnFcfBmNyX0dh3h21NcaElnHiS0oLPjMqNC
xPSeXIiXXhp8U6bjvbaFUx5StiN4RAv/lRLyfPPKIT8n3ULBNgaTdQeW4hRuhV4EDwGd1y9WGMGR
1vtzZczTwEyJhzqQzr5y83dRh4S2FY1mTQQnrbXzFycXh3yoYgYyVbCOxqFErIijr2GEorztXcO/
Vf3Y34yJ8H6d/GCE1Zw1KA5XTsAZ8z3PXw0+pcMZ8DPCPnF1dnoGr7rqTbxZLSMIvXGWBKWjXVLM
JFS/SXcNIWo2GDzYKkEcM4cjyaDsZCV1vGMPhCt6GJDPCqgnTq9bt7BpHoJcZp+e4ZqYvzCk1MFz
aU7QoymMoy08YIDjWD9Nxux2Tsp8YVrs4i1vW+VufMisQpyRqfRzxqjljB2PWoNaOzV5tc6RpT6c
DmNt1YTRsQj8twZNeMcED7mP4zua8yPRznVQmdnNb4z2amruwoL/sjfYh2Z6rX+2movfDgrCsRU6
5jampntKk5CMqsx81V0z2kSjhvyfWMarYWMXGEYnfe4zgVTvqh/RlL44JTadro0mjq+q3DDUlht0
vVoY/kkJGFiZU57DJFsjWlF6XiCSjfQGw3EnC4Powe5NDyBho+o8DB2V3qpRb7Yq5MP9U2Go3HVe
dOXOKgs0Q+6aaUSYntsqIKSyR9XEZkkvjfVdImkti1Z7y6oJ/E1b9TRYBsOjsMpg4xEBZHLTYiJi
mhxb7lzjrIO1rgeQmHW1qiN6H5nHwOnGeLlj+m6ifAT2KTaqBwcLROMaAdTrrH9q0DNINGovDhX1
k7Iktds69SOa6ZztNjpicC6fbAqINrlWrAxNWkhbKUOREXEyR1TdwerwtmQbZ5J48WJMKRffBM6Y
ZMqaADBrrCtegCpToxIkbBhEgZdhLHdMxTAj1pG/LvwpOKfS+/MQebV3SPKJ4liZl59ZptnH+4Om
QIJH5AKRXKD1YMdGRiiqZ8z+4uq08Or0CEJYGaTUjdecQzFAUO02wT66gq8J7bq5xvMDsPtKkziQ
nMpeNUxVVwLGRq8nHyLH2kgRTbe2x0kcGnYrh6SC/8o8jxYpuw0WZhbnO2bRYp26lbWsoVg/RLWZ
Lkn7NbtOQzYce63fqnFw1sAZegI8uXvI5w56EVXPLQ0GRyRt9+gFYbwC5litNRtc35So4hRp+fSs
4puc191ARO62y/r6hjWEg7wC7AvO9kdmYzOR8L9WZT+UcOwwa9iuyna41A9eObtg8k/ARMF57O5m
0LF96CMuTF9/Mbu2OfsJ1ivAwRqVycHTOGnOZSha+zY2XO8RQbHf52rQKxMlLqxiEx64pqbTups+
oAjxDvbNeHP/EIPIiQ4sPOJIBAvYJOHBGIR8KM2xwl46Ac+xyndTNeZj3//oe9E+TmBRV12BG6hF
gj1zliRK7hTEqcaU06lXgTWTO0uG/lsM0GuT9Lq+N6L2kQuNSb6h0wXV4he1KfXcivmtGpKcZ7oz
HfquUmu/mwfY9GjOHRg8DBdUn+oAPT4sFiF2nh1+W6jghn7JaBxY1X3+mhl9tcRobH6AwphLDexr
BfYOkxRUd9P+IYMAX3EbD0+9U53YHXg7atex2xZJ/MI40LtEs53cNWsQ5uytXenJp9z3cGqj6SVm
eMiQo+oY7pkf44U0y3abjwMzfiP/EVXQOtJIUZfSywXvi24vEFQOTtstTEk/Br7peCmSUO7uH2L2
6lYO0VwQkOI0lDmetY5uhcTlWjE1/YybuVijlNImMKb6udA7HciAwYoO5mknzEA9D+1HphnRk+Eo
9VywRYb+/pHbuv4S2TwVgZb/+df9c1rnQtLOzK3TaNgnCV09A3s7I6N0H9OIxFWOHcYmARt/oFsU
xC1LhsCDRBi1ZYQYjN8QRp/Nvh6eo0r1yOgJAQAbw3LbZ/UDOINoEaeTuZxUZ71IF7PmWNjNO38S
gzEQe58tcG7KKq4Rl/o2tCb0Rb15bCfiJ4xZOLY3vk0xWji4X3NK1ogdHNphkO5THc+TDs15jxrn
36TCO21AoaKtbriYOmGzMFJzcqBI94Rs64OhC/8A1tyU/SlOu5wurdb/bOiLc9rSfu9iy9kUjf2j
d1B+RZvifDEwYFWprj0hIZegRvLkA+MiReddeMwnfkTPaXwPUIPuWk8Lrqyf2O0TYnwpdiM0SkYF
aTWEz/cHbQTxE0yeczD6rKJ0i16evnSi0/0hahlwVKH5eVdwQ3yWQqNMpmzbnwZL5L4KHhtWr12i
UYIVo78yT+/ctW8zZqa3ZF0wacNeLUhBEmTEzS6yLU6sClh1xlC3gyFcYdzhgCcRthsHpF+soT9J
zdrazL52FrLvMqkZ41WhxxGIyeTO/SIE5V0bBK6lSmkxYhyg1ixp5rKwEJSFebRmebiSvfG7WPp/
iAv/hrjgOB4hzP+CuFDk+c/vTfS9bf7eQfn72/4gFxzxF1gEXdgOGqVpuML4D+SCY/7lGJaj64AT
pJibIf8JuWBZgigiyw2JWkmYWhVtE/7v/yX1vzwX/q7LVsUR5IX+W8gF15mZCn/LPErmF8jxuiFn
LIROUPmfM4+WQebZLqJuV8OoC2n8W7ZBdSJdHy2J9XqAGJv3RvuV1OaTq0N7IQzQEKDipJfEQMZz
NwXOgpdq2bn5W8lWTG/cm9u5ySHIS//YVb+GNj11rlQLR7MvUYFtRI9YM1AlHU4SWDoQcD3u4QuY
ORz0C8m67UbL3GackE8v0TycJQx8YQZ2xScTLUvT+UTQfiGLfk2FqTMS6s9Sw1HjPOpry+8hOiOh
isoBtyX4JeuMfVEPDkJ8xoKE28itUB9efHcCxBDJqzc+dal3q3sLkkp+q6fwV1jbF9uKv9ree1B2
eIZMdBqa/JDo9SURmHvLhshG29rUanb1+xSWN4J9T51ffai03o46HWY6dmZMia/Qtx9bJ/nVARFb
2tys0Zd/FUFjLoaCp9mxjatdWkcky5OR8zwlAb9z4NTv6M6sWxszM7Y+8LwYbCRHirUu5Na15AVv
xXva+dtA9MYSVi91NvkPMPlrAED7COjfwldo/yQC1rFvlUQifegItN0C91yb9giCaT5MoPUtKGxx
aQZIqNpa4t5Wi7Qr6QGO052OFz4wCBVhDVmXurunwO6b7zTf/Zrvi0AzMT3DINpnzLQyCz2MOZJ9
f6doVE3b0zd6BVexrNmDhESHOJHvbbbmyy6RVwIIEy8nveP84Fj6DKbmVxtZ8ocs34KR56HE6L6u
Bvctbudqu5g7OgO4qwqqg1UNlFLFS+6nnAzK3NoDvl71HXRdSdwkUv2lzfHDmVO+bqsaIZmtG63F
wUvCsRpkY+uuvCL/pQjfr1N2nQhdl4hBMejUYNsQM160jhLLpnDe6sbtjpxbv/upRnS89m6xU+er
KDgHsOIVHEMnbAGP6WTywozuL9kwxRfO+Kh14rtRfxdJpD0Zyl/hewgJn5T0sxHl92wY9/5BTjpc
HoczJJpH7wJOMBW/a285e/IR+7DLl/eLxfe8YamH3XqqhFxO+q/S6fQV56ErAm9E2YsHSCx447B1
SSJeX8ETpFtXBCLEIxFwps2jTTKilEvuLnGV82eWG+zcISmikq6uFIMrpKgyJwqTG09e00CXfNJJ
ZSxhx1yMIkM+qLA8pd5PBh9hlD2VxuyxG7cQLX8BqR1IG84XXpXs0xD5JYNGOIzJr4FN2sIweFZq
o3iz+nnMsvBlwpWgvwnML7xHh0UncBMg78metwhnVoY1Ga9VkOPaYQr1jnDurhoY5rxNlbesFfH3
2IaiMUda80XHCXWpcdHRUrWtyuyEI2aATHlzPOJiXZnsAjEdpuQrqQKU5YwhKM91y2+hi+CXrMWq
hQo4RTeE/I1IBPANthuuw0UDkAmDe0aStcj2lRzors38YwOtFhcHX7fd+MsUsFlZG+nXqPx3Cg/H
XctL6EjnZtQms0/4JHwlX5T4bBcI1QlllKyn2JCjJeYVAnjonp6j3p2E/6/tMO9krd2Gajyx9WQI
QFN7T1FgyQqUcXjaVJxeFmWSfbHVlBgsq31WsrDkzFaXEA9SY7aHBRUjVt1clHpI82cqnlo0xmWM
A3qXKYqDjZJRbl8z9/GM+ZptS2KTEWeWmMWyqOtPo/B+MVdPgCCkK0Kow8qvRiyipb8tpHZ0AY1u
m8B8TMLpUGNLW6MoREsvfFWK5ShxmAONvXmKkOD5ewq1qhSIWK9BLoijnJsBLRs8EUgO7jnwj3pE
VtWLzGfErPVAhcrSneRCClpk9Dj5ZRaZjzs3LzZdSOGQxivYSQseIVabRYd1dBGO7gveoV3B4Xkp
rEV11jPAsEUbFws9I/ThOQXLWwaF3qF1gxFgvgWUKJdD0q0pp8KFkrjFspfeI/h96hMetHn0rPn5
ySj974nhLAMhEuCz8Y82T9l282oldNk0PedMJ5k2RVmjzIzlV5lwis6VhVqrA6qlw3QlU7AKmsF8
QPJ2mdeSQBnXsU7iVeA1T8winvW6/UE87KW2SYK7TcNiYQePTjLn7WFteDtC6oCE6aBp7G0vgfBm
aoQ47xQwC6ONm1F1l+Sy3lcmvVD3GxamNnJuGr9ooSkfrziwSd8zOwSO6Is00gOZqk+nzX+FoDXj
qf0oKt4GQqQ/dI1rMUNRXyKfbzPoUeuIJiBCMPdadXhwekjtn1cdB+VvrcHaVqz2I7YSLYjG2fJ5
mXrn3Pf60o91VmCfZsOKTtg2stZsjljwJ/0nyYlXd0L3DNPxOpnk1oCIfUTt5KA4cDPSBBA5c8Dw
4thcy1i+oTBKpHJFecKUu+wv4uxT75O3utQPM10kIr0y41pLXf/JYTemhoQMBtPORTIX9pHikFJ2
y648WT1yfoG5u7bUwhcYPuuh0Ze9zWLjJfbew3C2dJom3wiFOEEjB2datdRS8jdOIJp1W/KycAS5
qW5iqXDn+VdrXLuW2uR2GDbTvEDagx0uOlS3hW5iGk67YzX4iyoAG0SSLVr2nDsw82FlGKWD5wcS
Nq8rp6tN5mDEvN8OuXjMBWfR93TefcUQ3gdNbDEEd0st0G6gkN6RMhLEsxZhgOxwbcmrrmGkxca4
gVBN/Mg8W7jQ2L+xbdCs8pl+H7UMvbOpBFP/ItVXIXQOFLl1UJDDmrcuUWmcOcdqEIzEZZz09/s7
xzPBU7tYWAlzHMIcm5QzaAXnmtTbyBwjajIRUK41RfbVf2MksoMeCEjj4jlmwhtJ5ktrcJrVEPqP
xkRjTBPjTw+ZzsSCSXLByYtG0p9uL6oDcWHipTrHREjR664LMbb75AwWReW8ZgVbpURjm2UnG/qW
KW9pYJEybN00Qj7xlOc7w7apaEbE+P1QkTM91n0H3W7E4Ucrmj103sHk6Oc2pdixA/8IK1KPxJZW
SmX3zXF/qGtPAANO31J9WIUoZvy0Jyt0PgPHijduWWKD82ukrUDx8PtjXQFEpenUJnjONC/EP0RT
+kD4VX/+hy/9blMvnE0DXHHNEbRb3L2pVqv/cd7+w6969+BS2BsoVBb51QviAg7FZQe7aoqlPfbU
kERwlTDcPUh7tDaJokfNc+Ed1niglpqpjp5RuxtS47bbG7vJidaDkheRhWKrR7ZFGbdPgY+sCPvG
zK23mZGTEGjwPuazFfhu8B2y9MWqvRT7xPwFhmVy2US1xs4b9RmuPTGwdo4ezK8nB2gv8ad9pCjV
nl3pYX4h5gBhxwiMhU3/08mxm1PZ0qZap2B7OP4GJ7T0k1YY+tacre1u2lKxKc11aEvmtIjyGLKe
fesnHh3/WU0mGzCv+14UdXcKHb07Tdc0tC9lBVLcTF0L+k/wYoff8LXaBxOKcITJd582VG5XNW8Y
V+nDoenAEyzv/2S+xBbHTn/dP4pKShXa1pmAZMfPd+t9LGoYprMJP8U+kzuweGf4ZExN+mYwnI8c
MOMc9GFW39rvDpTqTQHh53D3ZjO7JlT9j4+Zms+douGPu0NbjwYca7//KROsiE7C3hGT0EKrS+Mg
NB8RlrrsY9YrWpYI8LDeuQRWMuNUFR2Ryph4SmBB/Jw/MvqI45QX4PIY3I5KWjplj/cHNX/594d9
+WpGvr+xi8ahnbnEAZU1c/KwEWujJ9mhO3aHg6zjbOiwCUjyqD9RBuQsTIOYzVgHFwwS1lG4nnWs
stz+/S8YCc5KNhqwmvlz9/+kxeaOy/SAX0iu758x52+CIMDFW5cDjYz6WZjW2e/j7mfJL1sOev1B
KAW1yNLJ6/lUPnRe2x37qrfPo6adKAJcOpPsn6NGaZeGhqe8x9ZXmX16rGb6naZo/SXrGGzvH1pT
eDGzEP5/z96s7HVqkKNYnNQ0QA3vUqgEIgMR57kBKAmz/1ZOwRbLakK1GhOFOhk+stbJXsvWs9Z0
ZpjMry225zZOvZZnO3Ts29/0hcffx/K/gwTFfBr/l9O6tE0X4wBvFtczURP+TihKPc0gOFS3uyZT
+dYAFMxZNUpGFwatewOPxcGBEH/UwT+WEXev/5//vxSubthY2039X9QCb5SQHpqy3SlnoJKwutQO
m0kOgmaU/GCzbygas1s7PPhi2v7X/+9/4V/NQoW0ccbahmS0AqX/n/90Nv+ajKa83aUj58T5wKha
7zakI/2MEnCJ1HdEO4PfWLv/0b7+jfZlSMPkGf5/i18P+Lv+rnr9+YY/sper/4XBypv1JMeictYE
tfWHNOrKv5CaDL7KLZRTx6yI5QWTfrQt8RfFVwbYKoHoYfNt/yF7me5fpufowpUm+ExHuO5/hzQq
Z5LX368jB8KXa8wKmokkJ130tb9fR36vBV0ITm2fsx9HnhsffI9m347tH00w1pfZjsvY/XI78VR6
EB6gPierTrnvlefmGxIG3bLpAy4/2SEHjwwh7sV3nPsTt3sE/G0tRT/g0ibvvctdKg+9+lpyyoXt
z05R9Jg58N0lK6D26wAiEh0dl6JhVRlTNoGW/gGzO1w7gFkW6pYX23Scwl0mODRMdJhiSDb+Hf7s
P3lKDJ3nnGcFqRLS3D8/JV7r1jTleZRokZrbBUZkLoNUu6SQ5LekDFGmDYpaVemvh8m8gGrYMTIn
6GrDxyqzVT3ylzYl7vmWbucpDk4eRpylismf0yiwcTvmDIFnv+MoLfd/e+f9Z8siL9+/vKAuPG9X
4BG1dce1pTmvHn9Dt5H4TkvmqdXeD/x3kgAmslJ2zQablo3GK7bo9Q95/5bPxuexrOAmOzBOgeu8
FTHDRFGzYx8YbC77PsUfWHAn7jm8Q5mwh5igHYwgA8QKIYOvriSzY+JgXhRusGTmhd6ED8tMc+7X
8bQVxnSNRIU2qtU/6VFBw/KbY5VGKeba4Th2wZs0pnPSyw7/tPtudAGTcQ6fRST2+sRkv7P3Iomj
o+0+MlHDaMroYRN5yct0Qu+bdlpn7DONlDfAT3Zzat1JRCvT445MiZQ+ya86nKpFaHffx/zQVi5t
Y3zfsg8fXE2A1Qo0uLl25y3s5ocRku1NYQu5sY9BKg0UPtd5p26/Vf3Af6fmHEjCdlp7LQkzLDtD
+960zC9Cp7EewrTdOYYzLvWO3UxDlAxxSz9VPe+WPuxQNHRnj1H3lhsNpfEDmcaGH6IVkCKjVl5l
ln8P/Lkpue+2eOdTwnviMxlvAwIhaqH8dMO9cM1w4VfNY2S5R6mXeNsgOSySTM17XHpx4o9pstee
TxCpqBEylRxptcgUDTCTib3NJJwyGVsKFz4n7paosJkOUalaARN5Ly0SpzSmlfez2roqDJAbqEx1
eMy8CU5+k2MKgga7jFLXfDCwC8DQXRH9PlGj1l4T7dk1Xbw+Nf0AsbvIJkrk0m6geKL58qlvtQCk
4HGUmzDKPzU7G/iRPY3repdvpmK6cqanFrMcP7Lupe7GaplWNNaN8lvdqC8nrdaxbN8dFxdz1+Q/
/g9757XcOJNt6SdCB7yZmJgLgp6URFGmJN0gVCoVbMIkXAJPPx9Yffrv/uNMnBeYi2JQoqSiARI7
917rW22WPpoJTHIjTR8kJTTv4/DDRWk5Oxi6omnJ3kGsps2bGFyeAwC3nmlCKN1+I0Qb1pl51+gz
JtjM3KUT3ahckmNQg6xDyi84fvqcsSw9isae8Gc02xlhe94NC3J2l5jdOankrmNe76vx0ObyyzMf
ibw89oF4YQuJDUtX+Ogx7fc9dLdsM0s+Fp/ko2pesEgFZxrCdp+E+ASNCFJkYg5FWa9A+oQAlH/4
ufdc5CDstPmc1QnRcioT6ySLdXDCACPERJJTdWUH/FmZKPGKgVS9YutwJq3KpP/ooFmVEIEqz8Wj
6u9bw+gR/sLp1DVmjLTBvdJ9niuISl7xsyVAM+K5yIKUZNv61Fp6JGbHgu61GQEOwSUdnLeMz9PI
IGFGpA2AJ+1k86Km5tgM9GUc5ytyeAElVMxplDuP3lBURlfQZ3dZgLdIJ6GH+MFrYctNZzOpBldI
FziiVJzFsBOx8V1y5sFxUQHNrOKlz6etC9pilbmYhPEroE6aK1Jw6RiQi0LL2auuXlfQpMT5MhP1
wKoxIektrAck6Gu0LYyTh8fJ8y+pytFlTFBhtH2NeNOofcJqSBCD3zWwXAebamzvp5T+rBtXNmI/
89DSvclkwiAg+mk64qyVyROwZcnuUr2QCmmu58iRCE31y5//F//ZOsJXQAYZ4vzsk/Hzejm/p2UE
ITmVJIkD2MQ3VqZvDHRSsx2/D0Sa0slR33i6l/HowJtk1ZvOuES1gWdFfWeB95bTtHBV8NPsoiuM
1XU70vFLo3aJPv3wlXWO/VOUH7w2iLdRM7zNh0mfaKwY9P6XDmUxw/cJ9DBpelTXmp6tdEJAUBnT
MnIXcmziIGVxk+dodIx9lvYH2tR2mHRuELZGvDVsmBWBPCCP+2E5GzuTqJ487971qh9xIE956rx1
BUsYXUpCVz91r0wBlKvznGKOKhm/EFQXJlnir72SNKO692ESIC0ke75eObQoxwkL9Bj4buhxeQsd
QGtcv9iMJfuiMHCZlea4BV76UNTyNUrUxfUgDsSl92q0OnLH9leSYhIKeuuX1WJ57MgLKLkjo5RN
kiDddHkINsAVqNIZHBTXQJKrRGJ9sOtczcRrQE0jBCtAb6bZYJuUIG57QhPn5lAaUdf+Vlb/6AIY
UrH46epKPyqZjfvUdc/BmHJpT5XcVvQRt+bkPMSdjdKbCPOq6J/pCY2rWJ9YX7j2TAavOTe+yK1C
fBFVay9Hm+5ZznuuSDYGE/1Za9EPmNF3VtTjS8bGvVUxLQAbe9UicCNih0GCQ8yAnLSwn0qYa5N9
hy52N07+U+Yo8KXeGxoKRNQiSNYfWZ1+TmLe9K5jfS7ZLBnKeUl8JgMI1ZNIAnI6l9697dO+mXsO
xbpz0X7wAnUL2WpQs7KAVk/STl7s1KVH1TFtTKNx5dcoYhOTpCJfBPWdi8zv1LXxr9nXGcUMtPZ6
5hfLAa+1oCTxwQ69Th/bQWGFD+cbpoKk11fpq8lqSf8i/tsIDl1MHBUR7BEszOcuTuMzwEc8X4Dd
BUNOm0kBrPdfcwo2pDEngFTmSyLZEtpa3LO4NGHvec+jyxU09o9mN9wvCRtJfXQrTKiRxrNl3SJh
5LNwXWQcHBJ3W6fI7sao/zFjlmYtFi5NahI27Sfyy9del3fvy1vXRVnMAq7vRgcWetP/mjE8cCjp
b6M3gsICf+za3o/YEMj5aHj2NA/aynjzULptPTyZJPX8GkrGVjXVdpc6IOtoHQeFdhn74cPmgshm
ziIoqHxxUfCEQ8Hsp2mqVx8H54g4OnGbA6juq2aOD1kNsC3Nnyk/j1qvnqME4I5jg5OM5uBgYMjh
t1Zz7LzcXh2Xx9BmbyyKqcAE2Jws196aefDkZ+43w0WOeeW9ogR5RKYHsaXdjDkSvOjenZoHLZA8
cXtcJ0XoRYCyOoDBWxUExaUnCHkAGxDnfbsDphHACtu49egB6hgPnZi8Q6dcKxxG8WhVDLtY6o2J
pLWS6IFuep9pSBz70dgrzVahVcDJNJ0J98+YeiGoKvq5M8LpVMv2MGOIbJbVtnZtPDZzurFr0Z2q
YLwUnmni0iTtrymJrWUwd0QRm24k3BKnp89N3/vZYJK5zUx2MLltffldZpxGoVZTM487cqFfTK2n
VlgcContP2d54jKFZ6rVMQIElv9k9GFZpiXZatmurxA9BsZ4oC7p90EZfKcxET4l7uXQz3jj83FM
EVxiGstbBjCch2UoIslAsNevZam4EMYpesFc2+UB9HNw6bBDmdCEYLNw7RxUTBNDK9qwjaS1rpHO
rQGwoiUmNVYUo35oPO1EV5nsvkEDv78EghaRQDjVPCVwatYS4C/Bg8mpL0xt1zqcHlojBpY0Fwcq
iZ/7LjWzYmVNuNOr1qF6WoAlw3IDTvSf/JLbl7cHjAnkqzumu9uDMIhI6Eafs749+OcXrEshZ0Vl
BP3krz9xuzfp87D1Bu3S9HTnqlEP1mDOuLZbuySe3YPWe8YcDrhljgkJZbBa44lamQPmdmMuT+j2
h25f1kAgyiwbtn8oOsMCwbndzfWI/UVUh7GPKWxhfJSJFSEUHGl2kcZ7qInpElJDROx5hLjgdT54
MrBXbODiI5ePJ4/E1z6bUHMRiVktqJDbn7ndu/0X8Q0VcvtmsfjykbgowiBYmGINSfCe2T32awEB
QzXjGfYMk2zCqRrCdVY1KoxDIHX9FAUoPovEn+8ZH7Fjspx6Z2ng5lJ7PnHI4OrToOYrPzG2uKk8
1oEWO36NJQEXenafRPAB1WjKdQ0whbNyfhoVFwUV0Zb3YnKEZdYjVHcE1VzRQCgYJ2dtu1W9hpPn
PDqmkR5N/BXrGJIfTdYBPqcwyG0mvR1jjXZXYTenbh9xx+WZDghd27hD9UE9Uh3sOEjPaSJfO0F4
eYprtSnMLU1D5o2dNV80QfHgk0mczFOw1UiSRIfJ/9+SvH0eB+ed/sLXLOf8IARVaiujY69tixaI
VCoYE9labV9xkh2DCS2v48zp2W1ZHwiBbDedwLkAqrL4mLkg+RlevQIpyqlZ1lkbN/+mieUjQxZ5
AgLibQhwfbINU92NM5spXUzttutLuI+0OpDuxg+GYiZNCsOBPb59aIcoe6Tzi9SQU4ZSo/w5dDDd
teBY2VzAWk2Up9KgEsuauH2Jp7RbJVpAdelpLBTJULwRu/cIpcWjAZCpLRqj+Hmcy99Ww/oN8J8I
QNkdghGOyzSM7zjTIR6M3nzHIeKvfbODjzLGkAvMgRoTUe/oat4Jy17gZPCwoLqy5X6jC8N2rw4m
Jh3DJc+zYIfn8qfD8OiAHOlnoTwGIREMW+W2zbompO6+i7r0XrOQgkaxgtlskhY9N9Oz5moGTe2B
1bJgqkPix3NMz/igDT3QWuaG7Ordi5pQgvo5I3gM7VSsZeYTvLXcDLp9mUZnYJhm5Btn7syX1HMv
OdLzfdqru5aQ7ksAFHDMjGLvW7iCSL59wX1WHanLI7yZF38N3Cu7SsMKzmnh7hcGdMLW5IoLibgD
REJHiMlvqStdPsR8wAJg+QeEFvDDXAYIZcBVVW/eIqqRNRcx69A6WXAohmpjCzDKNWyBlS1i++Ai
Wkkd6xKPub4n3SBhi1R0+6I13dX4bLQ0HmbbvXOx8DyYqFhXMV7OnRogotol+AsR/ULbXV8Npa+z
ciAdJgH9PRsOb5gxvw9oqvdpt9OUXh2AtJ6sQa9ODkcuRL2thuVLpLBTEsc6eKNqt15S/ohmI796
Zc+gQ7ansWYLqot0XXscEAxWkUwSdxjTlSF4AAQboXLRCHePfonvqsd0MoIFwd6GjZ07e31mH4+g
31l3rYn0REu0E2rlbvBJN5d1HMYIOrG/w+lU/nuEi2EIqGTULHf1OAE05chNGkLmjLiCqT1bBwN0
IILTPhTTTHFkk2Q/y/TDSquBLNN4MQkfpcDDlk31fWSJAYNkV7IBEWjp8L8Cuqz9iVeHxn1jz6+z
zqA0wPq/S7PiSLeU1kvn4V7U0PdOHZbFvD+tKiimj04qLikljRFGvq0AgMNU8HuLFCNV6qdEmx6o
p7FUytI/RNpuXrymul4PXKuRosfedB/lpKjKwiYTXpjBLu0C4NbuyCojmU3rOiKkxS/jaONbh7/m
Tv5o0Ks99wriPl2OSwR30FQUjAiKrtgwWqoqRLmlDXSIKUvuUZ13Eig0nCeyg63WxAociXWr/F+x
ENNuHolaU8W89hwcq3XnrOmVbuvYp7Xm2i9TIJD3OwPbIzpweHsDVGEL5g5ugsxfpJndIRCMUbCN
EZizkCntSVTkTc+kbphVqz/Ss2SEx8G5qlGbsCtoYGh5y83tXpqe64ZLMmxqklflclfJM1tgJlFJ
oh3JstuP0yCQ9NbTJtLpJWlSBU5YaCWmBQsOk9Bq7Vgkze9SI5251TWT6Z9gXdADBp3oqgQgxApL
6u1uWitrsakWoHsOfkmu44NZEKk7+2AsCFvv6C9m25F5/dEO2MB3IhObwvGYpbdEZnoo4dhhEAu7
fOt2M7XBqyL5e5uTZETieWpC6/TM4Z9386pJDzooP104+nFabm73TNCU7AO78Z9fd1ORoqQpwPHc
4tIX2tntHomesNVofcCzwcPLfqcMbw/0aYxUXzHClkvhgnK/PpqZG6z1SgIMW75HJAKly18Pu1z7
MV/nHyzz4MpyaD9/PXj7A7ebv33vry91PRMFqiRiTbADgYNe/s8/NwuHL8bJ+vc/yNyKX7n9zJ+7
Rk3LFo06GNh//fa//dDtm+iqIGO3TRH+/RXcHv7rCd2+DHyjZgsMQu72QNKQUYmogEjkf/0Hf/uN
/+6v/PUjhuLMRckOB4PjkYUQjLqtik1UEQkUaq5DJGCVZPhkebixfd72MeBFZvKagsw5YGLs2NRx
40Vpf6R5CoPr9rW/fBNBzhIxAeSsnuBHr1whEPYN2B6aSXsqmBmSdl2F5nIEcF59BbR8Nk41Vczl
NaM6MtbgAdK7CFeVqiJzrHgKsIGISDU7jeHpdCoWzKJisEALAABhZusfqpwPchh/JaIa8aajtInu
erM+luhYVhQWXCAnBxI5UULYCFziLqjTneHFzkW6ItHsKU2931hOHgKnWcdWcIEO++lWebUyhvye
Tuxvch/aIb00ql9MIynBxG56YNv9NqS1wBnnh4awfhJdqZaGD9AYqX0iS+Gs82JyAGqSG9RXLpDt
zbVahBxIF7wYW5/spjur0n5HLgVwYDyVo/2S5eNzgpZr05v+5TZBQK5Hh7cYvywkwzHC7dA16x/S
/vYVnVwHmCND8r0pDoNOB0iXYJ2TpPu2y1umBIFJ+UloMbbb+MNcXjPgobq1UGj6J2QkEQUiU+me
sC/qv6xXW/K/HYym5ROezdOI9nrxOeRY00sH75vTv6Y0wxKa6UXzOkzO1alaPJy2vetS7Vfr2/o6
aNMHs1FPvjG/5KDb9oYNMkEG1bmT7b7WiM2mdsvzKD/WiMD3uP2vdewO90P026smyiLADGGCV3+K
2nbVuhZhlgCjUrej7sTJge0GqY89Mzk32A0ExYuy/FuWwNY/SYqtsM79ADopKbUNNhSPNSm0Mbqy
X2iuXfMy5dP422RrmiMU8a0PAlq26KMORh8RZjbugyG4w83IMmkt5fm97uPiYlKM1id48tQ6g+Tp
oHnqhjsCiTDaT+ug+xjGFnLvqH2NQXPOByPfVbH9WmevtZn9UDCYF+6XtfPr7KT1rdgE45hRvaZX
3zSjte/WPytL8JRJNxpYSHZWZoH67NHYjQ0kV46ecTWaDTPoKJjg5CCFZuQV9jVDCGFhw7ZrR+0t
PM25j1zTrijk42Uj41YAyhrxS2qjInVjqMJ2b2HSo4guGTnkbQTjkjewHkv6TxN7QXbqR38RzF8R
wSM7n/1fXg+KyLNh+agoD6MGYk4VPZrEga1ESa4ALcVnxATTxnOil4XXUertK5uyA3sJdyUGPjtb
D2Dh284lJZ1mXSsHNZ6cT+SKfVdIhZP8qSqC3/6oNxvUuEeQl8QIz6BzosD8aHXLhayi1nNO1otN
RzU0F0i9h5k405E4efTvQUAXAIkq4dEIKlImEi06TV01AG4UpsK8BkXB/EnZPXP9mXh6j/ctiPO3
KdAPUMxCGkUEt/IW1CWgPlV+FFzktuZyrtWuYNNyrB2yEvkXZVMKhpKzZaqtTQ6acKs58pkDnpXG
hfQZyG5Y5Qi/ZUXLrinoMkgyA1bEJ1MIgR9VOp5ugMqoZ2fEywVpvCNU424GHSVNBC6MCriaeR4V
QnxGcYR/AmTcpJmbIubKXYwljeL3lnbPiQDUhLgc2Hu6kmpdITtnfDtupJ+/SdojG0tAGrdk84Su
B4yxXTzk7Uy7SXsTisSLeeS8cj0adu4HEtyI57uQnbJhoeeIe3YrTLWip4FEy9YJviT9ED4N48Pf
xZI07UggvJrVN2CZb5nn1zSokLqUQNXd+GUZSKNMbFY4mrqd74KTGpt044olzzZHCky8iwojBNor
I58VnDWU9tOYHSwfA3aJzR/97vLyOw8UE2pghNQOnTxvVzQRO2ab/aCyUASyPwnBI106TRs3g9t8
mU3S7sCVxpuGrCkGabIQHIKmzczP/o1z5CAa5+QM2oNaGvbdckaW/YHYEsClPfipEnBREmhfZpKB
V6i+5NJPJ2gQcwqtwtMdvIHQweywqi1yHz0XTX1XHyJz+mo4gyRtZ80wXoeU1k03pe+R+q20Cf1u
aZEdI+9Hg/GuRus756DTaZ3q7m+y02i41YwOFt1uRwQnBrlyz84JfgKbGVUd/QoRSiLyrU0PdoW0
9T3FcbPO8i+rADXh4L3bAEfywiAeH2fpf+WsobXmvHi5gSaKs8E0THTGg9pgDPskczNdcX7LsGt5
TlhG1qVmpWFUug9ZLvrQLRclncJdGS37JBf5PyVC1tw+CvuZwRpRRgEOwbGZOCAiYmxEoGHiwW6D
RhxbA/ibCgflTlnkh3TavtC+ZdGghYuZ7PSOpriIxpwDqnnNi4eiwiQ3zaO5kiiXiea56/tGrVTt
bfL+Xtcxmtf9tCmt/i7QYd7YGUVSM1McmEW8vw38/78q539S5RhGQKDl/1uVc5d+JWn8Wf6HMufP
L/2XMsf8B12ewPtLf/MvZU6g/8PWfdQ6ZN+5umP/uyHN/weiPd3EpGahS3QMnsV/GdKMf1Dc/cvE
tjjM/s///lL/K/6u/indaP/29X8o3Jb/5N+lOeANDItRlufaHIo2F5D/VHI05Ah0TQEhQYuMJ6as
1V00D6RpW862GoOfiu3EUe+rhH4e6tHKTOcH2RDAHczG/e2r3qj8oyiCx6mQ9qNIxFtTzePp9pWj
CrwiRiK2Rh1/2UL/plH+iLzFPidwjsPZqJntUd5RZrubfkoE4GDksMQYweATvcXcVBh7qymbq1LD
O5JQ94Qo8trKli6JBLAVZSjAaXq0R5OR/YF92gPv9aXtNLiabJK3mMurdgXNmfqrXywkmdo7idk+
2Gbn3kc6WltcuKAlILxNJVhjp+1WBfLoT7dr9gLu2tZKGJ9MyijBZWUJJRnEolsTt0sihgMo6R5n
vUebHrmXITK1J5E5n5bDHlkN9ANTR+NJN19uFY9PnrBp/GdFv85YhiumSR8xnYMw6Jk5exkbclu4
BOGYCqlzolHstYz2Mn14EvjU48YPzn6PYLIA3HCIaMLv+fjYRFrEuvmYlunltERgMTs/w3B8qCEc
SMAGB6PThvuK4ra24/J7Mnrv3I8tkxgkLb1Jp2kgrQ4uHU1XRrXuepQJo9ohz9FLtcPZ7dwnV4f3
YzJOD2vXKB/KqghzT7gY9aY9nWr/PLZq6Xw7Ye8MpJvz4/eZtya3S15S83c5G7iFgsymAaFZlC4L
ZBNp8MWd+VgSJ4aMgjNFeMN1Bu97dcZuN7lk69pNrDYaiuK1xhDsMShQ4DtZdpd02gdCLYI8OkZL
0URRQ0Eei646GUT+kHZSX8cmgN6OPn014TE5KQjSVG+eeRj8mL63aWz8DBmYPenGBZfaGI6guBCu
oFWAetEb9Xj8twXivxNP/U34xSib84yoYU9fFHFov/7zhPPbfiwo+ST9VU/bQJpwcS0OZ6tT7Lf6
9K7V++TgWOlTl8TGoUzbdxuHPdOhbGR6I6L/SYgGWu7vSwDnvWF4tuPYvhuwEvznM2L2ZNUQZeKF
4DAeilxkW8chj6+ox2ufC3vpcQjOyTanB+Z+QDzRHqPFQTkQUhJYEk1XA6WyMTZdIXxySwNC9EQU
f+CUObsojIUtxnePz23VWln8HHzVgTOtbdDSp6HPSJByqCjwG7k7mrvRJmtxAoL6CIeO31iCp9zC
XTdVMNFC5xdjnAZYdwI2EybjPqt2EBABSVx1EOcevCm7o4G8ZwcOpWYY6PDWBIPYLpmtVoqbs8OL
JWN1b+sHJr5YuQaAsHqkeTtXS+7YU2VAWrvzZCTeyYvQB2DE7TZ5blgH23DvIInHd66h5/i4IiIj
6qS7A5ZLJpv2MQbxdMVOuHGk/gr72T5XYLddOCOXWcLKihAfONnowzwZcF/U5jMyCXDE7MyUfjDi
8Qp+A7Z4t6hVssI+2Ik6GJon9sP4W0QgwpqsfzGky8mdGjRe4QWv24DwnlLnNPbo+MZxdnYJn6PY
fReig8EzlogoCuKdwRN+Bj7byaqcXdr2/Q/PpR9PtlN+yLBy1iKAJYWiBENmh4KiS9aaaOfNNINz
a9lMw6eWe5lbw2Pp9ZvWJIvG6qp9MtGGBAy+yTKGUA4ytrOaUUxGCDNoL2J7y5jDm8bwywPWS7Vf
aSEp66FhxPbGFIuYTfPOiZNVp0HSqMf5ckpywjQGJwccwQHSd/KdrGd9By4MHHTsujs76ZkCdrMW
OgwF13XPHyUmZ1xJR9vPOh3sNpp+DIySVsOEL2WwNRqmU1CdGjsQ4FJNwJWop4ugDjZdyw4Kapt9
Mufpmdf0MHvRExOOAC1YOty1hnsPyd+Hkk5KfGGnPKWqWGFo10F8dWmYBQB9zUimyBFfh2Yi0Iiz
I0QX4209qYcufgdS4oLulOg6PjmmDU7kPRJanm+zEb+EXwimbVHgn2MHmZkRaCv4EAwP7EMRAFP1
rejTCaZ0F1Ntyxp8uzEyh8qjJ60nwr7AIADbDzG4CPIrLoTE7SrCRKtgFyj8B6UljbBHOg6xrNlU
dfvcdoa6+h6WHo0rABbg6W7CCUM8MPMEmx2jqp0n/F/2w9xva4N2fGuZX1pj0o+jC7/L0+gZQ91r
5aDD1KxyJ9GLb5qsqs6AdmuDarZt1KWw/Tac8vK+zgDUwToJNlGZvppEtISDW3M6QHIjv2BSG3Kt
SQ2ZBoyT+NmqDlxd0grmxwQk7dBPrya/LsPOJ9+L3XbCiJpFQYEdjmUh943WYosuHqlJ2k1p6CSz
gCEhDU4FG7+tXuJh+mnXvdzbVnyBsqmvukZPd6mcriot011DxmqgMaa/rTwU0h+JDjF1SDTwiY58
HcrgpaVKXxn1DF+i1Aj3Wd6HSjoneBJoQatyD/HD3DnRs9e/yYCMUce4dLoWUAIpD50mQyNlEZsa
uOBWXXPfj3p6rpgpYsIDRsGg6atOC/ve+hKzSXgIeVp9g0HWMX5DQuNYxEhIEsmvtE1RXy4nYxlF
F6aJe6NEhWANzMn7RZK6rHF1bnMygCtEu2aB1B2609Sl+0I1ZI8ZTnO0R/lRsdvba5ByyR7aEbT9
UcMZXEvfxv4L6GqVDeYun+iyBBODo2w5c9k4HieTMElcrMB0ya5wxBV+jrft9ZaYRAW/bCy97e2M
FGyhkom0Js+Tx7qloJIt4RSD7O+ruaofBxkRhDPLc40ec9V0U7PhwuFK7n4L02/vBVJcw+u1fWQy
45GGfwn0OLj4/iTDOh7blQ2BaTVY/ZlBT8NzQ4giLJxZ7kc6MS304Slf3Uk72fXUnoqYErZKE2KP
QKl7QiSQk3BHGm7wHBWWuy9rsbWK2cPTs26a1Fx7gJLWZVyad9GUMfmcE219CwDP/ewgfPikZT46
26n3fo8j51/S5fPa9lElAW3+dlmN9zmc9Q3jejt0g9jbOiM/QVUShTiwy2PBQAb/SvwrD/Lyka4f
OMmqetcjOztKNGBQyOGrsZjcy8IxTxg0tZXGfvLM7uFQ2Mo5dLBxjbYLNmXc1VttdOGW3ud6mh1a
ZKiWKI5tgXVlRIhz6rBgbl2r+MQpNW3xvjQrHJ9IKmNiNlKdgqxw2zMGk3HKV93CgioTgCtJa/rr
SW84TXro97NFz6wUU7WBOHk/olm9830kfG08grWxzXXTcRIOXWduwChPp9Tvzi5rGqp0nM8O7xjy
5WnctlFHIJyfcIGwaVQ2lsdr0zgZba1xUEhI1HFZg706UsNZy8ZHraL3fPtqzLWWoNc63XGpKdcd
l9inggxPEin1feMM6Y5JHNKWGI+7BBCqD6zlRqwOcA2ix5hkAh2Jm+9HP0TdW+E0NGLbKaITdX2k
E2gGG4DJn4VXE1M04VkGEetgJkVTjeblZZIfdRQAIl4WWHqyFWj5rN64s6MjXmtTuqjTmyXm5Gz6
0bC1a2M7tii042xhZzY9l3jM6mGSXLvO/wZcWZ1yUzOeW/IcepRm54KSlrpF/oIUGfq+R7vNMp55
Otm+zNNv9GAdQ3rnYOUJn6ByxS6Om5e2NtxdandDSPZFtxubFvDk8rGno5liClav+djXa5YiPR1J
j3ACAGvaoUJsZVu4TnULGnPCdJJj1dZ0+aiSBMprzsVgNr7Qgp6c3G8wByJ74iTjJFzzRBVB9Ly5
U5ZtaatptEtXuCCN+1LqF51ldw+tulgLhV5IJoV3cALxjjgE6UTqPs6Aaq817TJ6Kz2tY4HYu1hC
rpdchFRnRGtkLBZWgTQx11zc2bHcmgtVvPWQfy/89KDqLkIRpza4WbpNqqY83W76Uv9VZRk/voyi
4ftNJ4IV4nwQJAMxZ4S8CKVhHg49lLnwD+8r4ZXsVYOnumtLTCeuU53/bCBl6s3XstimqQP9A0jS
gWEX4LUZyyFmX46wEoErWgV7gyhf7ZMZzDcqhXg/RN0D+Rzlth67bu3V9LnMWpHVPbkdOMfiO4pQ
vmpk4/KjOVKpOLEPGCfA/6KYDNK+fr8dlTSHpsswwjjVnYegburLMi5HMe0gAnXUz4QdEkgCpGqV
1M3tGFB51zYZx7XX/CAEyAvHNMPEjD2XLK/KCIfStT95Zjw9cH3rmJp+jaMXO/oAMxirF91Uazx6
y9Lf+QiB4h6LemnmB9RvLttQYqTUGHHdsqpTVVqMmsu620VJtRzp8z7QxM9IB4JM5nGP1exe+kiF
82ZjgTZF8eJeaRiSxaUVp1gLvlRv6kdbpt92Wv1kiwvprG28PWRtRJy+v8nqhq41Wblrcm7dbZBY
+ccIUqaYmD/FOKO4yHEq8313x1ypWrtRb6BxYg7XOH2wic2DNQzGeejNn8ZElRPbAdmBaPh6BPur
tET3XKaBtUZo2qBhs/2VplNbOUsHllhsgAYDncUm8R8j22NwyGRw1zJfOzsfPivb/VgaV4tGhGb4
MI6jMt7qlX8onKp6RWJMd7fU0WFLD5qi+jA7whEfwW75+0n0GEmVeY+1G/GYtkcrBdgSXdMWey8h
cYtm58tD+HFfDDE+4QDOX+mytps9Dl+d4poW83sjfPmUd+ZT5087moUFdonRO1u8WRs2+ObazOKc
D6aUUBgyGMK2/ZtPJT02NYIsUcFHiSVoeWPcVj1hM5gLYU4m4rFvsleSBJckqc4h9mE5CwLYZBgX
Gfpg0YlAvZ+dHtFta3snvDTTfbeHDOEDaWPYUCWBtWck2JJOYt5VJCufeGKfkZq9RyeCcdAvzDNh
OvqdTs29zcl3YkYCRTWH2oEqbeM0nN6WSO1Xqtwnwp6ZwsuDKrt7agDCsZ0RhXr7MBlWsk2cfLro
NHIMDylAndJmggdOemVZs/8v7hxkOSdAnogmAnVyGtu5M3Kn/VPNlSYsE5wPsII9feu47Bw0SfOg
o3bfwMulv40o4AyCOBwzHynncoMmFBNM/gDtWt8wQEf4jC/c9yp975ZsajNz/JWbnEnjQMFoUluR
e6RdR9Acp1G2w65d2m5pvTS+5qCgVqB5E0h4chQ8B+S+w0lWNnMEP69Yp1wgvgq70u1eY4h1NKQF
Pu3OXddVjU/IrxpEoBxYFmGmaapnV/qT5YPTC3ZoLAQh7ohpZfI9EmH6TyvK8gvnSn5ReiLXVs/m
EXH31ovN+qFB13iOIKibqwEk7dbWkoL5IrTJEl9wKH1S1wwdm70sSG4bzQ40VednXzNG4xqpprjS
ADX2xgRg0uwIkavGMG2EB7Ageo/6Tpy7ZDmzSsQNdp/5x95hGzFgdw5taWrPY17+oNLtd380Hig7
Kg5JDIJVtGnwyj0YYpabuAC2McyNOOX0HmCM51etYkBQWLkFSAeYdRkYJxLlxcMN1K4RJTIohOJ9
iTs5Bf/7HJNbfyw7ngvTvuSZVXo+T1X86zwC53rSG897ShoAD+SIuQfm6SgSvM7ccRnPHqspD1PT
Gk46oUq2KVkbp2xNW7f5qBb1X+ogUqvRMe60VPxfys5sx21k27ZfRIBkMEjGq/o2U9nZ6Xwh7LLN
vg32X38GVQe4VfZFGQcbENJGbYspkRGx1ppzTPvW+QyRqNh3QqrkkEWdQdh6aRzTFNzT8ksnIt2R
SEcAT2Nfhd9Y1/u90lrWkWr4aeAsfKuqDCX2oiStbNKHZ1oZGxRS3wO3Z6xu+dkBf8fjHGwnsxhu
VF8A+FKNpwaPWQxvn/OyB+jdCTkG4/2O6rfZa+ZLQzfg2hjuc+BxSqulRRqyYe6sWjmX+tq2P5I5
Aus5sCx5jonU1wDT3Dd5sm84em0kUoJzKYNmPaljJ1V47QUQKi8nEcgmhSP102ANaaUiawT6ZwXW
5WjFI0Sykm9K+/q14EBxQMvWHnQz4/mAXxxlwXDNZ7KEHbtGSaiRnGWFGK7CTKqNqfF7FvPAhCxm
Lj/3wXPe0YxMkWIeMhZ0dlsTps+M5weR3lkPGVrrmDIpg360Zxy9IS4gP2djG9B2ZZQyZK13vr84
pd0ipBpeZG+jhRyA+vT52B3uBxCfKf4ckgilNZHXwmp5czDipS3DtS7MDBFMyXoBnSdPrM08Dz9I
GHomWPs8MFpas6J+RdbFwJPe+BZVAdq01u/WaYiBirGw0yM0NCS9HzNB8NLPfbxzhKwPQfLQ6VR/
Uln91lTmtcNG+lbkVwauPfYWomnyArC0NOKdORregS3DXpGASFGVav+2mJc47/pPgOVnyDzkVClk
BNKPBWLW6rGJZHkea/0u4EQ3PrHkbuyh1hnRMEoH7ZQsXwPmbvdCstQ5dWOXv4OsBpSoKW5JuANu
hpo0JL8ebCydVATVX2M9/ygjv9kp/dkY8QjguT8KEV+D0Kx3k89xJ8/QKCQJBom5NFysuV10mBd+
OmoAvmRjTQjKsULKeCmN/qktovgqw+I9ipEuZJ76KpcSL4f0shylx6KXfMY5EwUIbW4AYrWaT8VZ
y4GeAvSxBAUy/aaAmzbHc0LJSzOPUc0OMZneZSzjK47S4dmJJf4Dadd76jgb5khGBYjIr+Ok/JaA
xgHxES1RhuZrCM4YcWyh6dAg6bl//xzdECoYs1q7MNYMlPt7354phYjE2lluw7lZfJpyDmFTnj30
dEEvyvOp7kP7MmeMF6YpdrZVpsV1KkDudoOzN1ThUFRQ5IN/pmdi6epiOCaJKyi4owkThZ2u+BzF
kZPgeNMFD7rRVOS9ue0md6efg+3WV83KpDug5xadzn0fGhiSzEGSpVhsHT9PDvSSENIMLIRN57FU
Inkmna3ZGLJgoO/3eFOJOl9V8L7cgXKG2SS+JiMC0t55IFeBfQMm3VMmDIyriTyXadIc4omLwxNC
TFB/0kHBpxDSxeSkE5+2ZJCFx6EX78RyzQ+N4z4XedrQzws/yUiiDbRVtxIG3b22bMODo4PvadIj
M16yDYBOHca4DtbomODNFbS5oLFmBugdj33Xpb3k0xn+6RVWfQEmZLx0DHfcclJ/N1O6oH5n7PFc
LViquc96uLnQ7XNgbpNbJKeclEi64eCrhpVoOFoxpf4ucIsQT9/vOkF1URiGByivzTcWAe5qNqkG
vAKYTRgkHLGs21RjkHIJkCRxy4FzrWdMcbRtXIf+Dv33bpszr9906FDAKH+kgxYnUl/w59he8dQP
9S6s5ImTl7PLgqTfmvCUGXHTCkqQGG3RFASr8mvU9sOHauVrycoxE/r6lARXMfXFEzi+zYIjW4m0
VpSZVvXFt1Fme6oYtkVGXAeh6hym7Ne2whgVOm18JlirptEzI9vOo3cck0ZMF/TeuQflxz5Q1w9i
iQtakjgUsOyypcxVJVK0KA7Up175D006UzsEgKX6ZjDOcJXwRy+laSdYw72E05afzMPKzobmMDD/
CsPPSazdg4dwcoUGl473XM0rwkjjQ++I4ERs2cVn+aLH5UYvBQaJlahFSBmDhNsVXfSiJwJ9hgEZ
hlziFr3lRcbeNTPDdn8/tET2+OSV2tgpIgbPNrdOa/kIzf2gzXd3x0NDwXvGR7NdegJAPgj2Pkr+
aCg7v6jlpcCojboIOHmDs9tSg/lQ1mpHcmp9aFvrKYVzvNHip2+04lAQKCrQ29PNINQlgi67HVpA
ixmGjTNt0lswOHg/0qq+LLpwc6rC00zAtWmENXF3VUL3YAye9BB/Zv//RmyQeiEsAUAgpNoNybfl
AQgUbLZozF5dPExGm/QEaRRL+0jZ+4q5KToNLrTxevE5mtu/Uk3xzanIWhSmITBAfAFjSr6EGgky
IiYBY5yl2cddAObNVG+SscxfZ5MwadvPj60R13SKOua/ASPWtCrBHdu0+DxdbYe+D7Zzhj0m6chP
su34xL8sMMH686v2OfQnirGB8vrDQGLJrU3yj6YixAUiymvtfNe+6W680DNvc1LfjY+72o7zXVqK
cu0MdMHE3L65sgh2ollSNqwBNK9dvpnof7dKADPTHfiScJzfsxp2uJDvokxdttQB50mQS3waJBjm
EwcU1UNbYxhInkK1Bv65E7a5gc3DOJIp7WVWzi10+agzWFSfwQr+ROJNOUjX7eL3485kKX0vKvs5
JPeNoTZELSAqRGS1ytjHVaxvPQQC2gcXng7rmsRGtwmCNiWxhlPtHPvdKiMRPCwi/3mE3LBWIPd3
cwowMhmx1ydJ9G60i6uzJ1LYysADImI0Tn1GqMh9lVQtJ0wckf7uHgSEsBsoO2FiyIdYQ9kzmYua
a9qYBYnIMFlLho/o2qgnnG41oJt67HKKtAQedS2nW9BF/TE0Ivvao83G0TzceA7jPY/6mrGYuXZ8
2b0F0dfamJDEWbhYAp+mCTVRs2GEVV0dOdGnVpzluwJvsxfo5LMsv09kcjFrK2mCB87AGkG+cdhF
NXt/Pp5HlNalUftPlG80YRkBzg1cKzefnWvhtrtsQHWGWQrymYN9dzM2+QXEfcrIZmLhmhMOJNBH
HwfkphfT+gnf/++xdppwwldpR+RC3Lz4w2fTtW9ALBhtsoxsptj/C9D6Ejcw+3hARPsyurU608y5
GdP8feiK9jkUWxr4Cpd/jZppxjDeW8nPkYVq09Tia2Gbr27oKhzkKt1tSIfJV5My6vUUTuiYRvHo
6HiHednEghA+Es3z4tj9MaH42PYLw0hxm7uu8T0IF0k6DD5GwpQSCDJ3YATJfkonPku9s4yDaRJa
NWoen8i0ztQ34KOw9Lmlk+58Mrgx9xyaoH/yyIBFApBwJX3+3TItsuU47jBKca152FmFP27QKH60
Bkdzhu/+ekwmHvq4Z3xgZDk98Y6AZgxFWfVhEO3DI8PRxUnXSSVBWgz1BWNMcI0iV8F95KcwNC6p
HrDVugiGsQ0JxLmD+z6E/tsQ0iWQBGes3ToKGe3zcv/p/mLM2jz1NpG0I3CrsMijw9hG32shUmKK
szp6qAIYCGU/IVBZ/g7vQvQw6L7dtw77BNPWZO1CW4EZ51XmSnACf7i/mLYIdx16nL//Lpgna9e0
TEg8Z0zAq/jJA0f/+RiG+S0di+Th//39/ScCUVzOBLiAfG9nxkDS2KMJAiEr++KgUr8OZf2DjZwl
tvam5QxJBoZRGJukH80d/z7+8b7LDjCr0aHCD6PHkponpRwiaNBsgbcEBWxmJC6kmFX8gnSKuW62
1iKFNeNp3hp+aW1JXB5eUlqTF5TXG3wQz/iJw/XkxMmB2NV10NLvoxd/y/lk15iDOThnDzH5OKRZ
uh8DlRdI6fitNKufmF0/QdI8UPkTfkZrsiZybB3WtHLaSewbEdN+b5wzmnnAyjif/RLZe5kznh6+
F8UX1+2/QtFbdWFjHYYaeXWzTjLvc2ZJxmp4d5rFrTrRLKa249Tm4hKOivBZM0dNpYcwV4Frn+mc
rSyqOA/3OBr61WQoQC0yWpep+ZWII8KVPzrrm8e8iErKwcVJEEVRQ/e0+hAFcZI+CBuVpdMDnyFA
2kDjLnN0JvYS+3RwnHJ8hDSLVNP9MlsZURA+pnMrR1Lhe0+ZmzHirZoHiVOUsrWDnteY9NacIGcc
rYxjEICIIdgBs5DsngJa4nhhFk39EhtyGLMxglJQeehWOB+A1z8YrUMfD5KeF/EPomH4UiAsNqdC
s+zWQBqZzcWzxDvDv2lmS1WogdtPMATKb1kv8e1KUWLAImoP7Nw68bZch9yIxYIF4Rg0QzoquC9l
tBykSxfhvGshPk5p2+yYWnEeRvmPeFNT+i6/RSO+z0PwxjmPpIBeviiIOvEcfyfSHrkrz0VjErwS
R2hyK++vOa4dEomIXYv84Tmr0gcAsE/MjmswHTb473Ssd24TnG3h8RSEFGeOTwLtogCoa/nqMyZS
XkuLJ7IGOM2SKKTvaecxNdXkrMUarxC943gjCWjLQzFtRFDs3aoAFTSQcmcST8l//TL0NcxPTEx2
AllAF7qh7nJeIhszAJhxc1slEA1s06Gd1ny2SeQdJcmq7B0/pGceOLZjNTfz1dCmR1Z4mvE4U/EO
b9PCKoDg1c92A4kin+XODxgkCcN7Ut7ARCH08PLhvwr7EDoGiECLePmuoftIlha+sqjdmrJFeBX/
8BxrMUF1G4aV/s4jTKpTOiS7wcSV6TV7WxaPmgaPcEeXKT30nDY1PxhKfuFzjatHMRrc4C43VYlR
fGu2DOg7Y8vUmj2mpI1SafKIw4FTvcH3EyCJ2HYwZEY71ceo1QdqzoIpm2QIU9G0T3tMcsXAbl9m
u2FKbtpdatJUkvmENWsDUYkNxy4HEI26eXHxQGAR2RUJ6F8gL8wNHb0pdIcFL0eYlLEdDmHDgN5F
7juyVYRefcGgkm7rOVmlNs0m2Kp5jVEcTd02Rt60TXzMpkb6VPqJsw5Q4gLHUYQzMNaZOujCYV8w
KyvobylLPDAOLShhASgNLgjEQZnfWsiPIJ042qcNqfAB0nGj+j4lhC/kEDXWs4sxLw/eSmUfspxe
SgNQasPA/aWzwOyivC2dv7BWMV2ZvqJs+pqyoiGprsNVhKAGC427GwLzo55o+dDBWNWj+AQOgHjr
17yzSA4qdoHtjwePcCoQ3AESbhpxzkRGkFVu5HLedAbZHuHAwonhEG/6Q7rvq48Gyct6aCOfj0e/
TEMMJ6pASVnm4UnGfKmu6e4cnR4p7D4nSfrNioZyJVmMi2baqniIMLqr12k81yL4YrMSbVrGUTt/
dJ5N2vVYt7ed41P5xuk7jIJoG1b2X8Qvfep46hJlS/AkIwf1cv7IVf7D63W1JzM+6P1jWDVfciJ/
NrPoGTXMl7IRtE4jm2YEcvkub+WuN/qbpfOIMj6IrybfRR4kLUGIzM2rpLzQL/2OOuAjLPvh6Lb+
z34GTC7ZcGsy04bGN1d/kMv9Lk4jkIH/WQoKmVCA6P5FGqvLXPhJVmHVTqHqTv7nyq1axONIr6Ih
FHtbRAVtCdth7Q+2aYZBhHxArI7dBnYotIYUcC9Y0oj0PeNPF+f9ppzzgA3hFHUR+XqO+gXi5pAA
4kXMEk6J9kkuXNpfropbzLXOlhY9/XxCZZTo4qWjRbSYH3m7Gbizy2DWsDiXDTMh6jq3LiSymHt7
ev7Dpwf379/qXsfzXI/LUygNbdP8RdrXR6XbwenBbEqZFwLr4jRRkGI6x8a+5sLXkR4QlQdMHM1s
QN/kroUtyof/vozfNMZchWeaBGwgNvaV88t3aDmdNkKkhyfUNAwpZnhXMcykXH6ULofObPkyqwgx
SZllf5A3Lv/0P8iDto+sWRFOhM4ZmqEnf1FbEuzpVaiD4c8uI2nNuDCJY38rBwWya/mNQ3cYUMiU
f2J32st3/8s7W5L1kzvXdB35K0DTImK3xOApGUHF9SOyLxx/xkYFmlTIMN5PQ86ypcfXYvZ/lt7c
bHzc7PfTXo5fJjDinzkI+M2kiBJvihFe3tyds6Tpr1KWX3OXQzxahz/JU8UvASXLByZM3/QJUHG4
ZX6Vp05Y1Qm9aJ2T6Br6KwYZVEubpmTosEmF09+EheGoaQ4I9IC91euAjLQLAtwGBWg/QeymdrbL
S5gyczdamMGdng6pDY+xrdpzZ+K0a9DvecLYMzdGRD5/zwe/2w86YeDAaGKVI7i4VHaEVs5z17Si
ce1q4GmMpq8cvK3X/+vd6UuXgsw3PYAt6D74Iv/BMiwLpzb5pN1TR98Yq51iSxP1tu67dy04CcYN
DWDLSz43bmru/vu9f1/deG/PkoqaRNpIgv/93iSSDqjftXuyTBeOC758RJrdtvICMJm0Tf/73X5f
rghTh8QppasUy9Yv7+a2wq5RS7qn2DZ+DGX1hsZ7de/up1b+c6yCH//9fvayvPzyDEgA0aYgH8UX
9AT+/esBJqnpfJSSSM7A24LTIa+k2VsazzjOPJody4ggLmn7h8ZzVTUFMi/AKSQY0gRcxqN14zlH
EVbPd9FoXim8Sfj6N0OwMUrS/VIWrLkNIWDp+sQZWv1h+bB/X0B9Vy6LKJWY4KdfPrIi7oNpyFzn
FCWGBxqG9n2im5vV+eFp9BTGTst4FwzCXMXlIqgiBDAf6bEtckTShEHEQfIOMBdlzqQYZ7gkpVaf
7LgKX+fiLZD1n8C9vy+2vrJBupLEQ9LQb+uOAj1tzpW0T7QaaPBLph3Sr4sDCsCjFZQWaHSMDrTC
w9w8//f3fYeW/vJ9cycvMUqstY77637o0bzlvXMbpz9D2rqAP2j5KHd6AOSWYJpPis10BYkEBiFp
mXUtmtpmNCF2eZik/3A1y93129WwnlmOKV1QY8sK/Y8HuzfjQkSK9L/MrVmvFvXQvGh+btx/0X6u
3qjKFypL+dXwjPIPT7b3+6OtcOnApnU8Bja/LyvMunyzII62Ms0v9AQrlCNiepf+PhfZ80z07YOQ
WAbzYBnhmOTbcs5nSBK5H15sH5bgm2+N5R1mzMiPBLvSuV/HVlOBWELNELpwiODdqcfRsW5zxBED
jMwpVJ11Tvu6P2E5XXV2b+5bWeCZJ7aXwr+1HoCbbbHb6RWGEbmDYsHuh6dyS1KU2iRO/twLQAm1
Ks4MJZbBn5zsahWwgh2cCtWsNYU4zCMb6ZfmmK4ai73MKj4SM3y2Z1/vEsWgcLCCQ9iufW6UTeyF
4yVMbJIzFhNqWBkXS/TTxziIg5GgSjLy9Jkk8AHAQnrR/TAzF1MMOzUVVdLBHQCv418K4k3bML11
OrKozgrrD7fL/2fDViZGKFux7VFA3Bezf9wuRUz1OBmBPIWDQ6RlKonby78lkfaf+tY8+yEyjHRC
M5BYFDJatqBoCoAdgTyC92S4TJM1rNEV2122h9JFnwAtI8OSqjl2NUS0uTBWOBT+Ny/uX56uf3q4
5O9PPNmnrLIcj5Uv/Pud+I8LD4n0s0n9cE53mahEYzIb088uBKyc583HkhaRwbO4pvMcYH3KmEkX
3a1VDlm0kKlekdDknL9Ys2LzEmRE4yhXoB4k6ZFhpzimYUlfMfkUMq3a9kz59k7QYDmqmDVoxlqW
ehfJgLzeMnIHMC+TfBeZ+skaq9v9ZAUpQF3yG2IFFkY1Yt21Y3rIzJaJUxdPQNiqTdb81QSInjdj
FjMpZMk81HTwmmFBOX34osKUksdigw6L34/TveATfgSMQDYqbrBD2aLzkvbw5Q+LyO92HWWyR7OK
WIKH2P5lCzNrHc29zxaW+QdFs+dBe229Rc6Gv0gtMSHQ5mjEMRJMScU4ZbVnrccIUUSqSLVq0j9g
2a3ftlRX8Ok7FhYil4ywX6+njjWDy2aaT3y9w9HTSCowR4+l2TzEDp2E9ilti3LtVegeR7PaRTNK
9cJj8BZHpb50sRVt/vARLevov9ZZLglXkzBdF2bmbyudP9tosmkenuwoFshM3RU9egaGzBvSyKI9
YyOv81xzutLvnwAhtaRk9fYZLLlY/+FafjvvL9eC1tgyxXJ4lb+s+ZDtrEoH5nSSoYUvEHfCUbcg
1xgDroaOLy2wbaSvzD03rQt+yuu4NmOoHsM0K6Dy5Tfm+gH/n87Z1FS7FJNxcp7H+eMPF2r9tjuB
zXaXogRzEwXCr6VZJqJ4dCtvOBmNrVZ4J00ytcwL6lhFnZb6Bxqw4HTR/D8GgToYal+XPNoqzqOL
ET+LGRPK4Mm3KGwa8B9xB/bVzy/ZNFyj3YjQ97mqRxK3lE2KXVu9sELkZyaWGI7A0tkdyzAO+Woz
OWmznUv1JSjaH+aM/LOcRIDJGugFUlwiHCLCVFYycWguLsJqICz5rvclykJX7wVKfUd78ihrMa6a
Kfe2rQ1brsIsdJYRrW2UaTtYA96+06Qr9ZZXHGgWCORBroLHDLy1S+bpkWeaJIV5ONEbDZA3GhBw
HFmcR8FY+P5StVO7I2rB2d8LkJKBHupXASYNtyTuEKza84QEod+SE2G/WRPHebLp33K7+pJpStwQ
JjgZV9YRB+fPxkQP0ovZh9nUXMNIQhXpwDjdF9GEpuHZ9PsXUExfzJJwVtPYDiitLrFlPGu7xYiD
FzyH23cNq88M/BM8B6CPXAK075U0+R8/xwIFe6IIvanYCdbFHFoPVhazx+XBQTty/MOZ4/ebX1pU
+viNlRQkASxHkn9sBDFBjhVqLg0QSVCtNev7Gboatj4e4J1RM0AYpv/70y8tHnu4FwwpPPHrGb8N
TXinY9Sc/DRtd0bpXLOuV+fEKLJj0rsx/CWxb9uYLg2qrBwzz996Bdm5/uW/Hyr7lwLH4Zju+TY7
IWYwaf72TBGyLay6kQ6jaeO19nxQViJmC5Y0bJH97rFvAGKLgqvhdNNm8WvMHneiLD31KUmNXdQM
jMr84RrH8PcGSIHaJqoEoeNo5JydFKP8OXoSjP82JcrsNYzoHcj5bTmO9p9WemIa/r2wOvwuLtkA
gt/FFtSoy970j+/TyZhUOoi2T9FYQ30wIus0L5QpUuToa9//jGURyMLyksJy19UUHwewjKfkTqy6
/+gHSJ5WZNhmu0kYn8YFgHV/iTnFI3GHCpo1cD6Wv5dGSfOQ1gWBgnCHbJKQ67ptDzCqW4YgtYBZ
g4HisZuOTT0zTElc8FsyMfJVtOC3/vdHE2WKEdJ4xjkuTpCYp6109U8oN8YpLsmNkVqTO5TrQK7z
EfyICHpkS5nID45MD8nC/eoJqDxlyLUDKExzPpLj0C4/TpiFGEiciuXl/hOwHQpKszB5XWDfAQ/H
UyFbzDJN8tIGDm7poA4P1KLZYXSdve2byGxIJ647Ni1WMRRz9Wve5giNyUllZDXvvegtIppi79XY
2ZgloBc3XKgmTfR6d2b+bb9CL4jlLuwI1sIP1AFVA4rh1Dcj/mq1zQkoXf0wOzBdgcqOO4FNa2Xq
Et4PkeVQnFLQ18n0nFi99QpJfaPRsmxhyzAqyBiwWpPTnBWeIPIo+OOU+/7Fy8WG3nOwqxxrdz+e
TUN1cxJAYlWY+rvMaaNDi1HsfpXMwK8Fs/djFzcAK7xCvrSpHYP84W6gfGEyj0QIhqvRXgxRdvBj
RvTBboXk3nbgi7X0mtqivwVBbb5ChFd7UHlIblTwgud/ndY8Q6ZRC/YlXRlQ1O5qP+caFmH2WCcI
ZkvC2dfu4LrHu12HbQvcHolM0N56xBRtgb19wi6PW+vAPQjsmJCQA87WAtge2P1QU04rGZY7rf/C
O3sAg2K9Dg749LQODTygtOSnEmg6KpdF7SQvMkV5FuKj2LeIXPc4t6xV3FI/AT1l9hi4rwjG7C3Y
wJAAJ/yQaVdit4wN5j/hJ3pEj1itaENZsIizyDrauXMIKfbRqM/2tg2a0xQPYGMJIKqtd2JYPzlF
/u5r+KdRF+ErxRV/tLtmZ/SePIjQwsoXlkd3wcpXEa6+prc/I5zl7FzA9BsaJz7oaDvwpknXjLeF
zdq62OP/7lCaKbJDv3kua1TqGMme78bUaZHljrV6tdF3MYShlyk5+l2KsXssrRlssJEUW39AXtVn
8WeUsPW+97mN7u7iAIXtzemZMBmxG//VRF/NcHb3SlvZfojQ901mZq+LJCqxtVKu4zLgfp3tpxll
zOuARnyVxlmEOIk/ZnV3xchjsdqaLroRugteNyBqicR4ixtO/aJP9C6P/eSga/OiwFYfiNAqmBdj
Xhwx/G0dY4pwYQfiGb0Abz83L5OdeRtTmtvESDF7uWD0E3ZeYKCMPMHBTm71ApkhXFdN3TE8cbK1
mJmwFtmiP8J6u2l58k0spwgIsoMTksLnADBl651CxLYmEsgmutAsiY5OwiqkTR4IiCrGrhGp3rTA
EDY9A6yra2uaOR7np8Fnw/eYUKtSoNDDWXAe9lP6o0qRiqLtqy5mHC/KFAwnGcLKiyqeqFTaC63e
bEsDUq1rLxE7v3Q8SIdlePR7zSnTDetXzrXr0i+cJ05MWFaUvhZtZy05AgmeiGeMOzkgOmIfVnqJ
uOtbRUPFGYczv390IjBmHZv+eEtkMd1QUEXcAfOqH7x6RxyjfzNCbT1WPEw15ew6RIx5ivHBLw3c
4dTXBHr5+IlDhmSd+V6SCRaiH3hNbRWwU07Tpq1CeEm+/5Kmf7ExMGHVwj+1OVUPlWQd2tg2EfNC
QcNkAXUOIdRNjZZ+pS1v7cx6Eus0KrLTmIXnfDxNaexhLYFwORXNPs4FhNAq7SBF9cGZPIxn0uGI
NVNfoy48Knwyp1QhgpsQv+9ixtorNwPzJZs+f8vTt04Lktbs8ByjJj/0sAuZMgIZk2xxjZIEmBYV
ukbP4VhZsaQ8G2m4qwz0H1apHsvW9HZjYzb7IE2enIJWX1vx4JdV4WwME09ah8IcSnBhHsMpf2PL
Z6FCo8qnbdLoU7rDkIS+bc2ZWGFBGvtNxjB4H3buivSN4T5NTSpURI6vyVarqZaJ+TPqiqfZlA8q
ET/Jod5MImIeazOlCeRI7ieqqSJk3o1wtjxPOcflOiAp2PkgENZeQUOwd60vOTdn6SOqe76GhKRj
DemBCfCA88vYhxlGAdxi8wMjSRpt5gw0GDfxLsK2TDJHle+DucYrAeL13JhXuzPFA2ULWjX4NI9D
Q75sgKwVbRLJw/D3gdK2zab0bP+CgK7blrKMdki3zD2f66Fvs2lX1ul4lAJsdLf80wyF47W10FqQ
7sBA88aXgVVo67GE+qxBL7UdJmsRdiPiiZsjhXypWSpzTxe3eSoJiwWmuZ4b0r+bHsZXFHT+ug4A
XvJJJlvpSbyUk14sI/Gljcn0recx+WqqT2764MSd98WFt6FlneHXKsH6jkP/gkptfdf+lmnMmCWS
X+HnoypMsuioDEKwA8O55oUzbZu+uVFSfrfj+gARbj5a5sbhKEVhNH5HzoH7MNdPnmdBAi4teXA6
7yFLQ9Kbu+7R1tOXyamCTRZmF1ub6mA3SxiOQGobYk8k/32w9hzRtl08uwdYaiTy0bqkF0fVAddr
7U60GVpNqmFuusc8ra1NWTsv97FM14r06BoQP52k+BAmCo62dy+A+87OIrYeQ3Q7WXopE6c52mnH
ODkIMVr3rYMwbxgPgnchdW8gCrDcx2FkXWTvnmc/+163iXoIkAUJGjz7dm7APwoClMNgWpfB3J1i
K9hE87mYVPWAvgxJsVMZRybPQF7MRm1JYjJjIA20giAITMlzqfzoKrFPWJPlX+rG3fizkAC1hq93
Z3kLw8yv84iUPX2pfWh5ZItCKm/b9X0Y0gIYW3V9uqlrC8450tbtGNMjKmlEb5nno2k1h2NKhM3G
z62niu5I0v1lyl2NGMFpAnWM0ZSsoqACGmliuHcKrPduhfV9WCyMOETxCTeCQV30DWnxeCDbGZx0
WWympAHvRRTAiSIPnTzW6LVV+80FCmi1j235NQ6EuAJDXoxKydE2s/dgHJwd81BrFeWYFzy8PrFZ
tOfGc18UtLDUSYxTkNckQJdUoGCrXwqhzXPnhBuGqNO6nZyCZrE+WNh+CeAon+ntveaTbZ6zGb3K
QAoLMVcEAmNb3U6eiB6Qk+yGGXszgBLvYnUtxpOhj0/0H60tpozsRFswp2CWN9eIP7GMN6eB5tHj
zGYskLcuvDkWkDZ96GapHmmduDECypiJIAJLxn617j/o/lVP7tMdcBKm3ni7n0MRTRPeKKIL533B
Mo6k26jbZksEVrExmtlEXRiiKey4OWdn4zhtd0TkoUGO+v2ToYajia/52nYkbKlQQhmSbrovIu8x
MZ1mb+QZppkZ4R3MAoQqOv7m9el8HIcOx6rKnxsrZUPLjRczdKp9IuC1eU6C+EQOmMHj4KjGunou
ZkAJluEuO2d4CCrei+irz73QL3U+fnKtIXimW4Qeqkrtxx6TNe0hADNTohHzkWF+0ClVC94mrHn9
fCYdaH60O8ADTT4YH5PIHnEidbDTfwZk1DRoq75SDxubhiSnuGE6WgM6rNrUOjZpwfnG4d7IFlMV
DjBd4TzqXT1cBP7Qg1v736AD2DjHznXLlGwOpvwEdrjaOlIJjBvQnf4WAWvgBIhHGadiLlq59TSc
4Pi81dLeRqoqnlBjl8c48oF4R92TL3Lv68ADpmZsQV2mi1OIOPK5IhS8YTU5wh/GfjxCRm+xZt61
8tWYR+Bm393a4DxYaCTJla6sTYtk7aQrUMhRPt3Cei5B8s3Buxuhthlhm5dJfwt7wIYy0eLBm9mV
G6TfUxzZt0A4UGdHPCCDyC4TXmoVZwqIJh5H5H3XrnbOdzo4SEr91PcoIvtqdohWQ7O+3LcEXmTr
oYHhojuUv50nxudxaKyHpBPqE7uP2soJPTxGn91UASTo0cduGq9rNmqYlvC96I0K+5OjBuds5CYG
S5PsXb6Zz2NTSGZ0rLbEaK8rhTq0aPLwaUHKVA3i+Im4NABNYnwhsow1JO0PQN5Z0QvXf8lgnM8S
AIqlXgbwK39zRXism7WeY7b1ZVzQEdKGGw/VWl/+D3vnsdzGkq3rV7nR89pR3gzOBB4gCJIiRUqa
VFDSVnnv6+nPl8ndAgWxxdvzEwpVlCPKZ65c6zc+ZcQc4ZbGLNdxntQLEmdgrvJxn6n4s7s1Vh1m
34/IAfTrAu/Rq7QyELhIk3nrpQPqBmlhHulqJvQhdABIZf6DVIa3pqqiL5saDUNFH6e9qsGK8EfL
2MSA9FDfNTaAeZKrjGLTvnXaoz5ihzFSZHEt3HcQ5iD6wCRtSpJy2+L5hmZnq2zraWq3ha/e41YS
X00kpGV6a27Cb3lPDdeD+brI8Iw+QrGmadbtB0rwD0M+nWoFVpdJBDflTQzjEesFTMBAqNdwPbWt
kqrNshVaRk1sPUYRHJyqSZu1L1hNUPWbm7Lqm20eePCskPClIem38KvdjU7yaxV1zbPedgaSZP1M
NQHkzqIPRBuWT8pHFfhyYDEysCd1lbr6iWLZ+DnFcCeeNlma2oS249r2MU83gzJnvJU3p6FFaV5r
/UPWpsWVWyVfg7ZStmkwwugwqYIVBvUwKZGEk5CxBrYVLtrEW0akoE5o4mxyq6nvjJhA0o/rr1Po
TYTa4LLcqF80fgb3U6fuYkcjDhoUGK76oDUOWWSRMCus7kA4HB2t7Kr05+B6rMIBUxNMFWtKJUDA
kTmxKbJaIfcwB0W1JG8B3Qy3uM6p7V3kj6cAwOVu1PUfTj1Z15nqHicXXoSwmN5VUzwgPY4ZlKoY
X0wQx2ubEQWDph5vFO7fzqkfB5emQTfo1rth+CCFoIiNVD58b6GhzCZlJoCaowk7RYu+Cutrxeoe
KlCLy6atszVeMjgIVlG37gMtvSaF7A/FeBys8eAyhjiUwqQLZN0axC+mlqVdXzmxfqMNbvOB8Tmv
pyDIZtGpd7ODm3jmDbzcq6JLR0C3ZnBL/n7V42qyxoZEXbUOsMpJCatjXZXdMq2rGw25zKduA6Z8
UapBfdMARDdhrTn93JyczrrCopQnjzzExreKL0PNjpJ6aOGisRq7/CaBKrTSAtCXFayKReK2j1Vn
PPTQkKEZYS+EHrIT+8iEoUG0pOX/mikhHLRUr64Hjrn3ButRKbwvxCqLynTTLbRawlySGluUZiHQ
4AhVNdlCjjKxCXhJlOK0aexzR9tgjob3nEXfpYqspdenp0oPCXi79N43/tYQ44IeXk2EVdgxVIX+
5PrPqCh+DUY4M6Yz+FhNpvAjNYb9o264a2iW2spv2mADs20XwI5JZhwjzB7tmNALr2EOfjc7AjmH
xMDC1ipr4bcwggBMw1bTHxKDlJimdfb3GYHUL8psBNdFmDPacbUHL7UXTWB/NnAZuNGjdF+rTnoV
V9mHoGbgZRomui/+eDdMpgICS0nWbWK7yyYq3X3U6ldNF0zrZjCs516LrLUyWXsb0dgbxqJHXvnC
bsY9dSp9pURwjGUEV9C6ahHViwjUMZfkAWhDhNHpczAlbbCdVYTONfJRsDIhenfAAoaJb7UBsYp9
dL0oBpodrzE+NbzrizCY2r0x9yPMKiVfo7O6ppmINhEu3fpECbTXqtOLEKQAkCH+hC62D1mPBGQA
jcLE7NYi8+5PvJt9B844L6CzJCQrs/jeswW9sgE4CNp361amsgL/Vi4NxUdBPULp3vHja1hjuLn5
c470DhShGYFhx0acb1ZjtKmzMRRcQdGgN9/LOKp3aIlAPe/nr8oWXR4YP95p0LvhYA86NnNG2K+k
fBeqAmgnjcD2A70tD4NOslaCJikUJweb5OUisRB0sYJxazo1WViGdW5eNltzIOz2UoZTdEF2D543
h1i+wJtkrQdFfujb5Llr7eiaUB5beRvReZe4aR8W7d3QesbeaBy6lEmVSVMyeWKdWk9HLdOClWHl
/SYY+s+DWbebAenfZZLY5D4dzOw8d2CgNwqKSjsAtAkbdSd7/K5FSaIo+k3NaKsy4IXxTkJDRdRu
TLPhk93o+whT995RT5BoVWss9/lIyWxCcAjRlSXipuMtEE8HN3QqpWq9Hjvd2Ps0sp1rN1ezqt7N
bqKdhhqBkA4Dz7U+DHw7DERdMdhJW/9rPaCa4NYdb3OFyIZrNcVC9Yb4YCL9tZxde5uKYqIKN49h
1ACcvqi21E+MfQk9aDGjmLHzMbJban6FAHUF+UXv1m0UacdmqE76MOJYNUEAJ5d+iy/QzRLFFpts
UUl2CqbLPk7UZtVopbvS7ea+TPXmQ1rH5j4zW1KJSnZbn+zBMu+sJDjWbvFNdVN3XfZmtXUBJ5Co
cLsNGV/toaKr2udUPYq6uE0ttNyGCDafT4cAwXwPpHn6EKXIWwhz10HJouv4Q4oMPO5Gqbai+bh1
7Am5gKEKlrh9jYs5nOwjkWg/3ZBDXhk47GDyG1t3YFYp0lX2tLDsoeFrTKYbA5YbxOEyXcCDNO4U
l8bW1Bt35yMysyw7GI2MlfEzScSbW6EKA9W32yJ+ikCXlQcUwhvsfely4WEP4TobdQcnqI5+TdFJ
V3uR/XmYvrsYVRAq+Qwx9TE9qXX27Hv5l84iaTKlD02m6x/1foZtCv4RWY/ySrf674z5wxWkKWwP
QP/e0FutTFvPjw1CJRsD1vaCtDaaCoH5obas9UzDeV/QGE2he7AImjbhaH4tqyl6BG/wydXKteZ4
9d8W+c4g+ejmrnHsOjW8NmmQNTBlR72jfOCSbtlZ+fz3EBUYU9fYl4DiNh99/zMjooeMjNGHIkiM
VRQmN22XqlQyogkn2RCC6RDhDBQgz5qTTlewHb6vS5XPp50sON5Vt/D9wUI7mpxUaAfNHRyvR50Q
6Nooj4oeqVstRxj3MIVJRzWoekysrllVSV19dgUVwR/K8QbDQPVu0PJP8OnK26lofuQdamT6EKfb
ZFCcp3nCLoZ2STkVE9yPZMCfV2fotWs6LyaAUppTMN52qCAVWyf1V4YTAwomxbZEgYS2yhZCBVZb
Jcca9PTBx2nExrfvMEORgc8DTHYPkpNEl5eqi1DP74d4fPILZdyESOge8dq+MkRqxJ76nmibwVxW
1NMJHN100mnKVso4ktXtpo/4WZm3/cQPL0xOraoGot20pQjdVf19CGVzZ/cqH4dYnEq/u1e9vWmn
Kprd4bZwCu1jEA5rR1ezzzXVlW2KTMWmLrT2o1NlewL/VW/Ddl+sMc8G9aWiUINUpPKsYUk8oP/x
GGJvk7meu+4zrLHa5JjNwMi8zNo7LepTjOJdGwvCUDgTcmwYIFjaUZKO4TsgX9fZ6+0H/v399y2e
WQv47/yjv16DtdyiF3JlnfRb9yF9sr+TDdbLRYOpggHBHyUXykarlggiWkX4H66stUcrjDrAtEPe
uD4O7k003INjL9EqrlegZrfmar0+rU+fTzDLFs/uAsukxbge1/rGOlT76Da67R/dT8YPZG+Ieksb
YUHSOUs4oizGH6p23VmUPtZJtnG/jpSrduo+vZpuh1v9oflcA1qHZwInykH7aUni2m9WMMGUdtMN
yKzvYK+CBIFBop7CKZuWVhk+hF25aRBEgy1FobIr3XKHEGK/9ePOhIqPRnpsTMreHfITtLvi5Hbh
56HIRj5Ue03d2viaEAigy0+CFLKuswvy4pgm/fBclIgBdDisXk9A7m67QX2cg3zTDH36xEwMMqkI
iDGj9IlM8tKqgSAkVljBLTfNJ6O3yZjFhJtxfmVA+Mg5ifuneo3rGzqsm9t2WMHIPNwmCFf597fO
HWzKqhxsPBzwPpaTysSDqULu82XRCWPyiCWsn1iP64ODatvBr5r6IBflXNLwanRZdtQop2E3oh2V
8JiRud1gJFUcvBK7Qzl3sVhTHdnNVr+KXSM/4CeBkkcYVEw16mWbMXU/yC2zb1s4m9XCJCzLD35s
HB0KhBu50S/6XJg2FwdxBsOgK6/Wl7lDEg4OTj5oeCaKSRD7GR83k/M6OYesjWj26bNTWMuaOGaT
01/7s1/NS3nqVoQhjklNF7PCEhpOh0tSE2BG36bYm6ml3m0L5N1mSxg0ioM1wmhRzl2siysEnLQa
NwDqpB/nvMK+1tEhMjVh1K7o0FCEEi6MjHzyQwOtM81xogfHqNP06CEMIQrVeopBwHki1wVOnZLS
K64UcdflhHosuVPs5pmO9ojcjQJEwlBp9XsrQmXrp13UQHn/BfT4f8r+7yj7A1EGHPOfhf1Rii3q
5+/Fa2H/l7/5R9dfU/W/QIu6Amlja7B2AY4Pfzft//xL0VTvL9VWVbAwlm4ZsD/+9f/yom7D//mX
qf0FC8a2+Uu4U66uguj4R9ffsP/yAJ2CpIFRBN1J9f4bXX9O41fsCAQO12WsL/Ewlvkb50bNwhJN
6xm3VgHFdoKuOgwwqMHF/XvuZV05ImnAoIZoi36cebnXb9vQk5xXhC+w9MSvnH9PLspJoenVQXeD
gfjdu22TzpwZvqV3Ye+0m1x8KUkT0no06CWRosBAQ66E25wf5ISBHZtfdqKgkKAiLrbJvVLx9+dd
X/3ceZ/zZjkHZKcg/zp87jsSseeNF0cdSMNDN/x5FnLuYp+XM2sUR10gGkff+PO8cq15Au3irZW0
3ZdOjZibn9fkwgZsE0wII8sh8VsUCMRaOXHs5pflpLD+2TKHwKsVK9jLv5Y7pz3NFLqg4q/PO55/
7Lzny+7isK8O8Nbmi3V0be6mSezrUKXwa6slXvQcDAOEf87K8JxrR61sXFlpXikB0dzKWTmJxcrz
IsZIbDY72nu5sgMQsCAGdl4e5fkpXjxUuZjL5+8GOmIMNmPE1iYfvayFC9skXrrYdMMFAVWE5EHA
mypfwiJDRLrWSlKMYke5Ts69/J18pamdkCwH/C7f00muk5szTYNoGSZbuZQOpB+6CA/WV38rZ2FO
39qdM2zk0vnll4svPypOEEGlUVNODF27A2aBNh+TmJWTaNBQGk2f8ygmlA5qpCOyBsu4RExynB5B
dTEHJgwaNFAcsP5IxztFSlJPzgJ+XBRU57HFzBC8dXNMIEXHLCddM+LxxDPD/qGLdpTL1nJ99HMP
NcG7AUnWbS06fV90P7Hsc87LRl0Y69TOP+siUJATW3ZkYtEQvZkmuzSxmM4TIX3pYpjOXXcp30Jj
N3f4WfEx+ehmQjCJwn6LjOFOFR1uL/rawGkxaXg1a0R3owXzvZnGCgXtlK2hiAAyOeuKeGKoIK5Y
2S2Qcip5aETKC8tnj0PIWdfConGRZgghYdoEQUh30PlTcJ5zoC2j84Wv1fp8+o6GJ4VeoSNvi3e3
FLcDzXssGMWinJg/55IMaeMmdDeWJ7ypnRKrDX028ePCYqo8ZIysN/PU3Mm7EKNGcZBz8mhqp0y7
EZhHrNXAHbxoPMRzTlEkR+V6HByER8xuHA5BVDFrWW2yKpOcal6iOwcXi3JkApBzpPCE6vDLeWlz
hFZ4zBtaYDCxlCcln4mpUGDwG8aI4jzlozs/Kx/fNKKw1J/FkDrNHssGbdKXxVScM8xqZVn7VMYb
FdxT5Af7QLx9vmM9UjQLNggH7OOq6CEWdM1BbpNz5NbXupmmO554fVBQWjzIOW8swXYpIg6tQsp5
mtF9d9tBkAZE5GokSpUiBsysXM7n+F5zk3Jj9ThbKr2BdLOc9WNKEXLOFUJzXh0c00AvDlqelwcQ
N5TE7NkvuFtMAgIl5EgIoywv+KQqYXMgA9wc5Nx50Z09ymdz+EOu6roAW+jRXodFxyvhKE5zcNMM
PaFgRlkvQfFCrAoDtB4jG4RaAgMZN4X1+WJB7HRc7M+LH9VoXOijAlPn5xW+XKYRNrx1IpQX+LO9
msGS5ALPVykX5fWWIsyn3LMZXYwjolTDJMHsQVGIK5eX6yg9r6Elp3IFZcGl7Qz6Lha3qBuRqO30
mKzc+X2VbweobzIwNiAtoxEd/ssXLD5jr1O2WWhopIPERy0mppmdqpAvT68VWmAIhK8mwUzRwhFB
qnwqhYtYfaX2t7GFjeXQYHJpim5bLsYqHncLuQyImVHd3MdrTwYEnQil5UR1MzIUVdVvUjTul3Zv
eKuS/CTVGd55e/SHQ+YgghpnPUBdamMHuc7Ppy9Ogfmc3lnxlZzYlMUWbYEf+hBm5sqYoet0eHIf
QOPUBznnwOhBcyOpx33t3GsDojdO7uJER036UGawbxf0e83BE5N+FChEFWp9oKKuj/IBoy35gr8s
m1WL4bsnap6BtqJ+wqcmH38tHqSczKCzkSKeYLjqmGovg9nBwVV3wCoZ4qm2irBTZbTrtQWacuL2
yZdbzp0X2xq2faEOHahuLMumWTvISRBoT8DzUfsSQy5VNJ1ygppxdjivk4vFnFN4kLNyH7n5vCjX
4dQSwki3r+SSSQ+N27T46ZdZufbV77zMuih+2C3tHmkWUHRNddSRIjqMEy2D3iBWrzY4NNj9qusc
IAAaGSvsgVCFtaCWDSI1ope8Z6kIJVsZMmlg6Kk3sLKRs3I7jcqNnyFAoaYo8uSia8EZKDvUgcJZ
ylm5Uk7AdxBEiolC1EynIV6389/Ixf7O6Kzo5UfkJrlW/hAq3fxmglA49W4bvoRcjsSPnH8p9NG4
1iMrR8pWfHhycyHjGTkbyvBS/E0s5uRikiHZQuj972W543nxZXMm42a5p/wjeAzEyOfflPufF182
XxwtPv8NgrMFoNjy5Qzk3706y5cdX37DqWowtDhdoTFJz1+MotNrqLQf5LKvm3jwoN//sk5u6MRW
OScns0tXJHeWc+e/lYuU5kNclhdywQwcOlY5q1o21k1yZ2hhrJWzL2vPv3M+FD0iSas0pTL283jn
w8u5886vfvH8WxenePEn5/3GiJbCjXZoyBAJic9WTuafcxeLxpThTDoOuDOIXXTRt53zLHLORIwa
pN/0XS5hIUb3/h/zMee/vdhFbpDr8EpCJANhqYVcZ8h44eLvXo7y5vauByhZ2cj/vJzxzwuV5y7X
NbKRkrPnfeTm2ohpvl5Wiks972NRcd/31c4rYXwOEXUP8cNyIm/eoLQ8ckcbsHZM7PsSAdVFD4lk
VcggL+v7a1L1zqYRUZpM8jgy5JPL58nLyjrXyIpWFfrEFzsZIqp7+Un5I3JZ/vnLSrmsTum41vIZ
PTzMKEJXwUh3gPvDW+EdgDZS0RFskqoG5OtiKgoQpzZmwBaOszQNRXpE0O2N5jzca2OzcqaqoYKg
oguk1QKmzbdkihitk7HkLCNtsvQzCdE6QvRdLdY+FhAHoR2KyTdzYYWIhJwzo97ZMtTfhaL3aUR0
4cmoKs5tHOQMHb2gNMCsVkEEkfY/kxEfda7qAPCWkCsS/XcgJnKlLUjqvY7CUOFoH/TQqzdoY47q
EqDQQR3badt3rnUYxaQzi5KyLOpYQdmid8JYRc5lfYMvDDFDDQHj0IqJZJ00tYEfeWF9NTu1O2CD
93oi11HvAVyoYddKjR+SzlwN60IoGurQdMBGk+HTqvjTXKP9n8nu2BU9sZw05CX3RfGEEDuXJe+E
zI7KG3NOlsoNaRng5ND7OaZkNvQyOdHTcNfM7saXbaNM5kFCo2kdRHv8MivXqnl0mszY20xD2B9g
k4MkSSOuN4DpdbmzzAfKP5Nb5ByW4qXBwyBD1L6aZL8uyq1yXVRhaKN4o7VCq6o/4HPcHxBThzVl
hANcNdadN8i5UdwqbwQNji/FP89Xzp0n0AP/eeZynVxsNZH0OS+/zM3dXThP3SZ5GS2IH5Qb5Asj
/w55rFOLIM5GJk070bESG+aH86Iiu8hQDvZkjrVCLiBZnHfF6N5cAKlFf+a8U4q6fhS167BnqOrN
hd/sUJ7rD66TcuNxdyQ40kpGvXbUrBhghNAfHXTSjLI7yklXITcGPAHN2LGhU9AIOuSky8hDLUwT
mIoKDka2PGiV0Lmc27BMU0dqoQg1dLkLYdqoVoNRDMigMETTxOS82EHpQVfs52Y5J/eRe8vF0kfM
T6Yg/y9Z+06yVoPMC4/3P2drNyRro+/Pr5O1//zNv11Y1b9UQ3NtFc19NHnIlf6Tq3Wdv2zY/pZI
vZJyNXBT/Xeu1iBXi3AJCVmdbO6LPes/uVrd/As5JcjOyM86NmIB/5UHqxQWeMWfRjPYsEC7aOR9
mVWlqsYrml8wjOrslkW3s5IUFcasjm6UuIivAFXetGPPcCINQxgSSnKMAL0vO70qGKVgmwbxq5xD
RjxIEbaAMNwSAqNj1TmVUh376gBjb+RC963WXwN/h1OMb/DWCzFFfHW/b19O9rUGwYUEAfxE+Oiw
SHUiaG6wfiGTUlXBjE7R2G5VHtUSuP8mUTJU531GxrmuMyipdAgPzncHHax3jn3JpH45uCckNhy+
YdW+ODiBR69pmdWi+xpiMYV6bWqAY51CdAa0YdH5wQ2iYQroM2BABqzNP1/7m8fnsWHV6/COwer+
laY5a+g1T6AQt5nb3BrmkKy0gXFQA3scxDOZlWSPrtFKjbKGdBmSEO8c3/w11S+vX2gTmLze8EQv
ZX1wdusSQBrtlhwSuOUa5k2dw6mccG9QYf4sDKMNVo4Lzat3QctOk4kl5xYSZA66fGGUtfLOLXn7
jAz4uHxcGHxc3JF2xBfXKNt2Cx3YXuA5Ea5zzazeoftqFzUOLtzS+VyodACx+F34oglco+krv8MD
THAA3QKl/xGhCkRil4ndBgc1yP3T3GDGovcadnvKcOvUyFqkTqUfS8MMUWC37as4Mt132LsXVGx5
ahrtg25osEltU9yhV9+0VfUI02ltt22q744P8wii7jfT8JDz9x8iE/iA7cflO2/C77fd0nUI/ZbQ
vEEx6kKrwg8ToISwOLcxKVd829E4K1Xkz//8vr1113UTjrnrqJ4g4/x6aSq6pbEGDXjbBKMLu5vL
qAHjLVJDq955j966i68PdfEeoZpAwttKu607RSCxUoacXQzODQstwzFBeOJZFIXT9Z8v0LjgXcuH
R/0MwjWidLzAdD6vHx5AF9sdBj5o3QEnEyptvvMQS2ojBwZWidRg792E8dRdl+Xw0EIyWE9Vv6Np
8Bal4gDvSC1jPcTKFjM+fZekqHkFnb7pbdpdt0PvdhqTY2WN6qLvvB52VfSjDgwKyL6wGRz7ZV4H
P/AcnXdTclsLp/sAMB7SO3p0dFEJau+0TvliVla0e+fKxQ191RWJKzdUZLM1EvsOkjEXry0UVlsv
Wj7cVEeZXBujO6PFCioMuCol7O9aHKyqoYc31nsPTWpSOjSBauQ9Otyj1aPqeZ+it8EgydMWHcZU
pQv5zSCHvQoijPx6Xha97xFzroGBpBbYC2felfhZV5W60mYd8WHdjK/H5htkOwUPiUHd+Z8mG6dW
Pe6AI8VPf75kTfu97+Ka6btEY2Xx/+KaY3CqyQzMZltUTrbuuvlqqOK/x4KxXjN8nOMiWc6di5qX
ZY07kFDIilg/UOo7AcvflHOsHIPiew5W5Kiqn3WSxCv8WT+H/qytI6OADAX70e6sYmm09iYwUufB
6/wd0pqx4oYfs7HtF4MjMsgVimg6rVnbg2MxfZXhYptdZV5D6lJhmxlnGIq7dx7KbW13xGdrYVJL
wBvWudZbFbNojL/Hq3gO8DULHR1mAUXfrr8LyuGj21+hGlwvcdjDzcy8V1Xro2ul93VsWTvPVsgd
54ANe9dfAuJMk5yqmqkgV4l0zKoA7LjozOgxWtZA1hZuO25mN/hoxGBgnP6mtksGRaiEoFn3bSr1
Er3WfFprQZVx7xYpkFLdvXXIneFu1pfdA5xHxC+V9iYYoqukMbPNWH6sItwcJhO2W9GnB1Ot2kU8
t2gcW7W+SHvlg4ZOw6LwvoW19a1w6lvLfLCLxlpklfVF1+wHczY/ORk5WIZP+0yzIfk4Btx7lx+p
++6jHbigWYRAElVDAxpQFS3yGvu7cHrnrfq94UJkj6iVppjwDlrvry3I2ARWZ0Eb2HYUiEocFdwe
yzCcjh78EfMSLESWfprn77T/bx4VtTrbUi2kDC/l17yat8ObE7pd9bExhjs8in90tX0aZ+VjbSZP
iWd/eufruVCxocEQkoIYUHqa59m/yREh7NTnStoRe5k9glj4hE9jfF8rbbOuny2w9aCmr+CLoE5g
zbd/PvjvHy4lCF2E5x5Sa8alb3nQWX2MyBCX6xSfAGZt4kmHgDgj5AHT56C2O0f5rgxO9s5t1kBp
XLSSHBi+OXGuYRjc6l+fbgawImsH7rNgenp8YQiTZz1FkGncJ3mEOKduL60e8cs0nE9Ye1BqydNn
u39E8f893bJLRSj5CFzkqbCTdzSHkOjXs0kiZdbs0mu240gUBLJ9oUKkhkJHUiVzoe+kmHsgW6X2
mOoVN0gxrqjDx+ssHB4KoKtbK1VXf34y+luPhngY43bNAkJpXkQioEHNmWRVgzyv7iJmoaxLkTGg
PPEI1vlH3yAS1VQF1DJbD+j30idAUR8mx1ePTap9Tkao3dD02wMZOKgynYZDjY3UBM911arBgxbr
1y2aBCdCETytB2gJfnZdUdULTX9cU3/y33nol8Ko8jZ7DqAeNNY8xmoXsUhgKorihwa+CubsbanA
B91Jw0JknZMkW6QaZak+JrnZGyY0/XRMdnMDZSu1xIefMVprVPtZnwld7B6HKPQFhrIUupGQvdGt
WTlDiiSHlaurJIBD0pnug6oXzjqwQ2hMJuW62jt6o9PurIILRmQvMOhWR6qvAfcIV+PsnejLvBC/
fLlkT0McyDFMmjOx/VUQ62u1l03u0Gx79BfaMNyFDjWxkPLOjNhD3+LxZCGoEw5oG3c5gIQi/BFH
ysoKCfj7zlR2hOfQ0fzRXjEAxIkdujE4d9xFoXB+ykawx7EYzLahjSvGV8UdkCRN3UMKrAaikYh/
bGOVlWDydauHQaiXaMv1CYCDIViXPu5JYTQ9z00myubI7qc+NCZdbe6Hwv7+53f6Utzyt7tx8Z3B
RRiQkJiabUBdmEQrXBN91uCMOBn+8zBD17QL5RJW7sLWMP/29IYktGN97OP25s/nYr3V0hOA00nT
CmnOZdPnTr05TMCwtx6OHVtEBaYrU0+eOt9b25U2HSOrF/ABAMI1dCjSztoNOjvJjeOVe89EGJ0T
P/qFyi0tvZah6nTleJmxqGckIzIR48R5taTm89XS+ZGoQgVG6/o92o6IQVY2ZJfBfOBnH2q3i1ez
I+S4+yJH7jNBW9+NfqR5O6GAr9+0KWI1VmZ/ykoLUgSo84Ux++M2oRw8GeoeKUkCCsMF6oz0+Wb0
ugwCxpNh+s+aU3y0u5i+HX4nsntPHR57RhVGx6gyAEYG310tTg/v3NvfG3fAe5ppEgPboPUuHrOl
k6r0Y5pT10yeqXCBDJ9VcEczMf2fj/RGI2kTcJseA2V+9VL8F/lMO68LrdmWQf4jLiv40eWOpvPW
pWaNnlIISdQMl2ZuPvz5wG+EvOTCdKETa5o2JjkXbVnl4+Tr+BbNc26tO7RZYLnAZU3a5humDtA1
MClx9K5dCP/ShYVd9DqbGMn7xPXLBFue0nG/mxaio3OJr8EU1vG6iDa+jYT+n0/1jRcdtKSODQVy
1GThxPZXTRBK2ZUO/Ra6Z4h3xFBdFU383Kvp7aggHRVFP/5/pLvfCGrI+IHF1NDfQnfr4hXweqUZ
QRo3W63vTqqB2oOirBwHKTPbOQbw3KFkN1itY2tLluEDAjl7HU+WFfVcf2EU5u1o1O0qDFsIScLy
bI6mhwgCQqu8FwL9Pl7jQVp0nch1O+Zv6pRR1/ZW2NMmDW7RrtTSQXsxcbAjVJNoaYXxjz8/jTff
WIZIrhCR/l1gDmpZEmTdiOpffo1v2TXmKu1Kz+0TjbMBBMuhCjXDblLee2F/H5G7oGyFmK54IKZr
/voaxFAfCw2e0zab2ycIg3eoCCpLP3SQMxrrG4YrS4qM/ToZQ8SmAspUMZa+Ya8wDvcxyXYB14Gp
7jeqmxzmmWrZn2/MG6koTtBh8KjyMbu/aQ0PU2fNYZPwRSnmM61Kz0AGQEpSNteMG/8OI6Lj3nQ3
ts54zZnuMV5d+eZcrp0ao0lasR/GxC3881mZbz0vImSeFKNb17x8kdugR08b1+nthD/9Rs2mcK/k
1j5FB39FbcU5NWgIoYgfqJsAIaUVgSN2siQRceLNbqdsm+tWdG+M499dHA73nQb73W9g6uRXnmLM
V5UbnmZammPlVR1+21a+jQg0Tzn9ghdr162roZ/uhd71DG0L5WlCuEjFFCy0vf6pqa7zkhECrOdu
u29apIBG69PcpcVeMWLnUa+C73MVrZNeC7cDlnbXqUa3ZtRzeSzKVVMRA/z5hr1xv1wErG0aY+Ra
HO2iXQwVN5qs3EYoK7DQksKcHBBzv0ZGEX+WznqIwu4OtZUf8fBuEvuNWMuj13GQ8tVU171MYkcx
Jp6onaO3MabOLlZhqkSKD2YTr5ilW9jafqjrQ4/dI0A+8puGUVmgOIz/fkzFWMpCkVRUI37rGcq8
nFuo2NU2wVtZkGYwjVXVdTQITdlQe0aGTzshyXNEDrR553V9I5HucnCyuQxiHHL5F1+5PkOHKjoO
3uI5j68U+CO3+BqXQXDMgkpHQB7PmGAGi9gHmzLE4erPj/+NVgZUvu2ZtmYjneFdPH4ipbz18G3c
pt2MIrK3R8cgdptmEcWZvqrVd6+YodAbY0kibBWgPlB9FG8v+hoX98YumDWO2Wfe10J34uVQtvbt
SNIGojGuiXmfrqTQm2LBDcU+/bvhhOGVA9QaEVLfu42V5zxWw3WHccJiEM7GyWAEt4hLHBsNMAf2
2QqCCrjYp46hfHT9ZllOtbUgTk6OSjI6jw0ppkb1y3s9TJ+aqYcV39Txczt6GwPo9V0DiZYqQmHR
A2JRZMKd/Zi3CIsixIWYoT4aT4lpfu3tECqXPuZ86Z17HWjih0zNf06gVMLa1GB7fiCbozyYPmGk
Ax1e8F5QrOz8az9KQQUWpnJrqX19N+s+rpaDcUdho/rY/jAK2M/R2NtProGuhxb/3ZPXh3ILxD96
cBhB3BWDpVwPeN4tyyxnzO2GvvchdqCZBcF0JfhaM7Zvj02uIYw/Gd4nv4nzreHgoNXqpnmTe+kj
kUy3B9cxn0Zkdqyy0w5t631hEJRcl9oY40IKv5AeMn8cp/hBrQO80Qb8fD2tnT6HxG3Z1I7PZmGl
tB16smoFrTJBnm85TV1xH0fON6it8zc10e5yN/3cZpGyyXUzup6cLrruxvY7Nsa4InYDul1uVkAF
xC6M8R5V8KhABX3RpriFREkNfU7LgK5GiII4KXjdGXrakZLbU6vE3VYTS3KVE6JyO/tmtjJUJzrR
s0entsDNbSJNIldpbmkdWlffIhM4IKTIpABv+jIn1/nJuGpQUdkKoY04MawjqUf7KOfOkyEL+nU5
kJNzrTLbTJFDt6cX0bU/TNF1YEKxxAGwWgd+UlyFo4qJI1pbqNs49ZfRLhi9zH6L4/PQCexji+5n
lq7T/+XqPJbbZrot+kSoQg5TggRJMStLE5SDDKCRG6mBp7+L/AZ/1Z2wKNqWJYbGCXuvXZA6lo/J
ctFquVwGzI513F4ej7D5my9ZISA1LjkEkTv7Knau/7tpqyHMqFXOsEEwZnW52laM33fdXClq3MZ+
U7kFMZN4sqkf0IxOsQ2ogpaKhNn2feYViFLPS6D5OfELaNTImCvjQ0tr+CQpvYxGmaw3jfbcN6CB
Vd3eSOQkNkpU2tWQzI6DrN/GSrPWpHTFr0mao8bpuiR8fFlS4p9maH4o+Pdy1IBjKpLXr5QJcpoJ
s+tFNlyJ0/V0lK2IVW5tEZArpKliPzYE1hqkTEdCd8HW1aO4MWAaN2rOlvUyu4zf3RF/pJ6NB+Qc
IuwtQLfFjCe3qRtAzXDj313ARmFl94SfLv62c9XyPtsGI4xkXE6VFi/vZl4+aXBBbqUu5Xv5Xdwf
tLu02EPF4MMAEB7sXPuWoFV5cXsCuDyjfYOb2q7B5FXMyC2xcWsyxWZa4ovbZdblcY/SdaLXWHno
fyAA9dRIYrbk0WsXL/La/NsqUB55fu8+lWnh8v62V9gF6/OoyiRkvSa3Djjzkt/l7T6jXJnA0MkO
TMZIVJbxopcYY0m0GkiC3gQLv3ZAYvUb4QHuWlcQqS0oUgylhmKtjKk5abO5HFTTRZ15MOQE4o9J
/a0H3fCdKPtzHKaDsVTVxZ1M61x3vE9qUsJgW5X9qSPHy3ab9C98z3ll2onDDIJk8zpxys3YQfUQ
VV++LOVwm33lfpXCrzbd2Ki9prTu01HvDlnv7xZh31ajMTiuBIbVsvW/hvSpRYf7zf5XASlc+h1p
Svmn47Jovz/uWlS5RYNJYFQcq5Zfd2+urc2hKc15N5Aa1xAZ8V7N2TcHSfFdWTF/PX8RZi2vvpG7
76lA7p6V72qYhpvlZ6d0fm/s1nj1ZVBf/FK9JYOM3xB652fRa38eXxV2lp2qDmp6Gd+hXJXGq8Hs
9cZFBmuOG78E95u5h/xUp4t9KFiBrhsBm9PCG75eGC7tGtOY34LYtddZ1ljs2+r5rQABvCk8/bea
4Je3teheBnBEp8DOnmU3di+w8DrEdcwPVI0+NUnyPqxHh7FzFSDTqYDvt/cvxdCLl6xq1u6kfwcl
3qzWV95ucoNPZVU5/ZrLZ9Ek/lizvZ2R5Nnv7ocXetqNGniJYfLta+x69ONA6orOObOWK1cVFgBo
HT1riglKDgeee3RAYm2cPkvXKktAHPjtfHncG1MKGQi4obMA8ZxxT12l6vKrwrV0cYv3oE2SqBzJ
UR2txDzoo2UcGpOJjUc09NolsuTJNbj2Bm2w7ALg6geL+VrepGdv9upDYuTNwW5KfdN1ItiS9xcO
uVNFrGi7G879fG1hQDm0pt8cStfmXerBLHhc7GqbP00FQToMXZfz48Zhb2Dkgb7VO5wWNjAdP8Gn
YMfxryXrD24KIVm0PyQJ/3Fjg2sOczZ+gQOEc6xNqYzoqAPIkGqT2eBQyXJP1k5lCPgM5ZM5LztJ
G7Fy7GyjjcHWspq/WZ4/53mM+Ry8SLJkP9ostxKRl6NN9qbqbH4K6r5Rgdj2/N2Cl2E1wpTq0u6j
b0E9m/KvGI/AD7c0MGBB7K8xc5910jTXjL9ulPPrCopF6OUm1/zRSdZEm4TkVBz9of8w5/66TPet
cnMhAfx+1WWzFNsoSbwVIJQPIux39uL8wdS7JU9nq8yneAw41rR/1Ygw0PT/Lr1SqwrDlpbEFK2e
jzOhIANC75uQVSjIaMLyNuQMgNrF+UEzJJ6MenkfZvfauiCqjKLZ53LZW3NxGyFYD7RMRTPt4cdU
oCqNyKqWbZcRCjma2zsk1ClYOXozzIj0BrdwWs+etO/JiEwgy9niaaNkdfi1mopaWc8PYz9OR7d5
y/N2DF3hPAtbX8Khs/EbjjFVgcO8Ni7h/mX+H98oWmKqoR8tRX+rgvjZnZcWPMJsbDtBZYIC+D5k
JLiFaVxb+5dCDP5mWaYeAwSB4MDkSssd2U1qF2Csv7LFjZx6IeNVzvxClvFdNfqZUckIymxb6eba
W+g9g275m06ZxvLP3CPXNEKuSWPYagtOCin9aNbak5mjpEURUodtY111qVkQPwoRjoYIC/PTHPzz
3CH8GR3eqni3CTrIRUfyTnuePK2KdGVITHzjiEcNkGRSm2dHo4+AjJGhLzaDw+xyJNjej9aPzbr2
rX9aZemh79TgppcAXNhy07uADtmA1hy77sY2tZo8wj7ZYfQk5knh+UxSKLojCd9QGVlauMvJS8cB
qFqaQf5Mtu0E18PI3tA99yuHWGomgf9AxtREHq+6ofzxhfhndTVyVMznq4HKYuWNMspLXmN77N5x
xny3RoPAAH6f82xfMo1ldBKMnHWTWivMSOBbNZ7gBhqG5gCxF/0h8KNH5APmkeI0xqSLm+4vVBwJ
WDUnj6TrAAceSKgvDHdtCIwqJGQerTvHSOjq0zE0betN00U2I6QRNp8ro50OQ811qRm9fWlmAHTx
blmJvuy7dvhTcQEUMOlv/SwvI2RVMgBSb121jTrkEymXj3tdpq8lyUV7jIEnxjn2FoRlAyUXn3zm
0eYyZ3SMpjkUvq0hBUkPQdXWq1a/I4GyoFrXOjNjX5D8UCby4BNIjMqgQ/VbO4zgHw8OwmoPTZ8c
LQVti91NezA0yUSx0ds1Yd0QGuhvmlU5NeYWxfLJu/+HrT03sLs9Tk8D80p+x5kryWC8tomNuP8W
pIMTFO+JP6wGsgNB3tnBpXdfVVk3rEc43xxX8MgKPe8OTisIFSnvsg+pSNLJ/HOd5zsTHNYGCNxv
0mYr8GV5uypHwsSG+5OQC5YLOCuhUMbacEgdb97Vs7NNWbbDtZn2Jd7LO+WOv0AT+ORLEussF7yJ
Hwy7uUE2MoEbC8k96g6PG/aCkdeZwU5qzkZhq9vL3rGRqJWwloqU/X8rfdKfHO1DavEUdfevHg/R
gh+zyhObRZaHrG6rw1Km1cEnHMUHKbSyBoRlDKKazeC67QpILIY8cX+WW7C7a6NZqgM/XrVfyBL0
+tLaC58Lf6oXhz6RBWEx3CPVZ7s4ab/Lq+HTJ6EemXEaIy7mpl5wktuV8V6RlMVx4nirx+OiCDgq
H3cnR2wY03m7tpqTw5zn6eFxD3rjDtI5XRBQ1s42pl3WjFtPtmBJRtl+wGlT0X9fauT6HHhLDQj6
nQUlBV0eLrYHu+lxM2tOdlD1R1En5X8P+73tryoXIsqEx7KKetvq6DVAeJXDoD1JiIF4z+INywwf
RfEIEycZzwSiqafU605Et/qVxHtckeeY+lzXDI+3T9Fb2s7gFV81JQgfgw4O6hSG0qXQ1hkZjqeC
idWpUPBsRUDWTwv4kQ85pqq682SUpD+Lb8QHhnxyU+QSHFK1F26rRw5Q89UAvZuw7QWHun+HMjc7
7Y6lLnL9zzTge8DmJsJZD/7OZo8NETheHme8m/oqlIGRYtK5q779hzfpcXfJ7Lo7PNy97uPR4GHH
AqUDFewuE394/JzWEBsrZlShzcZm0fV093icHFeDD8X97+nu4EM9ezz8uHl8+8c9fbJsIlVy/78/
/e//+e/28U9rzajCcsAO+9+Dj3/UPH7c/327Rnru+o4mWv3vZ1OPH/7xd/77SbAlfzjmQvj2/Uf6
319M45SMBmV/1IQfU3Pf/zTXnF3nKC7TCeaIh5v7ca+4+7r/9+Xj3uOx//f3kHIU0TBUb4/HHzek
LmMR/9+/9ZIO+7NKL4+HcD0tG1nWv7seMpPrxzVgAhx1jy//dwOdH3jk0vJqP+5ypuNMv3sL/MJ6
Atggd2nbYR6YwIrLuj2OOtBrNJT3lFani/JekNpdAnpulOev9PsuUIkZ/qrd/1PC6EOVGMBfSvcP
F6JmpXM4b3OZ7jE8LGt88ta1n40Or3GlTq5PJ46jKyrxcK5kB+rTbrBSTgiszHz6KXSlb5e0ZH0K
fFY4a21g25vpv31al0vKqIM++6X0vqjY0rXkIF+15eKFXWlhBLQ5e9y8+OlUf5aOeUOwguxTZcU6
TuOPmon9SnMXLdIX7zvwro6hR7Vqf8cqKZ5iUn42nmnQ/cf9WyFo6QZy8e7pNdsSrloqiUbQA+el
6hEXVUu7o7W6LrMVZRDNgBzGMR4Wc2sZ/bEAFRX6gw68EbWf5cbjKrfVyppYAmd1QPRDRSi8V8qQ
cO3f2QtE6ltmx+aqsSzqp+Rq1epqivpfbzvYXjRYwXP2M45GvE17Gg/f6tdjZ2NRaekqBFsEhcKC
xo5hETMWJmLEShgkx0tt3BiAQ4+l1XyRCTHo1XOct9NWJr6/ZhgZXL2x/g0lP4UV0P5tkuFV69t5
M+hTE2aVOiQi/VWKSCtB++j+XZZIKBYBKJLwlGHr1VVwSCTahIzayKgmDZztj1vFxi4d31LkW8+J
QTnTZPFRQ59yMOY9GR+okSz9GJBItckDkYXZUGdrvQVpgPvN4PJ8Fs3f2k4UQN8KLrCTACZ0atJ6
MwMijn53QCWyW5WY3Io5AdPT4bzsZM5Yy8jPmiaTXRcvP2gc87NnY/mypX8oR4W5yhmnm4XwDETZ
h1Y03cHDgM+uAyy6Ybf1qciaHe5rfU82Adnh5bvGj3BwGH2smnhkDRj7arPYhR3VcD53ndn8orsd
1+xw6m3imeMlg81J5MiKBIFx2wx9ElbKk+uR9SaC9JaNYunRENb07ozAyo1kOsAfZK80NPM2Y020
Euxlyeu+oWMKqEyoDZAaHFzpvo1kzANOBFqIR83R12IAHLvcg6UfDMrSrZpjBT2TtXFDHQw0y4rR
dy9MElFFpV+ecLnCL1a2toSUx575UOejzLJLUPiNk6BOn/xPZTTwxSBgDfLSxltBqkC4OOZ5SJgw
dErLdrlen3UD9cfoGOBciFQPxQw21XW6YIv2lcSw3P6eCn0MOxsMYwqk/TywwKWtCBcj+7AU4tKs
Gpy1qGmc0poiVSbkF+FRizSt6Jh+ZJi+64nghLmat+D9ro5ZyE3KNwmYc+2HAXyl3k28a2AYzlVN
B+mb58JkLUyGPaW9iykK/puzK/Rfdw1Yo0mKEZ4d+jom+sXyr2KVrNXZl1Y3/4ZJ2djCF21FJe9u
Sxe5Vrk0ESTdko8R/z5Q0KM1I/2TZnGkKqeFQZbV6zSDj5JOKUkjVtau2go5Jzg5hNFBdkTn5K8b
BNtcOm0y46Wad7ImTkz0ZA4Q/vuXsJD5xgmIEGYciHBrFWD9XLTYzcY8lAtBMhrdHHGAxqGkd0/c
O9NzpACzdPPd1iAVlPha9rUxOJRAWrCbic9oBzHB3RfpS6+sv7FzqpszmVE6fbdj3SfB4rrURnBK
ayssF4faTGKSf3yKJqud9q0yLl4iaeKCsWRH6W1da0aWSaF8au83UyhSm9Fc1XtQMQKbJAt57IIm
P/13Y3I29lbwL25TCiyWEBtAmKz+Vgaz1K3Xpse6QqbiZCL0WAd6d/DxbLYVbSus3w7h/IGGUq1N
sKirMolljYIOSkbJSXWvJs2tI5N9IJmsmFmJHkGr/FWfTBuQYHjPK7znWbvv40ESJ/TLNkhMbawm
Y02emuv3bqzcqECExWgrDofUTyOoAAkyV05rbRYMhoJpZ+vDr7la0r0Xj3yvMtRi0MhcV0ySmtON
D51j0wxmQrxFcM9W6otDZuX1qkqzyIUc/Gcqxz+mrkISAbhq6Hh7oYYb1InzTw1cdCZkE9ylyyzU
h22nNUdUztuRCvZqmMlK0MusBqSbK3OwUNfI5TMzEzsSWfWx9OKUEuRwSKZSbNnlaLzdMHqUQ71L
mHpFKK/kDDaIU7ZIe2fDuvmLYaMTUtyi3YGXp6nFZJsTyEOVA9Ywt1VvckYNfDIDvqfF8Xhpefrm
9EKZOkXNAB8IN5QIy9zAiyveGHljPgqiASZvsPikxzoewFtIv6RPTucpqQmAQGSxmcp7j+UX81MA
etfTBnVNu0OP+682e/+SUwEmhSZv0mr+ZHnAm84e85PKu8+8hek+M3yJ6mGMHKZmG+rkZJ3VCOMk
+JmozY1TatOF1AnEtxqOOXwXVgYc2usksZdokuPTmJI5SmAHxFnUz5cu4OJijc8GQQlrJVoMmndL
DBxnYzN/YekgBJcFErT/CqBzBZS9ZuQV1TYCNr+PjgqN+H5M8r+TkYDrNVwbpmjOggdwYFEEJohc
yRnLrGtnyCXe9N6UrFio7ZnLzHtnIAy5k1449k2818plQRWlfmsA/YH8i+CIkRM6C5pK1FgmyzYV
1CsP3d+ZUYB+zIs2NMCqX1ubHjaeQWQHtfKBGdfiegM9ssAqcMwdAQo4JBfQ/SvHVeYO55a8WvEz
+RYlaNhkXYAJuaJRqF7QxsOtrYj6MIYvOcTNqyPEcFJp9sXHrX3t/YGy3kmrVRD/M0dRfmbD2ALU
01So379EGVeue9fMn6yxVvu0IFay9cDGqMn4p2XFwW/6jQzUemwd77OcuzvsFlND6tGrzrW6wEWW
2Bt6egJGSU4syLsw22mNJ3y5EPdFzo+wy31RUULOfKNtoBFm16bfDmygQhAf0RA3cGZneiaZo3zN
imHHCMpAjlb8651+DEmzTyK71P/l/UUg4j+2028GEt0pxzvNRg1pZVoFT6Ic7NAZiLwRmdrrRgdW
VurYN7RhPMDLX00oYLYloh52W5Sd850jFJAU+E71uKmSONtZjcvRTplCcDIiZPNP5g9kEIwWKryE
EI4spsGN+2/Tqs+uWdZnx2BcGJc9iTndsp9EFakMs1I+L5FGWth1FEASZ8vds7TdEYTz7NhOfyaR
ROcKYoxRUxMFlJRcXWPH26PdS7eWrgfHoqWGnapPaabwaBheoqoMdmVj/vZ6mMOBsE6KXK6VpayN
Ow1yq9/dtgX7JsAwKU28bx+JMv/BWsdA1POmTS4Wd1NUE0TT2t33uHijpOhJQRzcAcQcYRQxqGvm
CcomMRBGfZyu2KOIy8ipa2SGc8syx1npcemtykYAgK2YiGiswBCazBs3s61Qn7pht8gi3iPlIUEM
vnfhF8iqOCkm6UYWo6q1U8Mpk7kzr9x4fid5zDlYOBbIZ0PKnCrCjSqf6E3VZc2LUZQbuB2IU1G3
bBuXgEAWVdkqQe94CRiPQ2Pp5jVuf2Xo3Z4TSSH9cEcGH2P67BMeqCOr7pzgx7DjcT9aTIY7y1n1
c0bRd49XM+mywwZoVJT4XEb10tY2pj2cDALpo3IgEvrefx6IJmP8acYsCZzsmwTkcm/7wXcCVvkk
nY2RivSaKMwixQAbj0V7SXHhMVFp6O7oaOXunkxhqbY6TvMTwmkaP9GBcUkduSXmcosIE8W5q/Zx
DqW07bw5muC8rKf8KkTrnWXrQlnQ1Rv5CsQQaB+GYivjyRvxDgS+WuoPARzTsappPBmuHX0RLxvM
3wQD2Va8kzY8XSfeaFmsfbvT39ir3A9D/GnmMt4EjpqP95zuvQSeYCJh5qKep6e0wgFj2NVbWanu
BDvXeB6nV6JVMEAgSzilws/PZc9Jwih/myM4uZXpwHioyNwTgHvHp5dLYEOxCk/uqRldf4upYP7N
hfTOWjYzwXYQr7oWqlFf4/3bMF6AYyFXXrngJrrfdHbSA/BcvBVlY3AO9Btrr2M567tE1vlOLstr
k/biyIpifpb2EsJNpNcYBOsnx/5sAQXcHjeM7XYiN3+ae/hbpxcwH6SXhdTumIGS+XWJhTpxPRif
7VF/Ss30e2JMzNR6ZEOTokrzNFLdliEu6Qs0uUYNxNNqVbfayo1QIzSP0fDAjn0h66Yu0D77zeTv
qRgapnKxvILGAyMfoF3c2JU1bzxXr6IhLUnZSDv4+T55TAyKN5mpWyulM/PUtZF1jsO6uXXSrTHH
0y1HNzKxpGyF8o94R9VTkCDezprpJ2tBpltqsTfEh6gnh4a1zrDbj6Dkt20J2mhIzSQyfMaKBM0X
SfNSORnPUmhhWjrOBf4Pq4KW6jTxnYdD/R6TAdxrcXLM/Oqap1a2S1kwMAGdQ9dqPlm+c4rYVRYp
MsTWbtYDAK/nPmQ/AtCpiIdNNQh5z/eyj4bzGy2qtnfSxt8qA2DPfeD7uNHkFISN4olp6qy8lXO9
IeTdeB35xD+JsRtwEegjwY3+VxUnPxrmzWthQeyja9ojpiKNJLYmSsaq2RCCXK7nyRrWtTTZHLdu
si+hjYWybJOttwztzmmmjPE/k7t5Vsxe0/uOH36240S9iLttfwemt5n/uXQLgbg1sndrkgfghQ1L
keoTY2zPWyLINqlm/J5tnfp3Lqannp54Kwy/XQu3vJnLIM9E5ioioMl/mw1zPZeWE5Gw4m2rKSee
0IUEbrTpx9yBGrZ6clIsDQFfDHOfAI3JI49UFhcn+RWY/1pvtD6CekLX5xZftYY/VNlKfDFXJ92K
t9hk3wPGdJfTG8PflFotkgFLRmk5vZaGkIQ70AtCYhvcHig55+geCwzTgW3ej9kOjz0xpmmzjgPT
gs4wUXv0vhtlOVFPIofU0QPTOg8HvfR+/MFEvNnGztp05lfbLe390A8rX+8QK5iIkMuq4hXte/oO
H53AgOANqU3vQD9yE9a1y1/XRoVbsxyne2xqrnFzu621HjLYiPAdM0if1E0UiwKOceshWacryvsc
UQ4iPOZai8mrH7cri0yqdZ4Zv9p400FOCXF67Oy+CbYFeMBVHNS7Bgg8QoN0ID3QGbfA83Zj1TRw
KBC9582aXEi2n83WtWv736Tv8Y+scib9TpxZV80wAHm02q7Wi01eMLiC0BeWbjycyKv6UqX6k5jM
QsqBJNlqmdWKjCPSB7V7KrYXnBotl0ej7v01aqqShSZLVCLQosoysw3X+/tHl5wEVUKgV5+iNilT
vCdCqTnvSSqWbttyqQdLBc+82VmUU9kMa2WqFGGqOOTd2ERyyUiGWgJ9XTOFfc02t6wFiZAi/WwH
jUktM36aVPQ8zUwrp/xzIZf5qdHzbR7P3iFxIsMgYHDRumrtVQy/TCfoyS0nvrAH3L+NZVyyDSmg
oDj9X+bh+ta3SDrFKD1tJpZsRV7/Yk3mbufEYqylYa2hCtokZkokg6sfSofkDGUN8XPLcGlW7GsH
3AsHbSTnU1X9c5unUAbyBDnEoNkvffXLg074hAx2XPXEua7btLkj7+nrNQZrY59Zuxl7LxmouBYc
RuF4bgVj9JbKsfQ+Ui0gj6RsyN4gtGFNhiJpLbHyonuwBi+Wwtcg6U3IRb6MlfGE/Q4Yja1P1LKI
xCXeuRVGKDtM08462qhy9uVUXgOvr49VJZj8dFKePY+a0+3VkUOY0K04Dy6kukVaxmwtE0SuqK5/
pYKSvFktxDKk+Vq+KdYEyIQsPxPS7GWwXfQSOYUiQK/21lrZyvPgLa8Gm7L7RMp7MsyiXNtDPdNT
88RNzUz778K472Pjtc0X+KMY5slUzTHdTL+GyTTCRypfR0LUKt3YcZBuzJbyLamN32nRF2w5qr8d
TftWNVUcavVPBbv3iMTOjzxH/J3IZUQgkxQ7geXe8ad6beIijGw//m2a1QVQ+H1uyyB7NtmTdSnm
34F3daARc2hUqROqgP0LKNAuTPpGI3FEUMhiLQxBrducs+UPe16arJLyJV6IetNGhkW+JhgsNOpk
9d/MMEJBIfLhTfu5l95TDgY2NBzBq+MTvNYQzbfBwA9uyfolPaFHmZ7mT6pxe4T8xsbMxmHfVmKg
QecooY68VfE/w5P1TbedGTWELzdVI8TWTfhk3jOCmTkGd1Jl1ATYRhLrfmEtg31eTF9wyLND0s83
wOdhItvmWOAsCIVbsyFc6If9DhnW5Fg8x9QDWcEwaM7tP7HBiMbOe17lydnV3jSuXEfB7hkD68nx
td8FRmIdT2vEyJHrwTj7B2Xx69kKnqFdtSTVx7ZcJ6wcL8Gc7iwPSRcT2mRtt7G19Vi25Kn7lJR+
DQDJqPe+5hbECRAvOtpf+qz5h1b1AQbWKdt79rlmyGKRK6A07ZYYDkwJUmKJF+v4IBfyw/JiAmfQ
PWybRQeoyPpJ2S4LfattUJE0nPt2HxweN8Xk/G2YrTH7y9qI4UW2Z190jf3GPqbS+k1Nqf8ppH1z
Yj0F8d/6kZFmJ28khqbNRmPDSGiMqpj+B8cZL3AXF/Sa7o55S/Yhgvq8TIMCGu+cRHNfj/XJa4+c
lYKpEEDIyn2bd8VTQiTUvlLOzao8tTVbDq0lb1nvhVwy0mRcFeg8/vSUa4P0P+JCUpxPVr5VOYnK
ZaAp6gDrTXjVrrznj9Vd/towEtqyLkPhMVrtuRzkK0XVvFdkt+dLVbxX1Ehz2lv7MZD9CiP4Jvbu
Wd9N2nEiTXY45gxMZx+DfRvPq7Q30yepcxUdVExv2BLpmHU5rcCCC8NIxFML0OCIZC66C9k3FXku
ty6tx1BTjR7Nc/DtIVwLdZfQCVvhPcC6RTZW3e9as7YOak6cVUAv1gvGbzlYBAYNkxFJi55mqfVT
sBhcB71mWybsYuZcEyQUjd7JDfJtVwe0OvjLeY3j53MRF24kgsHc2GTJrLrGZEKTVvGp1NVOV3bw
VFBL70ewfXjHya+Grn9Ox0LbqSTi56Av18TzXHvkCYxzeg6wDKbwnyOT8LAtcZoMe2zV7RdS0Fkf
ngTgsNDRbaKPjKXZ91U/RT4Wr7WvQzHs6dta5X4WfFaupUHwl9ml+woF1aVstHM5S9DMbt6dgyQB
fdCkxWnic0l6tfHklDViExUDQkALl+bntLeHsCuc7EiCGy/PCBlWVgWnVaULIts5+P2RbtLToGvV
vQnnNVXnbKZU1NvmWifiYpkMfRcAioUmxgMvpsdbqOcgbxp9Rwbyial8G8pWui9kjpIZIc2XuqJG
iSfER2POZmjMjN+VaKpr5nVkGrb2l8+gJcQKxI+Ev2NTtaX1ro+7fvzpm95+bS29v/qif6069FP0
w2aYW0nx7hTpT+26409dM99z5mC1SPSwjkYrnC0kbWmkj3Wmyk++aW8XyL5fXAYrNIim2ORunT4N
lmQ6PszeOSU+OoqTugzVOKwToy32Gqv0OCPJIwue03LhTaTTnc+11YQYpGcki6V17iXXj1j0zmVs
ljFMARHUjPIu7f1mhoqKW5ZYdOKqTOYDuv22oBpfpdM7Prng3uOC1ZiK69xYatep5l/Z5G3oC6+F
k6wjKLJndZ0CIzlLXS9ZNzxXMZ0voxvv4DDnXPuYGRjfpyI09SrdaMngrWmtnX3byQwTAN62paHu
l2hpBUUtOrgahkJPU2dOGj7eJP82HOOCO1nbYttMI5NI9w3H/TeIV4eKvO73WT0l6z6T+WYxiU2h
S+p2Nl6nl7xc/jW8vzN/rF7tgOTClj56lfNZXvRRv0yK40d4OZrVZcL/mOX1qZR3YYtNXhOVaEw4
Hvll2ZIdMTTmZ9M4JpLldt1bJQKS4NYXSX0hIQqG/Mi7DsdQdyCOTz+N93RDsyv2pMW9WI7G+Bln
zt6XkoKmJ3nUo+IygsR6g+D6zLC/fyL7haTDGX9TncQvaITf7cmfVnre5ofWjYub2fGBr60gW3tW
xoSMad4J6ijDPxODrkrN8siOlh6rGXdlYMzRIHrzVquHKdhZt0PhHhUxROdB108GZ8a6G2pzU9yv
IlrB6NZNMpR3aJsmFlhOsdTMBYf+OdFIIArSp87dYrYq/uSMpwhB1LtrN17rviiO5GNqNJ658Ykw
EQO3IRGYs2b4oF8cp1Pc2P6XJfqa7Q8XRYPxD9Whx3YJQC0zy+FXpQTSRbexn0qj+6Yj0A+m5JoQ
ZNZGxw7uTSRF9ejJeVU4nPJiTK+Tsl5rn1rPNlImJPcbnwUVyI3hJrh+X7FB3AxC0lwYIQSpd6iI
hJEdxhnAd9/iN+qcaUXLOvGu5Sbp6be1ZZp2xTBsx5EcWWDC4jlGGOfqxB9yLoYlQUtksw1iN7vJ
xEimfJpIOl01gZW8y4yxa1J28ZFXvcLB2DKAtvPqu4gpRIB1ZLeyGsxtx3b0nd02Mr0bkz3Xzi9m
ieCu7Alr9Jr/Y+/MdhtH2mz7Ln3PAueh0edcUCQ1eZ7TN4TT6eQ8Bcfg059FZf3IOoX60ej7BhKE
JduS05bIiP3tvfZLNW67Z+gCYjooxIauzUR9jhlo/myMjkugQ8fwiNI39SqPGrvGDVOh+2JmMeQO
sQwllKigGasbUNAZ6ye26E3RqtcqWr+fFOPjgEGZ32udvaYd8k7nkhebpYhMTRrsaLWdxSJ0qqb2
ui1KEVS4MplDeZyEcyu+E5X94SZ2s0/t6VFXkluRYrgdi3rZx3bPpi3maYRZ3lvSdc/M6RsmwTOd
PV0ZH+oS8A/FX9P9TLpkJnfwZguEz6LI7jXShgxKdPr5CpuUR3wk/RdRMWf/GMkp2HFYNGhTl0Nu
ac6NmZjqNTSmIAkU5kFvpdmJ81ZetdOKWn0bxDRiUkvdszFj7xuBVlIUN1XXbZbj3bas8TnlxY3Y
W7xgpsr3yIdsqdbEObZ9otEW6bXf6R3eyUxTr9Ic9EHretZJN9aRjZyNv7NnVG9UxqeLVei5R8Jh
NWBRw+S4Ak/FvDxIadNJM8RfC3LQQxbna9TWGBW8i15V4zGt29RgdoN8ZYu+unLlT8ehMiswDJyd
QGW0HYS7cd8NW+ogy41na6VEOdMng9qLyXjuNPXPm3bL9Q5anIxEOY0HlYrQoKyX6ihnSVigSt7l
aGTPZfvgtV7zMulx8jAbM56LPL/3ZtDPgA/2bRo/oerIq97wUux5HmVJdZy+aJdZxLi0p4346ZH7
fErL9WrwLAc5pZBPRYPSRsjsLEpMGGxzjDPAUrYYnuje1pgRFuECIK0w8/dCoDl4uNkAC4xeRDOY
D7LXOdebvXy1xLLvq9klX1LWN5YkB1kbTHIlVvNwAiwYMd3FUWn1DV3w1U+kBnff6SoOBn2mXNAU
vCVYbPhLxYA/lgqnGVa6O3VY1mj02MuytpbXNgv+XdvME+s7RTt4mjncTitb3rZI9BfJ7AHm5fjA
D/ZTCuEFK/aQcCzSmW5axv9iKOIrbN9DyFSTAWss7NsCR7FbAEUdY6pmWfBW/fiTPycCYdL3vJBG
gxKrYrsUa8YdO13zjm3lSOTHOleKtYTD0hSh+SqtqnjqEkU8sX5LfFUp073Vsj6aa/bY8zqsN9aC
UDZI53U01PEZiy1bXKeS94x2tBuw/cFYOPk1EQ6LCaR8F/agXV8OyqQx7CEDiX7BfYzJDqLzpr2b
rWf+VuUJt572EFunbByL+7aPjXNcLZzTNLY1tmM8rdrj4Cn6q/ZZ9uONu3jJS6royS1EkdfF9tqA
qsuGfFs6346in28rd70iARt7J5A31Gmv6AZRLTeyNMFXxsS1GvVb/fBGNDirBUDw3OgHGscy/W40
y4/cw3u55K3xik8qxWT3OEzsSHJbS6LGmMR12te3jjkpt2wYMAGlExrPmouzligU6fKXB5ryaq/a
eDAnB4SiM31jZ6EdCY4ZZyS75LAsWhV5C5kZUa40kuIDRTgpTJu+NZy1oZ7EHdhkPSZtJl5SVPEd
w+6P0tTT53W8s4e0Cgn+z+Haj19TOzzIVnODxWzma0gVp6kxLOBxyXPidRTRV4PpW1JZA64T7n7W
zelX4PJ/iab/DdHUwJwBNu/fE02fvur6q++/vv7KNP3zu/7FNNX+sC2HoLKu4UP9xSf9k2rqqX8Y
cHdAk7pk0l2Ov6mm9h+2CxqQjK0KIhAa6u8GKvMP0DawlOA5WTBuCNn/3//6XP4z+Wr+JID2f7v9
VyKozij//ydpQAQFCaV55lZ5RcD171xKRwpDSWerPqaaQ2HtAh3+UkE3m8ZwHNSXsaP5qDF0untW
ldiE0mHz6rc7L5+5HJRKUtIwoBb+unPZGj1+f/ryict99YhfZhmZFDqMaS+A7wvbm6UeZ9jL7V8f
uoY46qU3oIHH9qEkxHVpgHO2woTLR5fDCFwIYvGYSzbaxu2ly07rezpnLh/OceOt4eXDS7ldAZsN
9dBodb+xFBExGBhPcHGOnWlTgboknC3dgs0WclxXIdNZW0M4pDmjCJFtx5NGN/Lk406mZlKvNQY7
WLAR9ikJotA58zpAe54eIUV8aAsRO7m0z0JDtxkK51O5NUz1W0WTMYmU/AR+R4kKc40PKcB7VGWz
j9q2vB2o5pjNlHCVpDFY0hSElYwkKS6PckwMAC6JGo4i36t6kh0sUxDExM8+DE4E5CoO2BuB2TLO
KK85Kp6h+WZDsiEps7NijPcLvi1yPzDo9ku3rnR/PhfplEaV1ZKlWjBJzBSCVuaratOuii5CzbqH
JazUdwwHHSBJ1T3b12LXO5jGTKWlL9l7JIFEmm/VmTJr7luNZN+2Avsb6mGAOflKTqwutcpVDqqE
/5n1fUtG2tMwfiAJKV0eQmHLG3V9VtKHeWDYsdRhvdklzbKnyJuGkMKYUB0ZfaLfYS5OV0rOXKYp
ozNf6eT4KkczkZNQDdwMfNZoRg4d0n5CFWCplT2CKtfVPHWvGUcsB1QHMiOKHdSZ7p26sr0zCtHd
Y46wJuFg5kNvlvDyEtUxI9zTwk+kbga1xuWuVdYHqrYZuPR1qEhXofkFk+XgYLsV2J9GY4Ew2Ca7
osm0aNnGRHVsf5+3R7ElXobljUXGcGgzFG/DXd+zWCdZ6a67yxtlfezLhsmWvtypdUvMyEpMZswz
LJ3U/EwGWngZLBXExLd5UE5Hclbre5Yz+34E8DPo9kkzKcuqSo8U0PzgqWLxly7uo7lzW7+mr7vq
jWhJBy+wC7c4JJMRkt4UJ3XKIkvMx9VmKSPs5SpTAP7E955eHC2gfLVLK6strEcE1++I93kg1+Z+
ACe/09YFVwhCEqe1qCXSeEwNJLVCDbUYZo5BQ+3OyfqHWsxjIJds1yyF8BULc6HS80YcDrVNoQDl
TFq4NLgD2047E6B8EipD3EzRzup6oJ3zR6aPIHiKyjqwDbrShoRSURMJd8nw+IJV/c6rg43TOGeh
mtmGj/k0Jcoic1/xGGKgnPAqJsco3iaaB85mub/0O2pU2sQ4iYjDMcQaJAWfAxC4pkGrt1ih1zoW
A90tQlKdDH69Az5CX2l6sbfV0ot4Ad03RL2xKL31s8fMwMSdwsAQZGbdmLvRSMhSpkl/rExmdPZ7
4cRtpEUZBtG5q95tfNa7WkvJEMaoCkZEra/hfI0WIDHbpV+tFXEdmLoJtrLoX1Goq4NjTKyHEToG
YBzkStQz4v8ckhVhB3mNM4k/D5LPNCy+B/KDap92n3pez/ZmydG+ga07s/ajk8ekEm8FoL6d1hr5
gRPIHsUbQYucfJcSpN2epOkqalMp2aWBfQhQJVRNqXbGIqy7UTV/lOSsmmSMxmy5W6YM50tpohsJ
/H+99xhvy7resdjzyGw5rFp9FLzGVKbH0VpClkp1pfMlqcz9lBMXEayAPYy1M6qyXnCrUpOPjdGc
mTS2F1kQixpbIKTZOH2QSazsQSLcDhMydmtBABrKMEHNDM2U3oIuhu5p2i/GovI+yJStQjthpurW
ekCghQHpyCyxxgnl1E4TrnN3tAfc2jIuM5hac3xmjT/VDGmtGRfkNLtf5sLpZbJleZAe7/P2OMqp
eKeU7UhRtY+rpXqzzJ/Md4adplj0GpTZMW4yGnTan25T6ydidQdFsIRM5vJpqeLcx2gg9sRdCXGV
2IksOHF5TU94ocTHVeO8Of5o4XdTPW68eNKhIL4gblb0M8GqmvQlr+oJQctP0FrDpJRHx3nIXYRb
6N47l5kfZFR2xDpdGWiqRH4qrZqu1vz72ho8jjFYZ1rZYCK+T1P3bojcQAvZGqRHg1KrIlV8L6+/
L978sUi2f1m1G5Xllm39CK4ASxYJhbPh3TKyZUZfF+XR0WOKldX56KYjV5lUO8YV+w5LZwE9MFmB
/l0elFLGe0HLwwzsZOcla3WntAoZBmtrHtDjsHKa/phKewzSQZy8Bdcpb0ljsdlwpPk9GEvsyy+i
AjWisAYhELGBWg25X7xlOcVWR1LP8g60njS8hHfFaojbOp1VRIz0qWN2is43x1ilKmB/NSeNufhJ
Mh062rzt1XtJMZw66sf+dTLbAzmC63ak39WVcm+v5aurYqdqoeqUJsgHKyMfCKUVmKxg4JR2blBz
UUl6eSuL9UnQKRkVdr7JtfHmB+i2+kDzIdHoSlRWi2gVsJ64v8nsNokso3sR9MXspWrfEEue+nLZ
K716m+UiZVPYraHR8J7oaUJioG0/KLioPevSs65H2/Ll1Mg4sJPqnGvqjVNbj7xz3i4Oz65tl70o
0pPHeubXAS4fU5ncJWHx0FpuoJhFByJwZvkwWQvngaYPcvDwFanIY7V66lbSolKmqL/j4shxjrrX
gAYcqI6c1NeCRtG25ZWXeu9TWlVhW1DLllgMmBPinaAMOtfPKutJnQCspjGOTpeqsdn0Ani7JGFa
tdLDxK0/kCnG02iy+gLOarDKrKoHtcinSPY5PdiYPjLGxZ07+KvTdFHs/Yhl34WWFuMf97RsR5QQ
8uNSH5gWfOec3zO77G4TmFxRApbhZCsY2uyZtGhhm1yzPFrvRec2O1PmvEzlbtQzuc+t/r7e7OCV
Uh4HX6jWtO7U7fydzyQSxVZQqNdTF6FGP6Crtqf5UhlML87gx5ljBLPB0rowHoj2IjGx9+UiQeuY
ikX4WPOc/dbKUg0YP3yFd97etubbTKWchqDn4dKhqNb1k5Fr6Bwiu563qkJCdIA1+/wEf9LCyUnV
PVHjkzQpmcGp2TGOKfXD1jl36bajAq/DreM+1LQVHo3sUaYviNBEO0aEtcuPYwMa5HWCn9qrsqic
MF5o3YJdLy5OOYa1ml6BUy2JyFYKs6dqy0QpQ/tE2gsxW7KSjsZFuUb7t47VSPRxKyxsZgpSkxb7
vSqrIsTo/YVKMpD9tdNjR96hczqE0Y5SoDIGnDFkE17krHeCNB5bLgxbN85WiFPF72YfP+cri2V4
xEnAmwRW0UM10II9p+qLgWoe4VBlEr+V21FRP0pip4VjDodcG8MVF0I0CPvNTXr1RDf1HKQYmdmo
J+upUVVc7m71XmWi368lbSkKTYoO66iBCbSV1O+UycOE+JppCdilJCzqXFP2WPFOXof8nrTUFxRP
Waeg+7fGdBp7A6psbn948F9/ZR9BYGAylSgA2dyyNuftpDHhWb1R4wc3d0nlvbEOTCNPz/Hf2ygM
jRqV+vRF44oSktKLk83GrGKcWUhiojpg73hqXczqyWDIE31ct4PZKFGKKL0r3ZbSyUZOrEZVh+xS
0/m8jCxzTMJaZQ0GFYWs71LcM6rs9lY1hQCMusOvpsSywX4/Te2Otid5rLwHQefrqd0Oc/JZOq4k
JrpWEf6CF8PQ0H/VVUPvKBK4WJe0fSp2LtrafivXMfEqRU7ZfmNF4flWxcmGNNwwmKAgWizQArZJ
kCz1c8fJNsJXl7ZyOmdZ9zjNablvRmc6Kxg/JVZO5JaDQ8Ty1GfDB6uHl7IjoqQwM7G8ZeeN+Far
IlLnVJ6oBkHx9doOW5xFfoRgbtaVDKGscSGKMJL9rkr9pBSNc3SaV4xLC9b0DPl4e1ObMw6vTkel
XCgVyrdXoS4ousNDxGC5JPfJLE3DRvvu5IQy4rYiraGiHCUjw4yFeqbcVjxOK3qDnr/w7iYDDTGG
X1E8QFv1MLsdhJcE1Yhli53VdRbPNAveVSD1Se/zcI6RPDUygb6aDymCz4qtd92WfESJYztHa0qd
l8QxNIp6Vk54W5TT6s42jZ0n2jTqMuO5x9b0h1Hmx4T5td/03kuXwUX9XRMqU5Ux0tgDJba/OZn+
nhYYjSbZXuW6drYNYwyBup1L5s/WbGkYJlYR5OtqMe5mSe1Yi/Db+apjoHJMzfeq9nANNdUUdO7P
S8D2ciBJygostoz7uSLol25710sq+3Io2/Flagj5zlt693JXh8XWN9KpDS8HUB/CJ1k8wnHXL4v0
cDW0+0v5LpriQG3pqBH66T4sY/V8LyNOvCgQjVTKJYNqK2bKbHOkGjfFBsRo9LBFePC1DRGOR0on
FHoth9eMk9EpXlXzlF2KvbaPitkG8U+3b811iNGE1YswITFCjmwk+YITGtzwPB56gjTDTBNZZ3Z3
Xg0gTbU7B3ObHTid552m7XO/D5f7ypyeowQLAD5GvqRrqhjfcP5Qa7YTLbLBtJ/d62aF0aqO5Sep
AmsnR7g7gO+5gDa2d9NR0cgYReXK7NFlMHQ6GBQxDCeidW5oFs3bvDWlSuxlpDnTAp+I+tUe2tj4
1m7gQSwahAcoIufF7Lr3bMX+7MlFh2ppjOUqqaWsdvNuWE+XA5Xa64EhFKMLu+K0QSvm4sTr6XJQ
1vvOUOzj5bL2+259YInOe0hWlnpSt8M6tk/1YHrkG8cukJn5EQMkijSCV+fV4UWVr5x8V07Fh6Rq
jutazMisE8Qncn912C5M4aVdRl49HRMMAbHuUQS8qFxdUptXTmXeXQ6Von5XgXtZgwMn2dOeO88Y
uXDGYUb4XRZ5dm4EQb9JH9o9k9vTwqIUmEa5d5RuJcljYyTWGEniAjav1NyhTCN/KaSRfFvqB2wW
zDftAopKEqSOln2YE4MmLAjkBNf4Pq2FQ2keSwOVIGhKyqnfEFh43DmvpuWPQSj7mDDqKWtJO3bm
2gQ2Id7QLkBWg9iYnsbUOFtOAvaKeXCw6E1yFvo7jrKjW3jjN3Jyk9/wr82N1x6Cj2/qsYoTL2vO
BYSHsU4KgM6gQUZXJcVgWl/DWD6lTPoP1qjKCO/hPp3ZnsVpszysWXaEovQRV5X2CcjhhCjwKvXK
eBClDTAmr4miYfo7ze7ks3labtqs+6F6Lna4la1lMxCBR9iZznPjHSk6cq4ndWiILWGcrNzZu8pa
4valcW5vl7IyH9iBQO9rKuq7My8wU86IjcQlghe/DpJWo6MggZqVJKwnpF3rkZgdRqvDEoiu7sB6
EJac4yW+Ssz8wZo/GFwW7zqh3kEd7DBnwGt7zBpfiXd4N1wVk0AMlvaUWgqzUk8/Yo9j45zW8gpy
Wx+timftHdl7V2lTmD71ztpOAAD36Dhk/r6c2tbSgqktJMasnyKt16Nt5TMOP9x/s+EqYdnHT80q
WcXCaMMaYC7XHdGi0BhoVk3d+TuYgv7WqvvXtHFxH25FaLGiIqF6CbEml4vp5SKssKLEEV1Uh0Tt
o9hgiBd7NBd52+m/mOwVnMQ4RI2SP13uYi0kT3cAyEZ0LQ5yC4zkJAb9Ul/VYNxUWiI+4kRGQ5wU
QpBeT/TR9XrGLGuxI6TIaZCKwyg3k+figkaYSNolRhopW7Us0c76JHVxx65+/nWXfhFdW91+HrYm
at3ZqjS3g7odXBvC1kASmuwwl/r0ridPebx83uBKf8KLQCklnmTstupCx4Xes7i+1OpeKosvB52e
Rhnz8lXVCRKyneJnsVAQTpdFT9zzn758VJIsiwrwE5edTsO2hrIJfMSLVh8WXii2pv3QQKLuW6Id
1WR7h0vuWU96AmQTgiGcpF2s6cgtss4PbcIfb1owSikDrA7+e4giI/ARKDl2nHL+UO4WGnJ3Uzxo
wYpegGvL/prkop2l6Z5dN9eQ/7ZSb8qAy+YhxQKWaswJeXTypHHxZENeY/OCepzp5F6MWKNjvOlu
847nmjpT42DdJUyNwomh+M6Sc3zNq5XZGE4Gdj16gB2myELhkj11B9B+9bRnvH9O3JJ4/dafLmIA
Je12qknuRsO5yyezYPxIwKzD++TkzkOR5D8RtYo9KIxigRWTqvAoVjiVsp2eIZwwqOySULqQ/Rhr
KL7gT+ALRRZhJms9dHtcIiJ/pnbxa5TE8VQsMHAE0w/28bfYcPeFR0AkJe4YMR8nEco+vy/pzu64
RDv9Qs0ARj3NOGAtzYnS5BQ2WPHim+Myn8hzci53ZQ0wil+2s3b4OPvC8weqwiKCPvhbrgqAqcG4
Ot/rwjsOXnlV0ePMSIP/vre+WjNTviKkUxXPkkcGQtiaFbR9iveWbCoib8Azs7gpMNcMxLGhia/n
UWrFHi7U46KBjGfxmhM6Q73ujcQvO6O9gruHtKnk2m2Dd7kC56OqboZxEbFXw+XR2TouN4OVVuF1
1yRBWGJQXKOi6c5ed7UwD9jhzXrPZs866BUWQrUsg20oq/XKWRqu4XeD8ojQ/xh2IGWVVnubemTf
bRlbzx8qu2sCS2r/UK3ZW8Kq6KHH+82IJkc9x1B9jY3xBLbzkY0AabJBQipLsvSxX1u8pzFXPDoh
dzWBPMyg1w5r4qkf0utl+0N3kj4wYKdLk9iA8/RPp3PXyBleoHBiKqmcZ0Y/L5bZa2E6muaeeO31
7CCFeHZcsPBrbzpI3AwWFMDxuZazn3OOfarpBwgE14QbUcuUgnSvGrlieR0Bbx4VTT65bhlptqRX
nHMWVzVx1U3WBkOeDwW5dMR8rY1GjdS6QsS/tOwHXWcgkE1ejBeFwalmX9tIcX1PFVJJNcGJckly
SWV8X8TXo1RGf9WFFqpMTVT8enTemHUAuwohYLZCxWKqrgLOMBNGPZVHwblufOG9/2Ho6Y1eN+0O
r0fJwvhbkt6lYxIfJfYvVEPG6ywPfIQTBCzIN65lyx3PfaVVBk4SrLf0EGRkGdaOX5bKSSU+uYp4
t4T5c/msmRLSHFXDOFQtaLrpa51/slOlRNMaCpJDvLqHMlBtnS1be0e4EWy5h2plKtFS9e1Tb/IC
cdbHDko/+yUjwNVSn8fsvRnBnC+zTSrLfsu1GXDMFv7uyYuTlRQBfq5Tu5nX2kZGuHYzrsBazaXL
0IIYmUUAxLaqPBD6W5Pn9PMUxrM56N8zgyRON5OvTNfmpa6QyrUxo/taS8+YcJsI7hpLZdTEWmpP
K3K4ACEX855rR/MpzjxxiJ3pqmqKp8LEYe/lax3YE4ufCg5WmsuUE0X9kWgLiQYLqhoJ6x0ZcTC1
3YODMDKz6ukHY47sumz8jAuWyXgIRMRaN5joHOVBVePhMTX110Z63+qiJeqtpd5+4JTep/aNHmc/
k9wEojMnBt2MwDDcPGdmhLGmSllB5UlPXsAFsuzgTfN7iXutZKYAtEw5jjO6sSdzLbS3FimlsYQ/
48XzubDltC0p33ul31u0ubRanxALbwnqL5oZungPffATrD8+ebPjHgXfb9aLjaygs7mGkE4tA9bA
SeOd1uWQOlPVt0Xb7BuVYQWeohenHECfrO6RYkpyCdbRJPCBgFfgQ2/EVeGtWJvLiDXNba+7oaCG
facSQeNhrld2d/wiiseuNX7qYj0wWePnd+ZvszM4Pnmw8Vh15XX6BHmRs+HZtmDn17DwfMfjIaa0
7a5jZfZ7pXxXCyqFlGx4ZYhg7TpDv80RB495o5w7gIs+eG4X5xErkHK4ha9GZ9cEu7moGqqrwtai
prk1dWhYZSQwgIFBro1w2Tq8KFqIptL7hCfKb2Zt7eskx5G8vaF6NKJYgWcDRc3pWrYDVstbhOtE
byP11lwvfUvHetUv7EHl2LMHUp3QpRZjrgmssS3nVVjvxtJ5R938xD6Bay1r/WU+OpqnPmWNwzio
dNhDsEhMjM9MDucCP+GRc02w4oUCIoazC+ys+8PZg1EhHQPawFfyTTKa0NhnDLCqelvq+QcTti7K
Boo1UO+twFTyR2KN9DY4xQOG4NJXFwZ2NW9paMSyDssWLGpRFxDb++XJdJpTVYk8cjvsXEvKBDJt
Vdx0g9jCP5xUHaC3RG2zAYgwc6NTIpyITjvhm5J1pcpyvVuqA6vft66EN1bqZNK6SbsmvBrhjPow
P3Or3KxO0ze4OpkvrMY8WlD31tmxQywJtp/WfRNapBUoouh/co5xdiRQYawt03lIttgP54w9sMKe
s8EYuhWobCQqLLlLmM8Ctce9YZZrR9omHTaT2ZRQ3iYKHuNtjfv74GzL4Hyrz/7bfb9vUqcElYjt
WLLr6p4YBm1Cp3rALM3AlA8ztcFRgIrQEZgjNSerik9xZWtORgko7C9fL2LQBSCMn9vLt1++5i8f
/nq47TEJWdosTnl7XCqkXWO81VZtZYq3PeF2uHzv75u/fojfz/eXh/7bl/96PgnoLky0lVN1nEOP
337QS0d1sj04zAmcDZen1uxUO2DUHsFu6M8qtJi9Axc9IkL7iSgGUHZoiz3Yx+ZQs7oO29z+tGVx
mKZXWmK4GhrkYWXaEGsSp7Krv+XrLN9TaKl16pAp1kfroOgritW2K8G7yGro7x/iXe9PncsGZxjH
9xgIzon105+H3LVxhFxu4zrwtPDyYarjWMKuyFf1qpOftkKgeDKPTUVTAXf+5fOXx3NqFOtfj1Ju
z3b5osvB1vN/PdKvO3EC+qndsHLmGvz7637/WL8e6/ftf/qaf7rPVAb36PT7LqXI3SK8eJqRGgkQ
SVjR283fNe+XmxhD/7zv983LfZcHuHx0OfzT9/7TQ0ELgeNi8LcQ23CEQRu6EnODhP8tL/Dt9j/e
abSCPcfvzzfbN2W/v+ly+/JpG6xiMrrHeRsdCPA6lBdvH8aNI//88PKpy8GCTw+B7vj72//2FJeb
BgS4X70D/+tC+29caECDts6hf+9CO5ZlRj6//6sJ7c9v+pcJzfljq682oIWxNMTS9i8HmvaHRYWE
zd30KeAIwGYGw2NI/89/mPr2Ke6nYMnhJzBpYehZJPIpw/5jK0uk/cLDurY94v/EgUbX3N/KFbCE
6I7hWdAuzK0CxdsKH/7SHpRBlMhLrU9PJtbTxvOOMoawK6k/2b1JU/TYrk2dzLl0/M4RZihUGwhW
p7qRWWQ/bKIkKzukA0vDDnhvhigLSnPOvDvZT9XJLeFdjbT8TYp3kuB3ObuxF6gy6hbK5NxiQ3+B
Sexqn4kxO49LZ12tyuLuFstZH2agAn5TsQXXNTW+s0aAcQuUYVZGA66VPPeFkJj8mTpHRl9qfvnG
NLA7zgtekEm/WuA0AsMp99qcv3rS04PCTSTNfi2seMsEsa+WH8rGECQuR8Vea1lXKI4vrkzWM/gP
uDZ6tCSHeSDHA2AgeZvtkzLCK2aHLe70qt5JGkKuHIfQajzMODpwwuYGU6eEXfNcjvrVoPYGqH03
vsEcjnmNSR+gE1DMGXlCLxev6iIY0S0MXUkpq3uDFLU/WgZEvcwKV0iibh93N5fDYOtHtwM/V6gs
ESS/jZLdrRy15lBUnr2blNwIq9wAAFsLooSZ8mCSe6B5qN73ol0hxM7nVuDo2LLNHbBMhg1WEzot
2AjTq1l8jYh8LQIAUCfGnqb8grB/VD1jRlBTUKYBXdjAaEwmK8CE153pFMsdHnXHz2dlt0zNsOsm
xdj1OUEoJsZ4fQ3vtAZ9nCWhABoctm3/VGHnKJSlPpv1TPaTIA7jstqDANiAMfVuXY0pT208r2pP
tUNTsja37EPOOIPdOFMqyhL9ysqr1yzFq1ymU9DAgV0U502NQS7MvXmvYKr0SU+i4TSxcWdv2Kra
cd9jNoeEwpWdPpbtGTBZFiL3q7wiGXQb3rzsbLstA10q5OuQ1AfD1oOavdywkChwxqG6YptQ/jrw
X7NkWj5OWXlFjZFf9gItI2lvE73+Fsd90CxxtUNwX33FJVLHUugArj47uMznmKjA2671EWspQSLo
R6obWPoAYRolHw71daJqDw4YPD1dh1uXnYBGmP26IDvTJwbBW6xu/qDMT50jk5uqq45KUXBNpwbk
O7DlwK7zq6q1+weJJMGgtUrCzGFmqx8n+KJftpuSuNC+m2ljhXEMglypp+m2E9od4W5KZOtFBixy
MGGqrbcb7Qx743KTYJE/1RUZjz7Jw2WEYjsN2ifokSrAIIFbxYqvWXiSavegdyijDBjIox+bV2ty
XtD5TNIFc8ycqq3yZpdNK3GvYcRgl0NvlrZ1BXmErCecXaAZDVFHCGYYcmZvOs1TxixC/7RE8cT5
Uok8tea7SXz6kK5e88nt+XPGW3jWPbrYFH2zW1+bnIols2ajLdvmTp1zphVGFyxNBl6rUHytAQ2c
SKhrSdWe4GAhXMHiqaIYq5xtVvzdC+U2tdc+QNt5psNPwSXVljul579oZwxZ9TmwdQMenzZ/h1r0
osNYwa0xHIAQlH5sNqNvK9v2cumohlLEjUFPcVee2Ebw2jZrALM2rM4GM3rqfheACPGrR192pdMD
qf+oFZCfufTNu2Gob6HZUt7ed2/SXfOwdKcMZGHRRJlJ73DcgDKaesLf6ZiHVp2uGBnLn10yP5L1
6/DBB1XXgIZe48CNl1NmjICmOwEv0Ei/l4s58MsrvouyOyYtkzt9mH8KeG2BWjSfQ9kyQRLsy4VY
TvQm4AGgjGzTSWnxyOr96FE3Vlf5XdIgHuapRrVO/Mji/+eEC59FFLB5IJWA0ylWAL0Onbu7K72n
1MU2kFrrq2fiKm1xDkihHzpeb5JgAvHX56zs3unUucNVMOzQfZMDg90CCkTv+bE7vqPdZac231pV
dAlqhRnhZBP8BE+/y5xk4z8yQUrR4OvpxB5vR12SP4r2R/2VzsldmZYL/H31xh4s3siLcc4r9xrG
xjGtdKy20tjnKTMSlw6iHXbsZO+omyTgkmSIy/eyxOfmJPJHm6nHdpbfCFoCG56Mt6TA8Azj/nVR
tZsUeP5ee2vVGSlUJHrQm2gs1f/j6ryWU9e2NPxEqhLKulUkGjDGLPtG5cBSzhE9fX9id/c+3VXn
eBubZaSpGUb4Qyx2Fs7OSGFo7S0uk13QU2scw5kkUawoWLXzZS6Gv8jeg1BKbDkIzqizKpZAwTOS
/pZzRJtqNI111SXl0cRO19WyeQuQQUcZ5I+UaaAZdGRCWev4R0bIFYBWPIrmi9GRsmpASo8Cae9Q
Nb+zQd20SJLG7fgsqg8o5VCQgxf/FWNnMayokq+CCTJZpV2Fpr1IIycr1NS7oqIs3iTCi6xTETPD
Y6iSQiLjTVmHHkwMJSQS5vWIR4QjSUYAwEVE8qnjd6yPKs2HDTKAKG/8jVv1S8FvEetS5VpLHUTc
snVzE9n7Nh/gXP1JRAXsYa0c+ggs+/Ao0WmOL2w9Br4MTqthJjtybnQZAurmfIXHLBE8PNz2oR3N
0fhSheFdE0s3kJW7wQkEMCd1RzSAlHyEkvX4qEdZcGgwNSA2V5sMvJnVostPGFFu+uSmxwnPrOFU
K2rgwA9d+siDAQlJQHlUIR+ox3Jw6Gq612UafvEK8G+37OFj/7gqLAyQp3YX5r8s1XkDB4CzWIEi
xyN+5BKhTA0FqhnpmiALTrQEsAKCJPTXO9C4jUlFBZ34QUVfR/zTBiqgLHRtgR/+1NM5qGXMZCnJ
WT26ZFZMFIUyMtgFnQbQjD9jhW46Cpx0lI+PGRG9LoQCnslsXWCD+pyjtIKi1mORvorcKo7YeHrd
jur8WzKBt6jyQWyKb6lTP8P2fUJMU4pXfqFLrqowZXvjLUjXXYSrawZks6fdUGho8XQpSsVg8Ig/
UA866E1BY6z5okmHz/F0MjPlFQzBAT+zX6mmdV0DHulWW+OBY4da3VYPAxE2pphYC+BKhTWz0QO4
EvmDKA8AhmLoAIXxXfR/uwhRurKVgK4CcbfCrPyZAmQifuR+Bh5jIOYZ6n9oAR/aUP3V8Al3pkC/
x9lLNQ7CoZsHbLaSKbcQav2gFxiAsmTE6NqT1qnAJRcaGlJNj6yjzRronzio7AoZnCQBwiGkxe7S
FTZsRglLOFM6AseGZIRwTK3Y0vA9m5k3a/NZb8LvcOiuWiJsab/HlljL2+JXwZkMUmRnxW3uYeV6
nAz4YRGY91DnIE0AcdKdgBcFN1RAWEmIvDj/I1Qp5l39Pi/QHzPW5fBwVrVbBFhcT+O8U9vsoicq
SqNQULsVfWAT0yx4deJb/2g2taFt0jGZ7G66zbAtluA0WBsTahe6Lq3hJCtcskqpB4mNFYViTzIR
1KlpK9kxmYBVleC9Z9zXVkUxYju5AictmH6A/ERtKj9TOvidIn2aaXdIQuFbj4xXdUXXAIyFHYDL
acJZdTJZwbIpa6y2xMkkvVDkRaFXU99WTYFtcAL2eWgPUpusqCDz+AetoTEGnjllo1Pi4uHFMBY0
mXMQ8Tzg2CIo4qTFTYLUxArQraUiSGGrF7CwiOoRAPLzW9Xo6XpP9EGT5ddGKCwSEsubnq/juo4c
o6dA8/zZv7+QGHsRLC5v/PfL85/8+1KnvhWsHjGGhf/zyc9f/sfH//N6+fX/e0+aJjtZ6gs/7Ytu
5T7fxwlLw+f5Lfs+pcvnt88vtbpaG/IYLd1vhMn6CxJVlfe84+cX6qqUeZbP+feLBoz+P172jRxt
Ke5QNH+4Zm98oajLZzzfhXT9f771n58pW5E4lTSZalkLzgW0KF/wcFpZRIzYiQUidbPnD5/veX5R
GyqBk9ZAvdPecD4K8T//P//+35ewtwGBYs1n19lSRPz3N6tSo8rGCJWLvvykqjmPdCJKLmLDef5M
HyZQF3gEIMOCInH7aM/YC9XzIrdcbqN88Ud6ftsL4QnrKVBgfj1Ge+HQKi+cVrN6IJ9IkqtBvdom
KKW/1Vlbg5bcBzLZF3wRjihfjPawI3IJrfaKbFhgV7f5RkQqwfH/gfWC5qVNJL2N31bYFij5xdhr
eP1pW4rVLB4rvidH8wUU+nxDUbTSz9mbcUJgzvqRadSWXvOAaWHlNhaH2GJUDqaH/Z31S67y9Hmz
888Gwe5dqVmCvo6/YNtiPyPmPhrNWPOVFt92PwW0jgfOezZykuXwiagvmMiIo8WRv1EdLO3WBid4
YyuB7IW+otXayHq9V2944wwkyM6iX4pTD861F5hWPUfaIfPRel29KQo9dbTmJkdxNWN4wXjslB2N
E6WsuLZSv+s9EZpWSDIbHfNtCUHfK1/xtWuyPV+xyaMnMaMiLEl/ZurYgLqMB5j8A19XdPEEq73D
y5i1ngK8FQ7ThrxH29J9ATpOC2Rt4thj0XXlSC6adMs+2iEOIaxl5HpLwrqFc86pbtPzGvgyvSbi
Vfg6tTTIAmdeqyhG7LJL/skGnZ1ia7Uu7exSXOpzZAuW6uGySGoWrpHBJMi1EOb8Mr0/unl82BOQ
LFjJOI9sEe3vHVPbdqIdhxEKs7R+4MfbpJhOlTvJF44n68Z9/FGOlftDYhruzUOHM9GfwrCFT+Bw
+1Cy1PNtsqUjdfQ9zQWa565B7iI7pIdUa+0TCIdmbTin1MY9CJYAIFbuMXFoJp+CX2MzWIbTrZWP
4M3YYFXja6f4oG203+Kb/6JJdm9u2ib7jq/YaQa/Qg/aDkUYpmpwCl1AshbhFwMADqBlXtH/C7ar
3NKcu3gqbrmN6WYOoNhCcttFLpRk1Ik/g48f82qcjJMIfBWpH5SMNkEIUsVJJUtSTxSRYGchCQZm
wvKVHuszK3TLa31PPzvB9hYPLuezfDmGr3+Q8lo56JKiUWwhsF1aWQkSfq1NdhljlwKsyjIQSrUB
yVizv3qFWhRfg736cpdfX+NhI9h3BJ2b76qz9NJJjohR8OkUUq9vCbqQzmo3gzMCAGrH5wmqzUcj
Oyj1cJRRzQHfAhCO1lEt3MNzcXy43b46gtmd1+mVXjRwWHYcf97FaLhx9/Dgd0LsbcprRzHpc4Wj
4H//lIKGF27B2II/fxSvfckK8Go5cYDFWyGSGk595e8mx9qv7zm9cz+3u3UMEmB0Jrt6b9EIsyXz
XfGps1DrsecfJtvPIdlPHlr5noTE3wvSeMfuAgaDes4RAgDt5/g9Xk8bkOfeXdk061q2MtOBhKe7
/8yUe2r7pp2Ro1r6w2luP1DV1uiEvFHz4fwu8DhNuBTcoDvnoTjpQXgJ6JZZk8XkyZflzMNklu0E
4P/bZTDb+2bFryEyIuAOv+tYFQcw9To1DsSyduJW/RFya7LTzXyucitY9xoreT3Vm/gFMVf6mbpd
HiYr/KRIgoz+LXbBdnjpJ6bG25rq0JY8pzwTMDFyqGUZ1pCfIdNZ+jcIntQVD/MGq1ev1LxGcvKX
z7I6Sef+7+Jp+Tg2ggcrEtxRBMoUzStGrTTt+guax+tjxj/XDpyx+ZR+cQIQV+9EupSy6sGNfeqT
0BGqlc1ChgcyzXthBZPpa/hVW6foDjU2O5NjWp8zmjO28TcWj/TZv1dWqNlwFYUXtfbSa+BMNwgq
RsxPBiQJMfZB7WMZ5+gYUdy0WRP5vfQbwSa2kr/HO43kWXL70WULi93YqqH1O8jLumgfbVVm0zX6
059Hf9CPjA6UFRtrLcVqvlE+nC1yI8DSsuHhsMHfZ6YviirDR3lY8YhaO/mDF0Oh+rNFNg4rwC2h
RSH9Ne9ZI5D2ild5jbXAdeVwpCpIn6Ln/4oyPBpX8AemDpqZDRWtdCce/XhPHMKr5cS4yN8clhyB
GD/tMidkcxjDTfnZsA+rvGQMUFQ9Q8LKvOn7QaQqogvpUP5hg7aXZ0+ppvzKt7M1rUFwiL+yQ7I0
a4fIG9aoiuM1jOJX/577Q7A89pgQL5FeKVxmb58L1PkrPGcXPFGOr1yieG8u3PBy0we2ninYxBFE
DAs3JSvYwMUMnfmlWwMaef4f/Zf5O7RWu9D12uskOjE0OIc66wsiu3ZwLk7ltbwicRMp62C0GAlQ
vws/GGay5mc/GCFZxn1WjsiN1X6CoSVcJ9/sIG+4bWmLD44kcM6J4EstjyG/czKwjdx66B0I7I1c
j10dmeccb8EWRJRLI3LNtEp+jb9QKqD31Q1nlMcUalkrSHgyjpyk3CB4zjM6VxAyGJXVt3TPtzrb
OV17HY0pyQ6oz2UYtSD0gE3UMd5uFA4iz0thTLVbvm7x8nZybEXtYEa9/iUJ3Q4d++A8b+K72iMO
2FY4C75UOh1c8T16M3E3Yg68pG8k3t/dTbyyUO+Rg1xkuEWg/TNxAAAciVCoDUaSrX7rOziMuF95
4a7/AuqyYRn8Cb+CT2EnbwDKeQIiN5ZhDx5H7LZsT3VLPm5lJ+kr3OGnBOcMVKDuPjcmh83JQWAS
Hlb2fuosA0lrC25UYw4vPJz2aqx8htBG+ZeHKHNkACB13pZpimk5VSOr2gHrwric3bH1pkWmepN9
FYRo7HW4EHitbyQgRmzjVO0E9kKSBgHJaQzx3ufysyCGU7Z8FfP1Iz8pQ7ZTOL+E1E4z/N33Q2dL
sreCItpfdMOvxktE6TcGkSaKG9jj+NCC/90lkI5fU1u3776h2cJ654i+ahF7XkzTQsGnzN3OtFYe
qB34wiE+B5/NMUIw7lStddcPPKpZTuB1lmYzy18xm8Mbzx3P6OCOx7D+Rng5/6mFN7g19vQrk01K
snkQdhU8pwh7RxSL9fC06qstaD5XeE9mtNZt5nK+Nr7CpLWmhfG27vSvDHYX8V7ldKvWCuY3KC6u
uKELy3FFmWrS0Q9HM2VfgAN0F32h4kd6ax52h7UXaSJ+ioaG3Cr21VD4PhWHSgKij1u2ndU684pj
4sxooX+zt3GeEEivdECek8Xy73lyORbQPFuPcKXGndGHJcDOQqDKwjuy80TWiL7aHaDBFSldRMYr
Ng6HEJSAuhrYPF5bxVFf8WGmHo+NIJgr/Jd/5h36t3OAqpOFc/BK9cGdpovu2FVmaXNc4cZLxN0V
Z9wrWru5zID1PeWu3IVq3draffRlgzDiozqyzvUb+LCNCDBnQ8Vkoa9yPbNFdcXKX1cqU9hGXIYi
MXJalEpSbECJcylBI8PyYK+wy9aL2cVY8aMl2NoFZzXiHTD4Kr0IKkGlmxQbidUqTdtJOVJSmbND
E3vCa5C8hJNNs+JT/xMojqG8TAMmWNbwK6ycf8aDvS/jSEFfgWtGFYhcHUy4lR0FEo9dm2yqC6EL
5Uf4oniJ0P6rcANYniUudeQY75DPFmdW64E9B/dSW28YwKrhXjWIiLXDYyu6Q+9W875MT9OutHEw
5Yl1MMayXSTeBWWPKBj2RZ+xaCOTKxIWSS5mTbh+g9u35z+oiPcvzelxLUd3lDyxfB1qtwYNmzoU
VcRrG6+FzkKj8qERpG1k7SC3l4fwHkwf6MAjIMTmkuH299mJFhHhraPCTAgewbSxpdf5iOy06emm
l0FluMEnDPsjAeq8y32ATZl6pNCob3tOAaipfoKIsQ28ahk9plJ5zS4CUpXHcPsAhzdu1G+cqaPx
hL1CSf+A+WNJGBlWzmo9VOsmP2sR6qhrOXjLEq9gNyjtwgGHx1Ens5thW404RVt+N+bid7DTybbk
U786Es5wPnbVls1uvENzw02ckiw0n4dn6n6teClkuqx8i6DdR4KHVQnm1mLlKgzNkSZtOPiJzt6G
yQcYR69It2mz1vMdYj+AB6f+L3kCpr3GhVoImh6UGjENp0cnqyAcKX47BUzSys9SeJzuQ9gXLZG8
Cw+wCP3jMv3WJtZqTgHFbIGPOepPFb0mmwJjYE9bbatk/4C8SRDGOaI6dHoe57D2sggnVrcATTru
UwxegnZxpXrNgT/3JCQL6lNEfxMIG0ja7NzRzLzyAOZvokFY/to2TTmX6/SUp/4Drm9EL5l2yS5i
H1S+DP3UiF4tbjmygTVVyvf4Ce3A/K4gApPL3DmVJNW+Y1Irly60NfGkuhrNr70CBWwkiJ0qwODu
485mI/YOleBR9jimaR2Lma/EkMzBDF/RLM+9yFyjSlHcwK7m0W8gWMTudo61U7mJpzcumj0nQ0Cg
2obUQjiKCJjY6+bsPAnO8MbxwPlkdUfWjbGVaWF7xxW/3kQ19XCPuKO75GvqVzYKKC/hV/rV7T+r
TWl9Vr/yerr9zGRiyB3Z3W+lsINb+LeQ78dsTI8DD+GmE9MwRd8pCyBqdSKXXceH/JxUOHxbtMvx
bg+/hAuOaNNFY5C+ZGc4TvAzfgi7dFvmGNP3b0jkCk6WsqHiVPA93NhLCwcHNuYevDNUNvx2IDWi
m0QXmSiVr8UxP6RbbsjqLrhJUTzwm9FbDl6q7t+J4LHdkOml2+JYVOvxdfrtG9T6F+0zRD7WWIKp
FCOY1ZhFt58Ts7JysbU0JeoehjvNtBccdlcGlKoEr9B0UTYxmHP6uafIqcfDcpBMF9YWn0Tm7tdX
trHy3PssuJTrq/EgYs/aFxcWLysy8+iVUy9gT5/YgyyJ8Glcw9inCb5ZIRG3zLLHPXarXzRSIofo
A1pXvoXhTSJr13/F6+rMcudTcpKGU4dI1y+Q+/wen/Ozvit93SW80w7P6wmHY/IjuvPexFGPFJEg
v6rW2THoj0XyMevbVvK4KRyN+HM5YpsvJSUEwuKlYdpfZQIq85b8ISfXvRXmWWvpToFJ+E6xJP7R
K6c/S/hFLhskxtbsmZRVpxNTq0NI31rdCC+BdX7I2LNRLvCOgEN/Zt1vjtRKUgC31hx7Re2KRLQM
DuRi/Ch+KByhFEMsSrGajn4WkLhEsAAw+aEjbMWf2gfS8qyakP0PEYMDQZNqvt1RQghd6YofEkk7
4iZl4RgfpY/OLH54YDvpELtyekRiLc7/AuC88eFI0YIbhpdv1AssJOlcEZZO6IpvgleKS/VgVvfd
KcSd4nV8yRAP3QRNZBHNKvKpDNbih0btQzuhstnemUCbwOceJBulV7as3pZArTrpV7Nv0MZ5w+RB
+AGVmMAVBbgArckzT1gdY9oYUHmpnXCvFd6t/lH9cT++Rbvg1lxHDkySTuxi0P0wrOhsh519afQb
wtTYKH5NELQtyolW7kGdcgZCCAe2Qepw2NfARL+Cv8OlNPeY/6wWfLSVYmwIxl+DaQaD8A3aFXIj
5bCvhj/jF+cZH/OZ+xAE6u7jhmBrR/ODehM5myL8rVqaqjaqF5e30pbDfXsmGuk/UeHrS1uSdh2F
VwiI5RrEBWVGBOBtqgPt/QE41GbNjqgEwMq8yzvffCU23+UuGSZ9Uaenhil9SB8JpFoqMy/hy2Pc
9KghSruUju68ByoieSQTHM/FhVgg/5Qe/ptON4yZWttUQChgUOlhn4alSh1kKXbck8bPvMxpD4/U
56eitBOYQxPmTvbcHsSZWrOLZ3mKK/caYkMVoEZwwhKiulHzrXTQMNZEHGq0u/zdAMbcvPLUDyIN
4H6XDtzq0WyIBLLvkoOgpgaXhJVV8W59Lz7+UKErNOhQ+6Dw1Pmb/1GRMYHgLP95kVGHhcQyVlcU
Eqd2py1xqBaf0AdaV+X6bVHKjX7Rhh+EHZ/RU/H3g7/FkVn/Q20EazfozMPGwG8rcNjQ9uT4S33E
0oZ14IFaRaofTtG6fdWDnYEPCNmVbAUf1OkI4QtqHkS8ZEsULKutENgbBhrtwvoadJTP7e7W3fjP
UnFbqzfztS5eYQbvAtXWPnphTeL1wryHIZf6w8ome7sNbD9oVxOGsWscyTRQchDHAf1s28Cpq8cM
+cCOysdQviZrYzFH7OqEv7HXrBP8qJ0YUcfxnT/2TXKJDCIQnv6IleRS0JV26mJx5pJ83oQXjiG8
f9hhQJzQ+CGIwlE8XOdUbXwpfUG1oQFRu14G5JMrWkgYcBpIdOFswuLiyml0UcMw3OcOmB/Ybi/k
6viYktVoycv0zWgNN2IttrVo2a5wVKO/25+JS4OP/hr9kLoQF1PLZYOMPbYlfS0lOxKL3T3DauMj
Vi6EmAlFP3pCLf3Hb3a36U++8gfeo8FH2Y00nQ6IiyQXihosrRei9mzThocHdp8jzsKb6IYrxPS9
ookNCYLSTLDyUn9Dao+wDVgRH1bRcBNHVtoZSIVuWsmbSJsyxQ7o2Bqu8MIgg4hOqBUq+B25/WG8
Ku5jW9cWcbXHIpO/uwtYsj0Fj5pqDQGo8UF0n1EXRpJftEiFCCnwmoUMjVNRnr6H5IqgOlyCEchb
q+TYg5qy0F35izASEVWq2ZTcle04ogdGDYawBGQEtI2BqtJ9VG/wLkFahdtk80e4UBNly/DRJqGk
xGXxgBR/GO8h5Zy/Codi/fDpSJTYCIQYaPiMKMCUlBQp3ZIkBR+P8SDfiiP6aUeezLgWk1tAnEX+
bVChSdEUcATxG1mnj/gzDaETO1xNfp2++UtsKyoJO6zZmTD1mIGeetNIam2w9Ua5R+de2klscJ/R
ZXyJUfCl4vgeJCQJbnBI0qOuYt8FBuvCriUxMuQWF3mNZMQ7nWT1sa/t8T1iEvL+KtyjsN99p6Ft
XqYdC5liNUiwF+PABKfSZHD4YGbQSOhh4c3g4xtAsYdEfUlHwG6MrmlgKE1LyRfRrGtu+cOn1UYz
lPw1feO9FHZqgovUldCaZ/MzvUGlueROlIRIq2uwWKeIiK92+XfIchGgrxEMJZMYGabG50+ZxSak
OKriKUXNtTCxo/nbgY55BEsZLt5Sa5+0z8L08HqplA2RcyvjAHIT2Pq5ZmRBi8Z/hOus8SfxsUye
eMk82LJJrQG/AJFgVhb0fl2ewyKqipcKaZsLlx5FS4727EJgguqTTLGiXHP1XCt/mW9kaP4v1NN5
ujUF0noZG+63k698IDsZ41GxpUxv/BYN2VZ1YClSTeR7Uq7yKk7Qud8gPdjKsKaxXrK8o99q+mVQ
+xGhPp/PWdIVh4HuSM+xwcOrHDjncl8V4Q4aNKkjyGsuaUW/nhYYv56B1yz9HH04cRYy4oyXIqwZ
o0R00HgjDIK9ozo6bt7Ir0PEcCueIiXKT2Ynf1Obzpx7weJD84e7RtOW1fVO2Z8XXD6V9W4JR1R+
BYkCvwRO7aXMuqo4cJfbJEUpl1nCM+NeyQaDdIkceaic84yqxEVT0MCIiBVPxxtoC5J/vdMNNnfF
3GoImVEOgpXJic4uh84CtHqVHe4stJfMoUX5aeY2d/SDgKr5MZRrUfirULY/GOEaJUCunzoJpUp8
ApdJa7ja6g9zhZeUXCV1+dv/fDKfYHYbLkEhrQbphlcB/XGH9KRCH4eJOrpcKPf6ABHUkQxjY7Jh
+Pl4Dv7i8kCKQFxugc748kBDBPld7h0CG4+R22HSo26HJmuJMK3LW3gcoz+hiR0vt83dStiepDYK
gQwdQ8A1xjgssJNXsOfQ77L5R1wvk2B5SBWwTacA2WYtD5AcFFeppX0jPtp9AGeF/h1nD1EShRYc
pp3HYfzkg4cLXQKBjAnTUZvb4X9ze+EPapR51BceD3XhlKxZUS66emRVqMqGJZ/Lu07d9HQFVNFS
aAKLDvg3HiJ/bFkY0DhYDKrT1zTr3vQdHKvO8HiwLBA+gzfy2LlDbhOt3MoZNB9BKmmNTgICUnN+
roFJLv0DYKBEv86wLGX76UCIf5uH4wdR4epNy3YUT4SUYsKFOc+HB6CeBaCc7kM/4dOCo1+pn7if
RT2SeBBtlj2Pgfea81JACQCmUH6Wlim1QF+puBPuMFeBdV7HO9544EYZZa6C9/EYVighqJA0HSLu
Bu9eEJPylX8QiXu0A+jXMT94lPhdB7lfr/Bodei5R0iTxttEYKnTBDR347L6dNI+rorLnvc0NlgW
UN+6fsck6079Kw3SEEcM1mJid2/oYVH1wAkzgoAdg9LxabFByjS9RfkBMnMBY8lmHauRS+Q49Zis
YptrV/kKF9LN62w6bCdmfx66DwzRzBbdsQzVvwOQNgRL4E610qHjz8/eo/DhktEaN2UXxFiKbpvq
ieqNZ8xlDsEba09vL7zkdhcEFyymeE1cjnm3jmSRgGUJ85Y21zKw4Q67RPYHkicQjggnPIffwlYR
JU3ZWhxw66sybf4ZYfZSoVuDqWR8Uly9GztFZrtwjfdpA9aNO3sILo+Etcj4oN/DgkN1giXYnJR3
aniMBv4V+PLhdsYsBFOgS44kuAxY0a6j3OPRMVB0reXIBauTAfhkYNmBeI2R4pJIId7BdSfAxNFe
2zKmK4VAY5kcLMgWCVHLoyb3y/3xXJmWAX07pD9JgLKd+V2fA+6JxInJGKMxAFx4uSTufwEE6YCL
7EhzA4r5GPUsuSn4yFjZNvkVWjcfv0yCgVKmjaglokJUz9XAV6hykpVhS0gXy51MX28oqVk94pKw
tW2f3dPGDSuXwAK9xtofFiMWOT+gVPPXZb4KNn95MLAN9pLik+yBSbbQYaGxk7WV41tq4vezF6fA
rYWbCMbzuewMxUMUgpGWGQFEKzkgz5yZhBZyCxTOgXUuFptY9dsaRAX2pOyXjkJHyrTV94jcgb0c
eBcdRtBTDmJPwWM3yGcg/fUbdTaQHKaxWwnodBZUiM56Fvgsg2X9KDYqdYLk4HKTnRBZK/v9IluH
8B/a6zVJhWPSOAfD8hK8M6KidADZlVC5l+DiuiV7iGSZ7VpT4T+sG+N7mdfymWdJoRWmHyIBdh3b
HYV6QC/4wbKyehS6cKbg2jBAoUwKnCs3l3F7PIztotQqmez+pPj1iw6+X3JM0w7okQ9r9FjyzklD
l+25VLZMQ+5iCH0SaIFAnQXauAlJySfpbp1szOilCwGAe6HI4nE7RPnDNSsNRKaRbMrxS/gBscI2
ptwhUZnrCSGx0m0ZU8Ib84/eIFjugEFcZlKPkI2NlYJKkHIwBadleOadjJ1tsAnr3RDt0CZQhz9D
97Z0vSglRG4UEyPYWbNlr5IoOaFCDjRZprBnK1+UEUzaNH5Vr5mYPAqmLIh/SlIFdoUvrEB0C5n0
/JglUoRXDiNE6ZjtNPFGvBBCSpDLIfOINu1Z+Oa1EW34U2GE0gl65xueGid5IXLab4X0NaNn9lju
gndCYF9eak6FmznAyGgXAbbWrclcL5E06x6LlOZjYVLr4D4cVh5/mY4T53bGcYonNLORpv9j2UCW
MxtxD2nDTgJAeY6dovCYNr16ZlkCTg/a95qNHoHjATUuOjhuF7tt98OEpwcSyGeWbocVCXSF2Y2S
14kbAuzAqhBaB66tJvqrDpob8L6BBwYGpt/JKuKZa7xbRUrnoVMJZ57OmLnVsFPmNYUchlsozsEi
JGKzSbEZsVirU/bBnGFJcWXsRPOwPGzexGRmM2Ln4BGFoi9mGx4aO08OaAXWNAuZm4yd9gtACBsU
552gbnh774/kzcTLGdolOFcjn3JkG+vjQ2OAMyY2d0LRXhyooyX24eyjWMZLxpDgjNUiTuSoJzo4
qknZfmky8Fj5V3kIMQfM+MFc5ECg5CQTCgbKuwCWTP1e4j3+FCFI6rOFoFgDvwOAcILERjEw+3GP
E2FwD2vqaZn89QomgJYMkRh3r/+wyZ+ojZKsk68uxzfIE8qfIIsyW11gBh1qntIGpAXFZA5nXIxJ
+YS5wSQU4zhk+hHSbhWUdk2RzUNd9A6fYopyjS0CM5fXQoMMqDWomJFjCT3ZdT23276pJVDCCRGS
Nr7MRpbAFOr0LRISdigjLJBj3kE9V4z9SlPOGMTJ26fEnVkjLComgKgKPKYhrH0mHTSKvHugpooP
bCDW6eYp9xYLkFpijEBcoUlhMSJBsw37IMytUZJYSYuJ4SCyiWPZLWJbsEIvsUmPVawJ3mrmibSj
ch21MbPDoNUhVqCTbXeK7A7RW60YJFIh2oIGrghbfVZ/EbD+Qmic40rmdI7m3O91NyGuCVGv3KSA
pq0RLRI31VeXCYFi76lr8/zngaY9vCA1js8fNamMkpssXp6/y/P0sZ6o3BQLLaiQJqz/Wq3bjnXM
kPXDPl7o0en/fpHCGZDk8/VT6rGXKgONBBZu82SLphGU0ecXGT0CteQoGR814Yb4+u8bEg25CcRW
XbkoaAItX5rhgTLZv6+f3w0t0y/Hle2x8KljXQXF+PwWy+mFdY0GlV8U8+4pXYQt5gPzggnZNl1n
jcCBByAWKP99tcZC/G3qFDb389vnLfzzDxdSOMhOfvPvD6s02AwNOVjXUutpdJCQz09+fsEsvdym
z8t5fvv8oVrVN1OkkzjJsJXCHJv7p5zoU1j0+WVc1EX/38/+lR2Veqz4Ei32ZZTGczQnMHYNa6Au
deWOCYlcFArsAPV7I0ooWEPzdTr6GwgKjY44oIeAIHdCzNrDiXbVTC/9VqiuI5WZGbCYaizl7YTK
QDH9bTOxIfMLvuF7Z0QE9bYMTCxBapXGyAymLaGEluioFFVDER4LpCV6WZlJ/RYiXYShe1YZCSF5
C7MJ/6DHYnyePnqM5x/jqeo4kAdRtfsiq8A0P0iJspcG/R3rgbWQ0w7GvDYn4ztvL41KQVBtVsUb
wu1CTLouxkhzhUad+KpU0QihSKI02vkhrU41ou6+rAB8rUesKifCkweYQ19ttNIyIWiRElCfQ1lk
sfNzY4UjrRz61xZcZUXVykgzBI3yfqMOGxElP5pwDdoOU0/X0CDXMtVh3eLMGE6V4pqQ+9x8YqTD
h9cWXefgCwtgT9+n4aohI69/p17ggA4JgzSqbWFFMx3mPN16DiG4h7pNVyFyVglZoUBXZsZdzKuN
nEEd0IYYqI+aouxVI4iQfEWGkZfxeyl2G/D0sbZoByfkz6Wux5vVDAYJ0bXYoECojWlAm6j/HBAS
JXkdFSqv77JJ7oC+ZmWL5mJGhMVWDqNt+oQf2APNHED8Y90pY+D6CBBE7KPQ1vtS8bMy+TapAKmr
VF1P+AXbFQIRSlTQgOkpVmEN1pIgkTIguAamLQmhNPXFIa+li7RkXVAhNgYlRKBeMGh1kEfmEQFn
Vs0g6L4YjR9lzxULQgooUDD2fTepLyJnl95HW3wJZwJ7wJ5VlH7ouKT5ovptJqa6D3sOONQpI7uK
w9tKIzMEx9xvBOmx66MBC1aEancmXio7EfmdQccXM1st4f2qDNxwLLIDdLARr5w97u3yoZCqM/aP
IKRo9EJBmXcrXf1TSzJQgkHwqz4uWUAGckJ+JoXheSyOLQ4Zt3gpIaquidraLp+KTRJj4NZXKqZR
VblThWZxS0EwqO4+tRDH9nGswaqweO1a0M/9Kubcix/w2UMjXiYReU6sD1Rz9N+imkdrHuG2JYry
WwuEc2GOXo5GPIJ9KeLjsQ6YIW+LDR4UO/T+1M0IkjaZHzlIpRHyXtJ/pPjioM/SpV6y4vx9KL96
qI/rsYHYB+3jRR5SCb3KeRuWSJkPj+BLlTXoHOl4wBUj9B9vea3j7bky901V7+HTdDt4K7ssWP2V
8Tqz2NoMlyOAXgOAJCS8VXWV+ChnSSxXt8tXyAvPr50GebZtG3R7AUdA89sYgw6KTXqQJFVJZqPo
125hSPW2GKi/Yl7mfl5qfrDKFsnP9jo2xeeoZVDa+pU/y9nLMtNh6pr/xd55bEeuZFn2V3r13HKZ
QRiAQU9I14qaEYwJVkhoZdD4+tpgVVe9zOyq/IGe+HoeweBzh8PN7N57zj5y64rcunjx/MPP6mRD
us3Wj7G8EYA6NqrdT5y/HQhrNqAeeKFnqbHalAFaD7OMZKixjwRkUpM/jtl7pCpeRYvIQOC55JvG
BQbVc95yLQi4VuSdinpgY/HCeZP1cUPIc3tUUiyQC8r5yYnjQ1q7sAyi4kceWle/RLzeVdObKqjj
emxuemSyNra0DWPz4bTEQPidOC8JMg2xGiTraYl2tt++zTKfjra0Lw0fDS1H1N8RCelEXv0GAm8/
4bga6QlwKlJqvk3Md8copRBK3OXBdewvJlAtnY8lOZrE5kxINF5g5o6aEBOWrsFbCjNMx0ppdIMx
U2RBOKqyNxVBXfey0S8z/tfTHDnjPoHqfz9bJTBiDjI6ry59UttPfZO+hioA51y32dFK33RUyVsX
1hco6vbZYp6lMyIdu3lgqIMUqzWEKIzeNzICfwHSSg5wqP7MIP6RqMdv1SbCcnqs/G8iWYZLUFfX
sJlJl8V0jHtAfs9XiYQMmWcBFL7IuiZZU8XvgDip85hkzLm6KrGwbBIDvhOZF29VUb9zl8JHF/VV
Fx3l+TBybg7cnAQQwRSQ2A5HrJQ5V2+xlP5OwTemLSBjogfy+6Xm2FmNSUcAr0YOwNilcRgD+ZnS
5z4cXrvUao8RDh0GD2uLBO/wSrO+Jlmzc7ziT0sCyB5jf4hJHRPoOB5bAHdbV1tfugJKWOy4034c
ar0rPLJH3Zmt1rH0zh0pjzwDQVjm78TCotFo5ycB5BIz9rBsC1IxgqoqMT4G3cWabM62LC29M1i7
UVr9xaqLx3FcPqaqezAweqgrJvuwyOECXyjad0k80IMeXxy6hg9Axrl41V5YJDcQ7wxKF9YSrc4Z
iYuwcUZb4dGahpzSQphT567QJU1Toems/BX7z8M4TxcxZFDidbD1lgIXBAf6pm4adlS084rU8jgV
5a8yrbZ56m45v0NZlXifudmfS0fRKvf8Y8IJ/VBEyDp03F8EYZIKG3JUElcmpF8i4N4QeQETcWjf
yBRiaRd0FdWaT71E/s9k4bRZ+YClG02fylgRgCRamlnpucdu3M5ks00Uh2pAatLFKE2rjt6c3/Cd
karfO16Fyjwdrrgep6z8g3GfdBftfq+Xr42BIBUlYUl1w/vXOF6WJUiuc/wAlwxtQ/8xOxNi1plq
wDrPS3ruGjNdjJgkuuFfkas5mEeme4/F8+iiR8+CFlp8OvxKZid8CZgsySrpwQn4/jWKhp9R64V7
cbTd+kAgsMYIONEGIMeyKTjSZ6o4Q6B0ntys/ak6QugsjhuNTxMcCuPXJESIQfpDRCAIX+NvXgt9
Klq6rasGxs0qZAtaspuarrOdxJe+ZoTqp/ZuVAEDQo8ihzK8q1wK3iy2we9VMVZJ7wM06nG0+g82
nGftW3CcV6JEvR/5nm7JnnAvdZCfJ7V0uM3XHpOsXqYgqY4ANs9zPvEmLQy+Lg16O3AYD7Y2/mfd
bE1DGre1PHig1q+ACWjrE/sQ0CHw46Hdqql+sFWnYYoxegViTdxyipM0Xcgws7IffkVcrQl71EFp
ttfapeU6uRAeRglgGYy7taFGcs9qIu0FqswXW2cPSz/qq8rNO7Z19kkf9WaKId2yWHKmmebeXAaP
GVnvZ0ARqJos+w7WAXNOOdYbrZ7omHU5HPakAwa5yPJaOm1KBxzE1qhrd5tH7Skdhua9Rba4q5mv
Q3d41trQvnDW3MCcA90gmdI3qqQ1bJwS81710qU95TDoqw2OrmPSA8h0guCxbWRy6NN2PSeWdM68
dnilNK33LTZs5MA8Lfy82+aZ+20OkLvFjjmPmIxpWqpvxmkeCgJXUUAt3f365dHZvKV45OK62lk1
uRxJRbErNQEbTmdc/NgcIwQrU96bzVjRBwlT51vF2XdrF/J3YUDVTXIskISQeZs0ByLD1pZqxDJm
c4OHjGvzsSd4YyjAr1UFfjeWyXLEaWH7eGXD9tWWuX9tBjq7lVUdqmS1ISD4LJWr1sjjm5SDOljA
IQ7U0/a4rKcCpOtZJHeTsyBnRBBGQX1Smcme+oTcy7hnuA6W1hyqykvQz8/2RYbZnrgRTdcsCUnH
mI56xH7ke9CdfGgIp5wQ1hV1TE8KyqajFpvjyd638xnr9xy9++6A3jQr8Y5V6mv0FbBZd59yqCdD
cMkubUA7pSHOcKstGd5mL1v9AoxPQjd/k5K+iHaUeqx9zLAOR5s7JyqW7dT6OOVtWBAOED9kgORV
hkt5iLsKbB0RBbOXEDlfJXRO2m+9ro+LKFtaDvm4Wyrw4AblduC15cnQRisj3qz0o4fO5sNtF9Zn
uVAYugQKjb5ERjajzRCpdHdV2X4VIpnZeoeAM0tqjmZGjk4VQcspQfXfLYTe4n9pu5uwhujqy/TB
ckbxSrlrs3f+XEzb3DvtedDkSZPN9Kh78VyV3jEsKRS8nqmmDNm+844peundKIY2ZWb/HEmQR9ec
gDV0ipKxw4J+q/s6hNM7bQeX8slnlXPbQ+WBfByjoL6EvT0ykMiPGcX9yasNa0sDA5FJvzAy3GdN
NuCJ5OPE0rwXS1HedaDKqEIlkNvWRjgZMTPsOTqXOcpQZeM+UWNx9CAVPzrjcBxojwxRmFzjGYy2
EzTNjfuT5RTs1SZ1JWunD/7S0eKXhbPg7Kvk65SwrcqYbyN3C19ojrDYh6ZyZ1S1a5G9topldNZw
S0H4+vyA+ajs0d52s/kmRzCNbpLwFa2JuI6Xr7DQ3+KUUeEyMJb3gzFE/s+oP5znhQF18y1OGrW1
JyjBGq05EWJo8BqmH3FMIFxVZLcpsV/AJw57STwPc4/lzv8xRsivZ4JQSLDSBYcHQ+p9/JQv8/uy
wNaaAhrAfVXcyrZ9W+KSPJwoesndL+0w/JzSABEt+MC7mjbHhpdb31n0bq01uGIqcIegICENB72C
fxr87Bqbi63kN7OAZCjs4OxBGyD6Cd5hkQ7PbVAMT5kcf9sjNhLfxRUyJIF713pZ9uIm+Vc9vtdV
5f5anBeCTp6KyTTHvlwYA6XTOnRmEtQGtFsz5zqxIW3pRv0ZyPo8dAGzPLg1Azv9EhAr52Z0FlE0
wm/5LhYmC0qP22HGeybQ8G1V9oUFa9j1aYhSkpCCcz0kP5Mq/1V7UUNXt3k0xN5dSrSUA7uqt/i/
glaC2FzRIEm3vH/vfTXdZC+2QcFFgltR7Rs7RAcA5JKcT2WGg5cV1DRjtytZwe97NV2GIbKPVmRz
4I+vS1EN9BI8Rhf1cpiga5CbMGM76AFHJPpYWGvPZTUmjoYmxgwTPjDw6eORhIXYqh/w+DK6aPju
xo3ztQyC33YhYGb37Y9S84lbSVjv50U/EN9CRzr1dq3gVORR29U+VhoAkHwpygaLPoLxyYEEEuDb
4lPn6+PEm3by0HpkLq0CwkzWnLjwTmRzeBuC+lfCmLLrij9uOEYo5PGgGgTMrDRhIL+LAjmRihbC
m3PmyAnDOOFopjTmR6lwQYX+bm6b6miciuXVoZQLh/hL37Zfp2FZHnL3MShwGme9yPcwP0q0i0CV
hODE3NJLD/gdIm+fuszEu3gkEPqTXvb/QW//AvRm2UoTAfrfg95uv8f/9VGZ7K+gt//4R/8BevPU
33xXWb4Hts0LtO/9F+vNC/7maQniDfztSnpbMXD/l/Xm/o2IUR8Am/aU7QOb+E/WmyMhxwW2G1BA
+W5g8wv/IV30f0obVbydusqJ2CuPv/7P/3Yd39X2ynizXemSrKzl35Pe1KAbgiCj6jjLKH8YZN49
h0STpPTDRmJNNhyMF1qHtKCi8I+riUhZcho/f7lo/5GB+tfMU+X8P16FHyjJZeJaqH9MPB1aWgaN
TwZdmVM/1yQAD0FxXYZZ3dyFHjxRioQbe/fr105HSjCW7/7MUx0D6wUuQraS+fdb/u9iWf/6kqwV
cfcPF8aRjmV5xElage3/w4Uxwra82mfEawFbv8tInySSaVEwCbxfRZfKx3zqD03Vdnvbjn44RCKj
n9F6o3zaKS4WHFrr274c+z0htCRE5BByvGBh2iixHnhSjPvablAoVB2w2jp0UWvguh3bw2ip8CSi
6e1fXGTQgf/4juC/crfBCfR8eIR//1E3QrYTsIbyKINFnm1vUnSGSIqvOQDadeAcrNAkCD4n66Bq
9H4Fin1iuKquvvhTubJ3LZwe/pfQksH2X7w2bvV/em3c6Laj7fVLst7vfwUOdm2XmtH3imMXjc/h
qInmYt5X0ZzaR2uTtg2AGc128+EGfXci2rBgfNtA4IknwEfZ8lCQbi7nf/m6/unGBDgvJa/KgbzI
B7Ve07+AEFNJ/ovVmuDgZMdmzcgjjDu+dwX6ylqVlw4h/0xqJ3TzMt1bEft1MVbE/zHYW9xFXQvU
8f/zpXLXj+nvbkzPlTaVpEtIMNG1/vqS//KS5laBnQmngQmIGnduGoozzIytJEfwGuSJeaFzn1l2
9NSMefoKSWU7uxPMYIfcqoIW1x0to+lWOhUUqEHgUZpyBwMcGTrVIr+YEff1EEKjtvO1whMe41fn
VROecKGxBBDS2ZUqNVc1PaQ+xdgEYBsZk0XIyCTIIpiYyoXzD9reaDhEMO3aqro47aqOqduja1cf
cddZd1Nr4+VMgQqI9maPWLIr0jpvBl/APP9JUs4NMkYvM3n1sPGonGFOTdNWI+jeLAGt4LFcGfGW
//o/X14LmuY/X2Cl+HO+9zKQlvMPF7gEcx6lRdcfLHxR2iqqmx2F54bzxNlKCUFOm4huQ8MJfwqn
21Q6+BNJ/HlM4/JR9KuOraMKKpVA/zOY36bw5t3ccIHm/tcYV7z3uQnPGRE0Z9j7P+smTfaUGAHX
l7mtdqDGeaL+CMERxLGP0Wiy2n0VWgR8Wc5j5luvwRwT6NR68iYMD5//lQURUn3dPw6BJt2VgEYk
pbCcPh/yOLip0K+OY6VCTifVmRrpmY+xv+XdhFC9c9Xr4NCyjcOHCaLhCj5RTMoXCPFtD1fOxPgL
a+qPWYotNw/Sb2yKFsHTbldQpcmVHKUAX7gVTZx43X/qMsVWvGTXLqizq+X+mHsiPEj9AOeUxxIL
QA+0yvY2Uvc4CW1EKdIy2SGeW+eiKWlT+plVd4FJGNzIKkmuKoE/sc4bivQLLMb+wNaGd0Et87k0
g7ohW7bEPN+0Jx99t8FeVRt/Q3BIcBnjxhwdt/JOuZxwhVU1GfKGMUsnC+IpHWI7lN/PtNmSlnZu
wAh+mU8iRhnU5vUuL3pEpW34HRriG/Ed/unzM9J5jGUphsjvjSRJEkT+4caBYvDOhJawIveSdtWR
U+gtqrty64ncu7CrgurykievY0jSFfYlVlnyFIoheZJpEN9VkmLLVM1egFx8IcAxZGVGos9Ze0fm
Bg5LWli3xi/n2yi4WywHF2afzxeL0BCcN07zFOgENY1t5L6vu28JkbyXlrQVtH091iEP/kjmTqfZ
IzzcntnlU2YpW39wMG5OeXpx1od2ljZmuPiWLV64C1RHtAPtzofIn57Tkea3cBUUKhnD0CcyBgEI
iJZSm/w4QLZ6rMpEPoY445IkTY6gyb5TvcyPfSGmx6Er3gMcfEvf0YNVk/3swO96SEaH8wbPbEe+
lsvERVYVQJU116Vug5ObL8c+CjyiS3hwI5Mw/8NS8vl0CUr/3/8ic3kf3YBg8/PP4pT2HSvUtC+s
arl8/jCRTwmK1pLZZZH49JrppDO6iJ7M+pCvAH++JBhW16dzw2Jq7Hi6Ml3df/6RI0tmgqMiJwcy
HBFL8d6ysuglg9W9jwg9Qd7iiOfPB5m6pzifadysPxH7sj9gng4xBF49hmaPnw/dOk2Ynfnn57OC
huWNt8eMXrE2t8jdhuQTKcoDaLUPf/HK3cyifdcyIqQKSSWanw4Qb16AS5ia+jHIMSe5U9C9RESA
ssHCqqiBq/V28E5pDa9mbMcXm0QGVUXvjJq8Q+x686F3McBVGsZq19c0J4N1NtNmkOUWVKRT2NQf
fjMwdf01Jlny1s3cxBKftJO778pFqeVXhXdUDsqVvnG8TWNNP3OCxR+hPuSe9c0v7AETjRP283uv
u7Oj+71HztBBp9Buywh5TEe3hszJTdrTOc3D9DjxvQDZ4ty5ZMAc3dxdVciduyWt9NIbACOJR1Rv
5pBUHXkLPQZ/LRCbcd7nRbbsohFB0pBm6ijr5I/F0rYL6pHZYteDjR1ZJ4yFUp1BWiWgitoMT81E
PliOddju453D4nsocOGVpvdvlcBHJbCltHIo9rJOmUTO1lva6RmuRts86rh8SuT4Gk5CM4Siozm5
cUheDpKqPA/ibehH1zyms/15NXNnEeR6GSJ8GLPUGTaPJP3i9n33KDtNwmuNq2Jdn5bct19n7mXT
fvWlqJ/YqW6FvYzITAN0hP704ukx2ffueaIOAX7Hn3J011tjYxEbx4mkTmdBodzeegv7Xz+ySGjf
39A2DO7beizArS6H2Pebg7Lje1Ieyo8oX150FDmXJGqDbVna1T4rcQBOY4DINhEYVQjKatHVxjTg
+fwefTDGhA94j1694NiX9BeaOWOqEHsHN6/IGFf+fc9RGCzW6iXxmVHw1ubdUpDLPiVRhYC7nO6Z
jv2QojScV/GRp3h1xrKvzrSEsEUkXXyZbIWnzR9x7WI9KInn6YdziRTgy7Lg0C2czWjFM2LcPDvY
SX1beqQLFGTExzVlsnNEfIKxv4szEPxrHKc/ha9kxZAoKN2XDCi000Pz5HYU71EfIWWeqn3QD95m
dqPl0W+ejJvSc2wTcqrrqeZ/by0rZYqNdVjO/mQycpKndSNQ+YMsfH0K8uWapJiewng8ZmuMISFH
nMAjdlYwtCSbreeAgn5HRxCYjhz3tLQDvauIOdFP6QPTp9OeHuy+vja5Vd1kAKiUVNMwtL9yqHFR
N5nfCSkfxEBo+0hA1oPqbcRc80L8sS5Q+eYp0gTPnp6J1lXn0nNWumIHzsjKkCB0k0FzGkJILrXz
vWr9+iPx4veBHjQWdOPfjw5T5T4vABIo2z4SWgo5LzwZbeq9T7Ye7dIB2VejbxBzPOQId0RUzOgo
SavK9KMi9nlP+GZdwxtoyL+66zzyzrwUJ7JPNsbx88WLLmqf6j64gnAWJ9kkCXMGPJ8do/0rrZD9
EhXAZ4JXZgmGZWBIjjZj0TtOy/HBTdKPhr7ltcM46PDOZmG6B/CaSGScpDhP8UTAWtqHdH3paPYD
XCu7ecjNYABr7shNw1491MNhmH4bt6yuY+XTbg3Nn3qBETLSqD6mbn1fLM1RpY3Y+VFlDjmD4hOb
GjM5PjxaMi0zu6gEdpJ53qZtWQr7cPpiEUJ7H8+8hSzB1JuJSjAq5m5af0cXYvwrS9XsuYOOds98
JFgYuTnrAMFm0haNmbudoo69JwoCQkI0ZMcGUHMtLvlADtFiXNwhrbflNkFgSW8u1b9zJ1keV9RE
4nlHqwv8vUmx8Thoe/u6txAZ+uk+oVcBHDel1Bry137c9AIlQ1Sb5ox2wqti+5UgAqLZDY7BvvoS
LvgKuiR4tXoSTRg0YtxvsLeUzYqXIrfF13761s/yj3Hp+Iazlz6bvuDFzfb3YRALMzfGAUp08I7E
AIymG+pznvD/yV2+ul0PlEh16U0zM34d7CI9iHhiurA+hUg+XdhZuMSDf4479qjBzaaXviiOmQi2
Q8McyydV/Fxrl1b4rMMrx1TYq1ZWfFVx+CjGdPhtey3BNfLqmxq+moN21BSlPoPYd89B2/cYjq3T
RBn3+SfJOOqzb5EL3Sx2tk3zpDbccfxs/fmv+vpshgAzdQGXMC+T8WL6CBu2RGhUFh15PSC5Yb5Q
JjkGigdD2l+EqOWoYGpJYgnEPgqy8xAl0eXzvz4fvHgAsye9/t6NKoGMVDrivGJfG2tAOr/+CxJq
T1PTCXhUwR+vs5LNIJEru6l90kJb//5Q5nx6zdCEm2SACUWENfpATH8bV1Zw+ZbkQzYwJYRkBCqq
J6d5JGFPPwp4cQDY62eZW2R608EBGzDXz59/1rsTobrMgfdtDRi3k3A8ljk2z0S5AwvrmsfPZ0T3
qRMMQCzl619GB7cE9sdtDEFAF8lW+8QEccvYTxm87Kc5W52fBGoz24Voa+i2HBsbrcik1xbz2F16
GTUvSCeRwtrPnvLhxsxNgXGWl2OMai5+kL2pcPRgJIL8dhh3OpIAdxnF6rnLlHyONSOmlhcYdoGz
q0ZJBWZFW1pTI9yO9evD3M6qvQPlRnXxWX9R0MJJdYV4UC0p6/Mi5WlcKoZtn8+92kEjg65z4zPM
SimQzmL2/XurIK68pYl2ckT0bPeIVRd78s91TBjAsPoYxmmBMsID0TtMa//reTzPGFsjUMkW15kt
c9a/E0VcpVYH7TUxQ1L3iXje4eTxJTpzLmfugW6mKOpgw79Iz+ggcfm1DYlaqGisxP0qUDhyDJPo
8pfxOJUaEGXi59s+Ki7MmL+aSv8IjYzOIjcHGaTQeorkgnoOxPocPTEYvAVLckOyd68765UT3prh
zaSFlzorh99dIBaERnzp2AV8dxQQyqdvTY6br7HSLwKelSKQk0lh8qpXArSxj+itdsQoOvdIVwEW
F8FPd3G+e4t3IMn0TZRxfz8sH4XUKOjKBPTSa1yHOGzBWu9Lxtd3sQ8gemznNc3tkDrdE4eTL8x4
qmOOXGdm+iStZoOs31KELedHy8SPWanDfYffGIkolK8SMXI4VlhF5+ginPk4In1viSaWrfxe9c+c
88Mt+hv0fROnGmU8dUztEJDVMB0GB813PgjQRZrvVKOSMzlD5l76/W9HeBCc3ez7lC1AoD3/i1Xp
7rjmKoSc0P0oh7GLzmse8k1KT+nkrcvl50OBF83EGgNv8LtdeJ9MMhiq6KPyOwjxjvukk4nZhMmA
V4A+EyUCY9+ROwSTmHxtJJeEzh5SLZ6FHbe7qhk8rKv5jynoOcSv7R2m0E3mv0srENtQI01s2inY
6HkhDBxy9F2VkEfO1gmRn3KoKtSfkEtdj2GJ44x9WygOAl3WfM8+7BSJTS2LBh/3VDB1AYhWL90v
Fo4HliEAQ7ZFioNgMlWOXnOwi+rP6GLLCFMXO+MUuO+Rtm9B4x4reMJ0QMHHlHmMuyOI7Tcd1F9N
n+Sk8VICOwEZCnEwpherac9tU3tPmbeevkoDd7mqv/CRXBltvZtmgIRomu+67+Cw6GbZt4hN7slC
AgEfZ+DVWUMo2rOz4ynk+LlNw8yz45sAktgllrl1Wc6kqBPvA8tPSZrXOZ0Hn8wKti8/rM3GUjaG
ChPGhy6HbrzI52C59XWCrNir66ckoWNoQLL1ZIs52vMoyrWFLZ9AkiosLkNeWxRLb1J18iJHAgO4
hVtqoYaLaJlVPmFI6HDyjYsIF/ujHI6B230raRwxx25PlTXFpLQp1i9XrsMtTMQ0qEsB+yI9Ds4s
v9dyhMIQeSDG8mA+pLL81nCW2meD/yQB6i0hJq3MBXnlqxjQ+BC4u2wckE68jjSVDyLBCECXugF8
mbx4SJPFEvoXPrXhPnXpJ5HiRJAbhjk/rcgB7Rd9djK+/UdvQvqlBq9Dpcm+EQnrLZhd+8hBATJU
NG6yllefOynGlDF8q9JyV9Xzu0e8CIghVGJy7jESxwb6T5KWGzVmT0oErFtTVJ1QobhIrXG6YA5o
25DcSu7pOztqHoaqvWWiqNFZ8feM6Yq7RIYhZVFzGFs8D2EZYtdOUInCPBDVgq7qP70NuvCqXegt
b59J2y6ta3COrl8zY0/IcGrRFidd/Q38M6pL+VrhJUYj6qC8aH2gR2t4fVxTU9aes8mbH/hAfqQ0
KEjWDoE+DZbrnz6fl7BupjiJj3qFD9drur1ZHz6ffj4wS4eP9N/+dVjrv/706JEZPI/xi28R+0Yi
RDPoDy9reqwhDM+3WiChm0tix9BMHcz6A3SmTku1KvnIqjOBgW+25mV9PgzprHbzr5gaHIvGxGHt
EuZ9cswFwjj90NdMayDOP5WIHGGD+2SA2Pl9Xhff52KKwEi1gPjQGZwW66Etgp5KUxCHmBn0gZrM
lYjowOewQZ9ASHmxQ8fyBIGmDYsXZL9vRvqITlaOs1w5zlMU3E3GICVDrIpLKyAbqDeMVcjoxphT
VK9BOFevi4ffBl1gMoxHAQ36hBh5vsVzAjLWQ/GQVTWJwrni0uRYUWJ5iDpR88H1dDJmIIROKOho
dwAExSRIK7ItuOeR84K0pKzrDITt8osPG43ggOHIGbHQ+xYU8qSev1oYS25jjFgmD3RNoXifJvhP
XdNWVIDAU4fKp61LZi0du6h6cNP26qNbPDfwvAPuZGR9ULGGKqFBRHbfPUoLy1+yr5qowXNY0mwI
kxbZJvOyS5aXN1tV4r0O/HFHLrt/zLtoeApEADrTXToA6/HeI3JyWDpMzF4MMlSGJXHicfleleG5
LFPxvQ/p3hEJNdwmYs9vbNEUSgGRPxzGv0c1PZ4ewIk3OR8obp90mHi/i3jcDN2KFRX6IQ/t4VJG
KRhYOR8ap9U/itLGB9WRtuNJGul5Hz8T/05nEJ79PQW1RzbPqpEVI3CpAnNYHwYLk22WjtnObfaW
rqU1B42iBighm2lPi6M9tSSqA0Hp9S1qopx+YKU2ApnNxTMiQpoTgLpL8j920x4oKCEcA9eFMA16
Qg3qlWYb3hXBFl8EM7psvLt2Fb+YjuTJ9ZnXMI7ri867dcx4geAv4mCcvtuSOk0WiYEN1FMFRwaK
UOoP1d6RyMbCGdEAJ/OnCSpI6nrX1OAxlUL/NH47H13ySbru1gNEmSZxl7hAbmq75sIEyjnC1hc7
Uw/edTQ49dMyuag8yBkPTmemk9WRNZNwjRSUU6G/Z7g4YgfkTEXH9zGVLa7tmE1K4YZudP/ct2zG
bYTBd/KXX22D1cwJyTwVNFfBmMXlDrEZdktEAqkBJeWh2LnafoZIfuypEmCEjGRbHPp+/ojjjiP6
aNTtsy0VuPaesZF+VvJ7Yzv1rkRAvR86/yvS6RqCR2yf8mRx6WKAf7Is7rHJMPWMlvdkbsqDNY8v
fFrzkUQnaqBsWHaEHMEW8OcRwVZv7dGvLTvFDcYSgbU4DRCX0R1uK34+ts2XoMMINzBGambZn4e8
u9DmdC+T+vD64qF0W/MULyhcSh11V1FgCHbY0szYTnt3/piD8RaUgbxEGYpPLi/x7eXXfPFH9Foa
y2+qb+U8folKUT32TYiAvucbOOoM1gAjGyKIHoI6R0OJWTJbovZhobUdeUxsnLGHHFA18blL+udF
Z3TS3V+NPW1L1wJWEQkO26lDyohdrpV6R2cSa0c3FCBkbG+VZoJeG7ufcpxjkk+I82sH2AjDgVw4
ENDV1F/jZsBRGNFJE8t1bHx3b8/G3qD5Rt2/dg7aAl1o2DWI9yOA4t5YHodsgHbsN+owZ1wOx3Fu
SeEjWH2bWZTdsHuYrYEY+yF7iSYruaVzDc2JxHTdOHKLJh3XRryKzgXwAarIwLL0QTjJLp4pPGMa
emPfy/3SUv7TKq6/sNpzCpfpjvD08lu3HOckOWGGSm5aMGvmkNTqO0lO0EMScRIiKnd6jFuWQ9t0
4pIawS+1osfRpRkwmeXqO7jq+7bPdooiBDzOxH2xcP042OpzjKz53FfB2zgFkN0sE94rA7TGc+YN
Cw//qO5gE4R9MDBRSS20k+nvwSZiuM5TcSr7Z5J5+6/DLL/2HTusVy7lPlZ8xE7uqH1tQM9HUB6Q
WRGxXjAaU6m295U34DNHgwl6gxlwzcEv7RxSrMBRBVP17qg0vrit1SCVtQIiY0OboFPCJtxZZE8+
vwIoAuZvy05DDD97QlfuhwlCP/X/mZBvWHXBrM8VZ8awo3GUDVa3p8Jtrq6Q/WmK6Zq6lboSG/ku
C6c/sFa9M6oQNM8rCLnTerRQhoGv5bf0lyzuPsuvQYPMo4MBl2RqdoeVmxlBS+xCYEdsvScHpfGp
dsjjcBKSBThuXOz1IbFYkU3Un0Oy0He1RCGOk4vUSs2wuU7U61jkHaZ4kWxEc6aTWpwju1TwOMWf
PAQW1PZh/Wo7PlFCkEJc/0O6s/vaCqOJnqbjNWYfiRy6KyY+c3H78OCNaGTVkobAJtgAAurEbq7d
G15V5nmIDjchjbNzkTvIvaOcqFsT4ZhXTUnWG5mEZTFdRcqRL5aOvSGHvJ8w/iW/NULmXR+7zkkj
sD0G3XsRVUwOVBrea9Iz0EmzsdNutfhP+LhEM2RoxkJaFne6ZcHgBU6nsmUqgG5L7aYhounnpf/G
3nk0N85lafq/1B4V8GZRGxCGVpRI+Q1CUkrw3uPXzwNm12T11zXdM/uJyGCCpAgSwMW5557zGvTh
ZCEcdgl1oWasg2Zb9S244EGb7BIsBaBG5pdFDtDxV7tqvIs0U/KSjEb8UHRPshKP22IM8PEaC1pM
WaGMpxW3ahGS09Y4N3XTngHOt+db2Mm4g8GhpFsDw725JFevO7O4M9Y2tTpJ7UmbznKoRVszIcIn
BaCeeZbSc7RuGbHwna6GeUU36tsxk+iNWtCcmozXguKkl0N7xPnRN0ljD40+aei3ptkuSnJWCgiq
F43BChTZDwwUmSZVUXQFFUmEpQj109hNyXbMxVMKM9Zqi/xggW3dQXhE8SyoFlexINfMxGaIdMtH
ZCghK+TcusL7OhVdI74FClbj0agXrrhI933Lwj/P+woMSoqabVwXvtqUwr4Ss/dRkiMnHS2kizUo
7rpqPFt4G5Hv7w1RCR+bTjrEeD4eQq2XnSgxehuQz9cMAtyfAxRlhUg+RPSN3iYR3W8dXeKGlPRO
qsIAYRCYe7U2uCoFlP1AqicZpfSZjrW3xDndA5JQaENUQnuhobcpU9nxBwX9/bxurccEMVQr6jYj
uSt+k9QThlzeS1JTn0H/nynRu2kqVx/TIH5rYf+llWjyBVY7P1aUpyktPEIninGYpLh0Gw+3kRGI
la+ScrhVl5WOnOfBLgvRcmBwM+Lb9EltsGgxKWf4GL01DwUr0zmSg9V4CgNGSmX0od6HCE04iXnD
phnfHMNEeqQBjl5PQT9nYO3mUdli2Ue7E8Z8exnSXEXWmUpFMgGgHppyei4s7VtoITQkWYY+9dLJ
T0tP1losMu4LaxDGbdAkzpHTaVP3NQJLOeVNK/rzUJfOXNDZbBJZ8HvB0E5LazxHZdk9FriRniJF
fk7rB53+/xWoZfxoNRIV6gKB5CixgAlYcJPVsargOK2bt+fK6kFz21pmPI9vT6NZBWYVxxZzXceU
ECfWTlEt5CvSPqv3twdMiV6kBoXuCQiGujLke6Oicy9m4j83U9rau3E+UWwu97cHbV2pWeuy67Yl
9jGzR9lRAOeWT+zEVBBO0SgmUy4xgM7/3i7wVLXDRsGLThYyRCGCfF8AiP/9YK3kRVuvD1JXi1Ci
+l9pl9eItMzsYJyXYt8J9X8YT0tpqRPD9ZfkxqoeVr73783pRv1eCde1QTSKWi136CtXe4lJa+Wq
Vfvb0z8PmoEgRp3Sq72ZX992cNvh712tFte3rQaf48UIyy0Q5GZBwDILcB0fn29vprfXbjtY8ei4
lKw/4S87TCvAWYAZn2tqpHuYVlyImy/x7+friyE+cNSaG7AzA2rHZgapE9Il7uDrGb9t/XkaRAKJ
aogx5voXf16/nf6/vPbn6Z+/U2jzpEi0/HPPWQg+n/5gT2rPBYz+XMXbc0GouBJxG+4Z/CKNS2Rr
ArVR99kY6cqm03IAGVbqj6NpUTq83v5AUD8tua12kzFB0rOg5//er7EUjI7bVwTlUNAZ5p3blhTh
VSkm3defl26vm+uf3bbgVbQ+xnW7P7u7vf57n+VE4U+twM/lqzwBFbxun6waBbet28PtjT5mBZ6l
PWIi1RUy0rzrKjSJ50HPftuC37y9yYtswNnZ7naZo9tw+3NZUYQe1pvqdidNkJT2t4dh3VL1GbIF
oG4XiPK0h62F4Q7leYp6PP3zcHstjxZWhghGJClkSRsCUeneDiRMuEluD7PR4HSRNitlzyyerASs
9YoXyDQayOBcEAQE1xShZISwqgHW255jyn2WOGN5b/hYHYPYMh8Fs29s2s1+khcTUzQsw7r+lcfR
E/5kFyWlBDtO7kwr375JCCwhgnao+ZGgyWh0ssSXoLHMrPAA0g9P4NrPuZyYnjynv0yL9Q6N8Ce9
5AtztE3qnntaKMoXc1Z2Q9GqmyKIQr9VlJPKcEMKAKBeWIM+0qZnudbOOAqHx1ANvWhZi81xcAxS
HX4HP9DGR3huP6nF0SunMWoDAEurgCvDDsFk2G3bYUwTUP2fa5XqJsRdCCCAWuAWB7pyClS1sZX+
NK294R6mT6snZ9GwDurcBhuqdUNX0yPFmFVr+xc1a+6pmPl98CSJoeREs/lVaSio58j0ddauDdMv
orVDE5DjCWM/EUzwWvX8teCKLqg5l5vGrDkj0Ybz3ZM8Gh8CEi5tjkuW0X2ZHX0WBAkEW5boFwQt
avf5TAcnklksMI3HaFFEGqSvuEd0UghEt6cGdIKR8l7HdcbSA9lpSYavC9gioXMzIKSjB8F9bNJP
DNHxigpUlozKqDaWo2Qqcr9sO7RkVkLosFM7AYcTSsYrb6gD6mBes0yHtcqZa1mJ7QMZKYiwRyqk
nSOvijL655b0BglbtlhmKTkpPqanXjsED3F3V5QzqsY5gpVWX8Gggo+KKszAmjZr0UAm/aIRiJie
qkh+ANjGnuq6p2NFVVKW45PVKNe5k1FV0jskCJb0QonqxLEjYjLjMQyYKvGwl9xM8JjtREPiqdKL
Z+7OH6lzuoU6KcxtBFS6caeGDC5JkrfBotLDUCJ/GeJVgk/8ZAHRcsvKUuMwthOH/BBvYgpckxd0
1cvcKcj8l/FnXI1QoUzRASEZoJ9o1BywdJkN7Vego4E/7qsU6aqmWxXjEdmAEIvgtVTkgd9M6lYF
5LURQe54olCnEEu76UnG+NqbBAGG3VjL6BuhgtTU5bBNwmnVUOjUx2nGoW8Ui8Oycj/NPNcel0Jq
H+iq41LCsuH2UphadtOP0kUsEETTJs1y23p5kwNZO8HsN3ZGkiLrqlIuWELZ2IXaZDwKkNPpoAei
R18RQKcWPE6gi3cWi0S7rAtuUAVdpQIzQ+A+CFwFHEGrVsWDqhfLNYqwpWkg5wpzQMYjMmwsMH7g
WsArQXFCVXIlG07TnNwNVfLERDE83h46JGinVrwm5RGq7HJNauVXbeIPLunB+GioDdV+MWQqXL7x
Luz3cjzG97GCmsWYe5AwZWJVZm1xE19vEyG+hJgSRKpyLGnMmoM2HOoF+0u163G/Ni5KpxiXSUKc
MVuGe7GXr3XRfEVibvEWEqHTrBRnHS4jC3Vp3GGqDP0K1tymKXFqk/KmwlC18Uu1Ve4kVnZDicAB
wO8P8h00EygjUvebEGgo1PFoJM95lZhk/2MDc3FiFIyPAD1wFRnQipJwqt/BCy2WTDzVuqmeMOFV
0ZYArjiBa/B0AeeGsUcejCp2RtkfGZAwko6qpD7UA8Ifgh5OLuWq1i6FF2UacHjozOME7mq7LHXs
5Hk0oXSEzGYTdytaPY+QjO6+50y+gqyIrh3l+Sjo8id9hIDcWlcNrl2kpS85NOpjYM3VKRGkyw11
UzdUJeNS3IcLAnM6X//fI4ullTHwn4DbJqgrA+djQ5Z0Uf4r1WIZ5MSKDaXappKZbseBpneXI9EL
ZvDJBLR4nfK2QYVh9rQV3DHp6G/99z9B/i9sD9M0CagiXFGRRqDyFzi7FURdnwDo3+YCcKegl8/4
/5aOMKKjxUT2lsnk5wACEK0th+hOtZDClZFRFKpy2LS1ghkihcPDCjaFhZqfBzN87Ggu71iuincr
CvRWjfoffvUKuP7LiTMNUYQ9AQ5fBfX+nxHvsBkyJSlxz0itDlUCTTJ34RDcScoC7L3MVF8bcG+d
Bmk36HPks2xK3xZlK+FYHY8zFi+q9QEXWzKjT10Wn0uKORR/tG8AKtpK8iIFphqD8x/qznkcL/v/
4ff/F3IDZ92SYRGYls5h3ADn/wmxn8CZkXQ0g8OC1F0VkBXuWg5Cw9scQPUOVEaB9EI7eEtmvEIg
JTyop6RDaAgOMExk2TyO5qeWJs120c1Xa62A1En1xp13n0xV5U9ViZJ7HqFtm6h3apf1m9tB/H8K
2ONcff/jbx9keYUDQbWJv7p/ZXNBkzEho/yfKWC74lf8UXz8m8/8BwPMVP9uWKqiGbJlmesggNAx
frfdP/4mmObfWaQarNolqBK/3/onA0z6u6FZjHrD0CRVV1eaR4t7ffSPvynG3w3egP6hWIwrzTD/
XxhgiAj8l/tLUojFlk4RX4ZYIv+FGNTLbRQvwJJ2M3O92vuZrqxa9XF+DuaIZaklbjI45HdtggyA
nlD3BDoGIE9CEVMFVKVMqo+8xYgSbEzTr0OaAZyunyOAtGmbj462BMAU+VM3KjCVhfTQ6LK6H9L4
owb5C/wpor8En/hQluhLAbXHUiBHzHrUI/HInOeCy0U8A0burpteux7/bJgJqBApw2Eew31syo2T
5nXADEgHAGDB0coKmJDzcBxmK8U6CCH3zBRPGoVsR5DRrq/r5HOWu3ojqLhptGCoMUUmo+v6i0Ai
31hkXkYMPz7IUVnvZ2AWimJuAhmOQBQFdPaM91Kgcz3nGK5UTXZAksjmT7BhC0dfCEGW9IOEGVvL
DEZrN1GLX5quvSVk5WiuVS5wkJ8BGTTJ09Q2o5SNYBDUT8uRIxSUEpYtUK+TjS7UoKFDlVM8Ue0Z
JHR8sJrJ0FhyAw1byrLKd+LwEfXWNzU6YGHGMc9Q/S+kM5Q+2a8hiC7qWD9rdeHQv9z2WRdhYTt1
d+T7YNTWNkEc3ecgDFyizWdIMnaOVF1DGkuvt2UoXoVrHkkQ8lsVH8G8Qle76PdmJLmo4Fh3VjCJ
D3X/k3RnmgThy4hBtJOP2CQphvzVqwbMFb3fKDX+BUhfLHcqlrr5YlzmGIHHOVf1c509pJRGDHpd
6C9n0FopN9y3WGnv8m6Fr1BTrsv0l14joDosiONaGuKviTCGIBfzSzng9xRJEujlGMBkUuPrJRnK
Q2uCJcPoHqZ0lX0FpZVRK6l8bNApMo+j7LS0hLexKTzFOGTfMGhRhFVNz3rCi+ewoD3Ejy7QRW2f
y6nUd+D/LkjOSI5Sju0uMFAVkvUKJETjWi2AAkGpe9hNGpraM0mHOIZ3rBsstw9mIPWifh1pQL/A
kJ6xGDOzsHeqrFRR0KAcMYTqgqZ21jlLBKHC6DPHVGc8E/px2wnxc1qV13apCoTYcCeU29aDUIKZ
FVPnVrdmeSOlgEZYLYoaUIRCEXr8jFVcbaLlTtfejVGdHntk0a2AFSzJ8bxLWGyZvSDCpBL8Fp63
m5f1GTLrsJlAE+EVj/qpbACkI/3DLVzDRTgbwSPm0TEW24940aEpzzh4jQmm5v27nKD8MiPta4Jz
ttOuurAy1I5Z/WCMiXmXJsh0J0mW2togJs5gfKchVJUxH1hLoi8hqQaueV34KeDnkrLy8q0l/6J1
cBcpwgzaq9mCYs1RxI+INAKLFA1ZDhEVuALLgRSmJvkPTgz0amhhqQDGRpDzWq/fz4WI26MKWW0o
O90b483YIda51N1rMteHpDcxREMaujeXryIzVSfu9VOYVOjlM8F6Y9g99Fr/nYqhtRHkDlHgeHYM
jWVCQAPS7lQDdJGhXuqTwulSO2xph4Jyw6LAFkOSSG7vQkkE0jLDZRpCpB+QicvxkDUCkOXlgiB8
tQpIaKHposy2Bd12goMabRSdJl829HsJoiKsQ9bvQi4aoPePEqMDEN9EYoFrO4ApOrkFBsWFMW8G
k0YFy9ep19Z6A6E9thTB7tA0GSTlIlbGmxbQ4wxJJUbhJZPpYoJQehFUGZ5FjBzSPM7YkKTqg2DV
IeFvDl9TKiMWxSxQ7gUxQsd2TLReo5FGQSFhdrbIYEHh+XyEtXwHZQWNgbR8NmeAlO2gCU6U0pwc
42+pLMcHyyqijbqYj/kgBKDxO/Na4r4SomroK2V4Hyz9ZYrxDQt1sXSlphv3FnFcgqHvpBMI5p4S
tGX+hFKMpLTcP1Xdqv4Tf5vd1Pl6jk7eCFMkESbNT9T+dcmpeiz6KwJrp1LMLugQXTqx/qWaPbfj
kHeeMZrgW5jy4hmW6TydJbH1TIliMMggZB6EakA5fwKw3PvhIrIgQhGvEu/GNq7OvWQ8FXDRTiYY
TfhG6PXCVy1EFVE1STgqqSV4KX2PicTNX6ToW1nK6ZgYP4hl4L5s7QphBj2qK7u5ktwCWOUDIF1M
55azEgCTUQNiqJxC35vAbKM3OG8bCokg9gCaxaN2TsBV2VB4YHhmmHsu4A/cFoWdkOLHhCFjOM4g
LkTxrK/so4nicJr16Ef1oF8iETxJay4fgVok+7RKn3VDpGVeabuwAuujwW+45BNqCamJAZpKNEDs
EM29UDs1dfEA0QLnEQondm9VJUQZIaOMUn1XViEem1Qm+se0ImQdq0+oAvsZsxiT2tkJOVRspk25
97Ue6ZkMW/SkC1oQkwpwzsAqD4o4fi4KMohA7Z8VvXF71focUP5yu7URbiQygow5MIeihH+p6Xsp
ZL6NreUXDfDPZO5V/E2wrqy7Yj4QlPZJqDCP53SzTO06J9YEm0fEWQBRww0M7xEVj/pRTElxkG3A
vFpZWDvEeFADi6KevjzWFD/cvsvuK6C26Hi2q5qmiE2oBDDVQrJ4Jpx11ZScGlS1gV/qu6nJESRO
aCdXKYXAJcFXfpJ+5GllTVT6yeiAIaGs5cyUw6IFP4o0Z4Kut9YizdtUCdGfqnSyL0U0/IQ00Q6j
Ff/cmUiOFug4zq9tE1Jz0lMgbWF60pDTzMmfDmi+3IdIWuEjOah33ZDNO1ALH0FNs143euMUDmJk
q9BEfc1ACl1Uu18SNZNjnY9w5LIcgW2OJHksYWtspLL5NaGF6ZVS+aSr9XtXKegztkwjoQpyEtzm
XHbZNe6AJxANTQmxgErIXxBrUT06EMD5oFNGQ0EzWkSeNK2Aw8vC8hm3MLylpLhrSg1rB21tU8Xq
s9xJsidX+Jhm3mA1z9W9GAh+aeaoWHcRk3wlqR7lxNW+ZoUxY1crlstXNKL9J5PpYY3YA+/AV7Ay
ciI8FLixSmu/mrGJyhfpTeg7EHN5Q2ADjQj+E18dGnobK56BOAf1JqC8sEgY25VChU3SIJ6zCQPD
EoQTU0S/G7R43OgFNbRexL9dIAcpl+TZVGrMn/NTJFjXOO2QLYu7AY2s2VUhZttLe8gTc9l3c4zb
0ILKMiQxRE2eFwL9BNIcKeTRMzPTGyQJrz0hkb0GahOmN2SBBk7ZXVPLuy44RWVe3UE5RA+HZsZM
lm9rOULmiarH8yGItNqfBBEN3uIqG4gdTwUYKRvMBWLJdELBdYiVCJp1NXbEwDAXJACFGXDLqQ8e
YzV6jCGb0xpoBmQ5U2DSJk1YtyvpF5gBFSsAYf1eA9O8hzyAau/t+e2BHFvapc1FGa0ck1AV+GSd
Ekz5bAJRj+MVyhh1RQ1kh2uOAAZvbwOxFT2tF891r1Z7ZpF6f9v6d0//3WvTIBsQXCnn3T6bNVmD
F4ReUZBnf//uE7e/C2oJq1V96jNMQiiP/PlrLc1pLf953pHDO5EJP/5f3vmXzT9fAaB5sWsTTOWf
TwsCzkJUXWSa3yRTv/f7f3uUAKRYedHg2XALvM+1jrf0/z5Lv4/gtqu0wu4xVyBa/Xm7bAp4OEZq
UtiksWehaFh3pbLVbkOhUfBUu71RriPgttXSBnKQ3J7/5Q2g/8vGWEdZRvF6I3WQjPQbRhUMNS2Z
G3z19hAkxQH8ZeZLazt1DXX/8nB7zQLiiJhhKtt5kSx+12dbOTOLPdSjAhdqXK26CF3A1pAzNDiL
Gpxwnj3J6wWNckZot2JDrXzKfwNEb1t/eU1Vza2YDD09s7UJR5sFEIGFjfmckQHCpIYpTAPxhq+V
tRRdcbFh9RsViHREmHcOFGURBA0HLAf4nj8PswYktVw7uH9eK3Xk11AgR5GNjp6wNu3CZRBwcUyP
8dpR/PP6MEyWN5cyppI0uWg7s+JG4Ghz+5AV6ZdIKrChu/WRw7Cm+Xh7RzF6B4ky2LLrzX7DC9+2
/vJUnufeW9QDI/p4U35ff0HWAicTVgXvP9rdf/S9owqJWhOyNAyrud43Kwb4JkN+e/r7tbWxGPS2
n+7uYWvu73Ejvk8aBhpOAKr3Ilq2nyF+10aXxh299AjK8fQCaMYOd7NXO62DZRM4OHgdtFk1737Z
v4yeD9rA1qlMAzhFdulIwwFfteDqD+k+PwLw8YNr48J0sXvvqNvYATnDBkFBf9m3DqgN9239MsjN
LBDt+7RxXhJzc8RfZ/dSGM6LKXj6ef7ihd7hC7GavWqUOcpfEgbX6ZUb28+PL8GtVEyiAys3MjeA
f3ZkwQ/8NgBSfLnPvhnbPwimYQUp7ZfN6KDhPDpIEpaNU1nXHGmXiHOBahVHN77G9UktzpwW5Odb
6PAaDTN7xkB2gf6vvWbk0Qi/ngtrxGAP3xd5X7eU4l0kuUXBQ3MBfKA1n+vlXkdCLsTvdEdNmSTn
ju8OTgB93YxMfbwfPS4J3c8RzdPkCNUVr4Hhp8Bu2gJj50jRRsRmc3zhd6TH3vT5GSqsqhmBOBs7
TiYFNMw5rAWJPAVeLpQUoIobnsKMqijtzhvQZDAwu9xVwRH54nhAiTIvbS4CKYFunUwWzF+QFWU0
c9Ej0LfS+xC4vAqqthqxA3Oa9DrCxKwVWFf7OPOM4o7kf/2yiT4DKnR2+bqowKLsFKi6silbV9Cd
eKcD66WikznieWFeO6FkasV44ZFu9JsCKhTqwUiWIdloXs1zvTNN4Mj3zFgu/6kvpQuwFBLWw2ps
DygLgmTnp8/zvImflTP+VNUm2IDFVi/FSZY2wynaCxzpXqX98sgKU0IE3vwUv+DsUykeTT/6RPgH
4Avw5+862hTvnJ18fg4uREXbknEh/QDs5UWPgxOnm/lz2z6KngsHuD1iB9yculUf7bsCvyPs8o2C
13v2WeSnZKQVnT4jlt6AXE/rk3gBr+TEjmhbP8EXyaLG9Vo2d9UJ2BLdxqesOgq7H5Ubpx7fht2E
R7K8NTCI32lgC6oAD/mJ5sdAg6QOOjdXFIcUR8v2ys/0A7ebtvkx+WAI9JrgicYOmoGTuP11uMt/
VeBmn2FKmZ2fK5sKq0NkSZ/16sFa/QyqRyn3w/qhLd74OJ0kgG2cD/XcWgBcHK66xBo7d6fpXcic
aj4zHrlk/eZl2YtfPm/2r9RK3qVkO2wGFu8Z8iIuAylbtsWPBRgHB4yLBL+2OPPdAONoLWc/XP4K
fQ/uG9iU0oNanRhcYeRExvqVCGQu5rVYTtEzB8cuVzgAF9ZoL/TFawyrlU0KEhO0NWuzBV3SwV4d
HoH0N147HlQB/sZ1ln+AaoFm/WAktw19UscSjlF4YlBmhqMgTKh6vNiv8j/FAepNdjtLq6m2+VRX
j1b11Su/0MHGnMlFcKSEvI4tGYWtxmOXcXIUms82YPZB7NC84sedy8eB5H7IIPxIvjTOW6n/UIL7
QSEFxPWxfkhnfH6h0BVvInjzrLyXq5N5XaR9jc+LwBUZs9Lm/pYKDEmg+7AWjySfXUTlrxfcQMpn
lG7DhkTM4d6jFqiBU3SC1DNho+16mtQb9cuU7NlLm12/3Fvv5pkrLDdbzuuw+Yg35rmz7+Loovnz
F3ewLtmEJ24TwsLYbJHRhCZpnUfV/VAeFB/sRYYuvp0eac8ApF3hVBvDH/aDu8ZuYuwbQ4nv8KV9
/0VcnVgUrcJ4RN3iR+OJy085Fs/UmWYkHzcrk0CCsvFRAXa7Ct8Nhbp3bhUI1vOX6FUu6IcGgSZy
8rvZU6/6GXOyW2iKEd+iYJC7yp5ByC8B9v2K+/Yd54C6G1UMf1FfeyDPoRucZ2+U7fCRyBkfuXDQ
dDhbRk/neqPyxxryYy642Vdz8mYPfNX8RfQhlE7caz2av0yLwVbaS/46c6ihM7jxBjhL7hbPBEtU
/taBSpUvoQfJMRi+GR/1s0lvG10AR3hSO7/4Ed5Bc2N7Muy5WJRx4M5JmN65+c7C+AT3g+T9Tb0K
p2+khMUvTl0PXptVI+CzNaCvu09eqKQQdrV4hwcFdzDvEqpvX6/kPopO5RFYxIfx7nL2hSfjAYOb
V1z/3o0Hpj+uo+FzgqKP8YsNH1pUs84imMCg2Ys8JPPwyuvgQq8zoeoQHaS98DRA+bUZG0pxX6Eg
Z6KijeextzwsXFGGFr8Vu/tNfmRhz3AAiMPlwErGJ5VMd+shb8SvD0Ye04WxwbRiXx+Zv8wzV8l6
4K5fmIlbD/ze0XjI2R/zgf9ivLMMO6Iys4GSwp8TFBRfPAsn4Unac5H495I8T5svToJ+Xe0I0eBg
IuGMs8nxc1gMfqZQaLTcp5C5Qc5wkNID04umO1r5nD3LVy5jeWR6Dq7GqcMEfqMQo3wrIWRxrowT
s5/2wF2GTStAmI+oOMhcP8CZrjBv+cbFZyrDQnHmR4/wmEhPOM6KTxIqqbN6RNH29Y0Pk6PkDGkL
JKhG4lQs2/jIhSf4ZM+EQWnPnUe/5MiREQNemdy10xtHobxzNCCHmUM5s5oNjkXw+Crj/a1pjzET
6jsPVDxnmrRO+Miwz3dz6OK7IDCgK5frgp+m6kUfhQYUneEM9cUhSjJY6fnwAwyfM5w3jvJA/F9V
OddBqk8ewyz74Wcx+fMVLMUh9ICDpqX6xW0dGD5XpViA0+PGSdrg8tXWacABd0cWJRz55Kxj9XVd
R6nqZpIvM9CPiugHNRYZSGwhV+aN99kPtXiTbC+8gKxakPKcrtQPIgqv/RPzZkdMrd8bAQy9Nt5z
CsBc3CfQr0e/xzJkh4xf6BaHoN+tNX1GfYczoMyVtCusiw1EP/uTcMHdIN5CH8Nod19Z7ZHix0Ct
JGpb/q7pPXXQD6i3bBd84NCrMzyaWgBvq/a+wYtJf6xoH2QyvpDSRjt9mFcW6TYOGIQGoGXZRsbd
fDNOd6HxdD/Xr0XuZ7YavyN3tYhUAzahgBuZgKeytkm7bgc4/7iefMSb1hTNi8frS5ZTWfRImwBr
9BtzOOAugjpbfiZEGZQlxq9pL81UMNYiAPzHOHljOh3ZzQiCSE0gXTOr4TmLAoZ1qspn7aRbe9y1
MxoiwJMCryjurMlVh3UYmOWpwoiYb3oKW8leTByL0R66JzMXR18uTxHDlYxYPaiOCAaK4E/myvW5
hCcNlz9g+vm3yVr/manVeEpYUTKAQ1fhPkVC7FyT06wD7FgTR8j1gQuv0zl5NmM330JHHu8R/m/f
hnkTkPmDbRL9TPPq17nfiTscMQnmPbRvD30s5kCMTiITbLo3PUzmnSRu0tEe4DQrru/7BLmuuQhP
TeMx0spX4hUjYMImbJW08VAcQXyFnxVXJzV2LDf16asvRAHCCkr4FMBkQAY4g67ZyrQRf5mYEAGC
Fx9HkDgWfkoOY8uPMNdhvcP0Su5mywDCHnG+oO5Iks6MgXKZdJc1cLJsgLQRiTBaAAjQnqZ5K+Ow
c2y/pvYnh2MvPNDdQ4UdyxBtLz9K77XDTWn4AP1SpIqaA6KwJqkxARnzPXyHAqrsKJzd11SkcXTa
Gp8AqFnwR2819M/kI0R6iaVMbF2zZK91z6nPB0OWqF6cX5bmwKkwd/k71PnJ2KtoMDVu1NuA2fNN
nKFzd44fBJfc0tUYXFsSW1B+w6FrMpATR0SoBOXUvnWr4IXPRErW2l30LS2LDJs6fFvt6g7T1i9u
uTKBB4pzEiBN9q1hTsz9SJuBRA4kebGj8jXhVE69CSgp3tsK1aGv7odpyjhYhYsDlXAimHBxI9Xv
0lOZOKGwhdaZn8YTxUeane2DGG+W/J3mbr2n00L3JPJECoikLjDlltAWgfjrLmYejavTEhsp1+o7
fOH70RaA2tGovTOVe/EN/hxDaOJWRhinB+sZ2fe14EeQaQXKsb/M6B53+aJ/hvG8aLidvuKKhjXb
pJygxfDKzMr7uRxt7W4uvEBxVCJ/a8fT66ThrtltWsRF3db61nWi0FuvAdH3EyzNeIfuUYI/lCei
A9M/dOjwiR801DkUDLCqYhuSPesItLi66KGT/XhByskDu7MmJvDKWRy9W3fcOMbF0vz8O3ya75nw
YIiaMRzDQ0JlF1VneIEDdQFm3VyAjF4cE4U0xBc286+QIv2lV530UDAN2sWL0HsWagmPwZZFN3ar
faSgealnezEBKCh0I82eB+3SUhhWAYWuBpEWrU+7rd8N4k/9PsAk6EJWTpFDei+0ttVstEvwgCC3
8gtB8vw5eEediYqIjWpYckVtvbC1i9UjPfCJXcuAuGDtjzQjrxDAlcEhjEnvwdG6dFA4y85MGZYg
C5ORWZHLrA672DflYwBV6TrtiT8MBcNmT1zrTNnWxlHr7mDa2M1hHh5i7T4cH5fsVR3cMpr9KHpT
+AFUdG2MwHMVMKQO6OAo4W5+zr4WxekfircRlQuW8g4zMFHygAWhEx9nB9CdtW+PzMpysRk6u/nk
/+icneWn7p5GDIppOBZTjNaHszXcAXsIVDiFm4l4kbjCKZcBC7k1lTaABx9EjBaop4izlY3aDtAF
HLTxhD9iLuvP+1XMHduT4H3xpqOGsKCtut0xlIiEiM2THnyY/gkJ30dc0kfWllHhhpyRYYfNU6i/
g17AZBQT8j0S+OTKrPc2S/TRCua9aHBPVTt1U75bnuQRM5nM3foZWSzzpD9RZHHRZAViAeuC8S4z
al86PLOxZqPTTuGOPqrliYldsb7aRp5EjoKhtQDVCnMYivvpISSht87C4TDnO9oY+kN4qP3wSe63
deKgl4RUDYW5M9FUfUtP00ETbWWL37uyxYn0AhnEjo7QnVWMnmzhoJ0lh4o3UQGY/3Y6Qnfm8KHt
o3IEcvUVrWGaP07wVsMvpgLgr/Lpeyg2x36HnHx9fw3u4A8ejbNAScE2zoDSD+JsT1csJwQ3IguV
j/nPxPLuXE/O9Bi7+MPhS7O86m/he/+EOrsY7ROnxiZ0S/Q5cbGS5SiCR4COAznsVL1IF1Cc5WlO
70r5UJpu01650HAfiB42IFYk52KP1tYIExkviJBky0ePCkkrYiLOo8T8OwiR8s5w21dE4xhIb3TI
Qh+LmU5BS4v4fShVcBg2alx9/V6huhI73MXSpVbvwdtKSCOq4EB/yLpM9K+YlFA4xViUrDvPRZ4p
ov3G0onpjwxBQAWC3KwE9NFg0EtLeP2/1DrOeMbdfDRdXJHcENfzHVo8KTHzACw/+1/sncdy5MqW
ZX+lfwDXINwhpqEVtc4JjGSS0Mqh8fW1gCv43muz6q555QCGCJLJIALh4py916auwmsJjplNhGdA
BMW6WbeX/tVBgsCa1n3JLlhdpYvnaNyrFzQKRbAVGH71VbAttTPNLHZVtHRotcEgw0ZWr9o74W7G
K0TThHcW+B5wlxIQDFsFdOuwUs6+N/i0AqHiTkjY+SUEoY5blvrl1vFuJ+OOUr8OiYU9O0qSbcQv
KVbM/1QztKtx985dAAOAZW+2p20zxr/yFR8IlPXX4aH/TeuPXVO+SmCq0Pd5Sjv2npAWXzxs5itv
FT23DgnVB3FVrPy3efQOnhpaQytrN7wm39FL+5FQhaH8vjE+JdWTjXdIRsCHJBwc9fqSjL/q7xQr
g4VignHcu9L4c6o1n4tvkhUY41AXsOK4GNWGtjgNKLOGVUqf75CH22qVHmkzoQ+ifIACiBUCozyK
jlLbxK/lAzyeet/TwTi4Rxb5D1N1gq16H83RRDu/fC/uFAZxQl2SM/onikPedXgDmtDID+mLy1zV
w8MgK2/l/45zY5scM7e91Ja0gKpscri9p+gNKD2VImvevUCQM/YY8eS0ju/JmSK8efSqt/KZkupn
E9+x0tL2mbhtm00grj3AHniFBwSyxXRg6AC6gEFRi9fdsb82Xtw31M77as/2/sJH0tp1D82L/RYy
itIS3xUBgYq7Vg6HIL5NWtRrwBDZuX9xBdgFfmfXZvElEXti3LXuB9YTT46DZvkqeTfZ9wbbiVuE
IIcdclC4LluaBAXt5Zfyo/woPr0reVLs7Klr3CAXQC1gVQ8pH+h2WAPz2LJU+YrJDILNEt1619aZ
uyMCfLh29/JmKO8C6gun5qSD0rk0H9FT+VJu51XZjf+YW7AoboKK/F1wAbDO/K8K6uVkz4MBU1Ia
7XLzyY2a1RcuaOJXDsGZ0oCzNTGGbwWD24oVAAPwIdp3H81qWnV8fPhfQ5pu5+HQHAa0CIjN192B
kSS4Y3l75WGtXT2Wu+I6cV4BvrsgEjeEDKwQbzzce9fBL/pVIcgw/U1/oMb2/E4DyJ5H2+fwhSUU
ERLAhuCYM9K5tyQrFqwBoP4xzr441wQNUhe/sRjJk5VH8XMV70z28fvsSr4Mv00Kv7+s++LJP7bQ
AF6i0/DInfhVxbcdQQxV/CyCk3P/KEAnrD6rdfQE5/Qa+OZUr7Xr5ASblBmZW8G/hVsybap9t2ox
gPzKkCyubpLw0JG/rr9OZ5IbTizOqG4k5l3T+4ekPzbeo1Nol0YLboO5nxIQmkhleT7trbkXpEbW
kLhkQIgW1lqHaUXPiL7PiHMRgVdH66OnA7Q851XRuUTHs0/mFlY4m/aQSFCQMWHHMvL3I1Czv7+S
zWc/D0VABGKsPzZ6Tlz43J1bfn45LN/aCJJ1GPVliNqyYhz4959PTGUcg/6ES0RhFbTBt8yHYH64
POeXPUv00JXvHpqhrc12eI6U/PnW//jJ5QtytlX+fEuh/GKXJvWDlC7iPxVuadQeYGJVp+UQVPPv
WE4lDXtjxmVVJxdvtbGFOJbv6yE8/3w7jq+/XubPc16gVX/9F8uTy/dkWDZIlQ52P9+3PP/z8M+z
MAuJEZ7/15+vJCK0UMgwNf18wbWASROUxjcWPesy3LDeZvmRf/n1y5+NIjRgrzzyscJn5Zp8pmGr
dVuUURS/5hpulI+7rgRQr6rsGHfVQWKp3NHZ1/emVV0FGT2vKKZ2NVmPRkJMmtU/1IZ3aEu2f4kl
AHxAKSDWY6VsuW4apnY7dO+jQCO+sbmqhfnLc5o9LIHPFuZXouBLgaJ+gYgBupmWBawXBCOC+s+o
CbKvzTrHGBtP1JrdfZcZBBYUndh1ZEbpCllB4jvewZLIZMPkJYU/srZrouBGhQZPfywXrU/Skd8t
hif82nOcTfxAcN45g3O60qtt3o0bsO14GbZkv1yCKrmNs9cgYJ1ClaOfYTdYILUasFcBsjXsU7UD
2s5+JboJ62wnDIexywpup3csCicHIsxKAmQQmXoqI+0dyttdLpOdH3z0nUUvKGffzIDjmTeTIiwK
jYpLl1SaGJrABrREn9gTRR2fHEXkouvBzW+RmpE/pErJ5gh1JDsAuq/MItJ7CwLEeqWgoEPYqXYF
76b3na+xGUhtK83fKEmu9MB5DRIkrGY77Yfk04Dn3aefmFzAO0GJoL9Zo19tv8Pc/aCNnJ9b3er2
hT4RRxFFu1I7TBXSRIkvZwDPsPWb/MUZY3rlBrHK4wkxyTHL6LNM/mWIzHsiV29HUjijXqGOggOd
0BFSOaKsZpdBgVe9zVqM4d5XqBqF+dR6+859tImwWeHN2bYS27XtngNqno38xWX6qBH9GV56Y5jx
h2C1lQ4eiQQQwkyx7kuqHhnXjACBrzJuP0DG4AyaBKs95niFyIUrNtrOpXEMaL1KkkU/uSu/MQRP
06vzgNARCHgHO0p8TgntIl/ek/v9mpWKOqjXUk3FNup0+ZcREIkWttq5r7FoiCIn/NXZDxllMOx9
aEnmPjULS5LDRmJ74t8FEGLT0TdB1j+VLrPr2Mg5QL0eIJrElwE90KaWwwaEBG4xPS2vo1p/m0oz
ATXtgoggUGCVmc9DaxTHOpt+EVfHkGIaaGWw1yAD0DZoA9/Y69N9CtZGivIyUjE53+KLOwkGZPPs
9+57A/LFpys9OUg1Jn14GoYO7ky0VXaFcrfLgo2hX41O8OCE+QnsYUPFivKH1Zv3w7PKKOikXmce
Y3qZpdmYZCWKJ6t1h1UlzffqU7e87yrJ8HEWXK4BH2jojGdTGv6ur/jPvXFk8ur8cyOjbqVVcCBD
eTLIY510f4fC18fGpkCBNl9G7+FYY/OQlvYTanLcfSbq27EKyFCR7zZUZgILWUfTEZsyr9pqSqdr
MRa/Y8JxR99qbxK9cNfJdI34+caoEtYfinBIQeiLb0HZ69tXCQVmVQHCkHBBobnQ3Q5Hw0WNDmY6
zb4VIXON189MH/dO+TWLjJwFefct6ukBtTP294Btoe9HZD8X8dkm9TBq2V1kZg8HEUUvHWuaHalb
JdvyOTUyzCxyui417Tnks8nVla8RGECYsVRkIv3oBiO9Sjtat238a+yNly5E/mWqJtjjO6RgFUrM
CaNFeQh6qF/3R6u2r8BvnO2IXHBr1K8BXrFS7YPb4qtT5W9MkHxsaUBmJyuc9E0lImcdOsQ/m5Dl
bGJ0zS6l1oaRjdGNjos/RifPbX8VmMuAg1L21Bh7CPEmDA+55G2YVr9kWT9VeX/NNb+elHmoWNAO
bUzXVNNfApeiV+I9+kRsZdO018ryNhIWtY+ciUE5MJn8LPoWA6j2Abi/ZWOOKMJbUwCqtmxQ1qme
rOOZrGGiMF1rskPRZYM1FAlpbF36CaYxRFzdfAub8laVVscAY1TC4L1urPDDVVN8RBo8nB2fLT/j
d1oVxQoOOWJEpHBO81C30TckxPHWaLj7pwC1uvBI/JxnQWQPxS5zu4jyYEs2c129JgNYubrJb6xb
MFqTViarIPuSmWmuf9uCdkEVvqXNhx1OfNR1nKvFqIMvJ/4Pof7JzO40X10HQ1Vfo66eVaUU1I1i
ZGcDXMWHWsJIlD1rYfshTWCJjjm3uuZanVCbLksxBxe5xvTcP0X2RDg0vUlkn+bKRziHi596PQJ2
c6ul5UkboDHqhaANTGRtX1AxLxuKIC7aXixVt1ZO7wspLpRyv3/RB29cRcI9qsInx4dYDjTV8kVX
Oit2PeeubRsKISp51CfzEwPdtqjbkwe4NqBYW0pWTyniEsdIUBCMtrxYMZX0ht1nSEUM9zAG085P
uyP5GqQl1muI0lp7cSyfdpNOmyHwPbQmQ3ogf9y/Cig5ehmiT8caP72U6pReUzKClXSndRT0E/c6
awt/E3atx6ulT5Lnw8hKx6DQXubgwuAFdUKf4NtQAnDNkw4mFtXlMGwifIm2MuJ1hDhsW7flp5HY
h/+1lOVN1Iz/T0uZ55I29d9Yyor+P/xkyw/85Sfz9D8M6TgY08Qc/vV//vKSefYftjBtwzYdw3NM
e44q+ttLZv0BF8BwHWHhQOTnfrxkQv/Dsh1Pujq+NOHMP/U/SRPD2PbvXk3dsyzStME0C09HTmpZ
/+7VHLOm6XInck+VlbwwWSMQwc5U50AHKq8gARNlrDnS0dQoVkSoYMNSUpsezXcttmBTzQnXZMXj
vCDzunR/hXMGtrWJ6yR6iuDhsHD+RtwWHcY5NNuhm0OGtiBMux1J1XbmfG2LoO2hdK1zqatLBODr
uu2fgBpTo8jBQ2BNezR13bobHTQ0NWNe2eenKIiAwuakctm5z2endx9ECfRTNRhSEuQQgXIvgaLe
QYTSUc554dYsnJe+aHZwXbZa4YBbMJzomCegg4EJvIRerN8UJiDJ1Eq3ZRxM19IxNjHO75VfCuuu
yu0vx04p2IfdVyQb6sdKXiKvGY7CZdKYs8+dtKb56yPDFoWlnYUgoqNv3no84tcRKbQd0vu17H2o
AsbwlLC3Ly1xZYo2+yBq61zU0SEopvFu8HP9aLTNkQjXisEymTZ+YcZ7Hwo8acn6LujofCoC3t2K
pPcUTTyjxE0/AYgW8brycH13tPGsUUZnVTqEfvemiftsnM4qsQ4iPY4NILvKIGNeHryQydICAOLN
KfRuOH7AdTAv45xQ78xZ9bjmr8WcXj8QYz8QZy9U/TSaUYtTCsV+GlJ08+Ho5TQea7DKJ7+MGdrN
kY5RR0Vu7CFbFMltUyvz1NpWj2rwvs0MqgfFNp5D7Q0J1j6NnLMVbk2zY7AcyIRx0HuyARDflsUK
GATzOdfUBQ6jd2HVt7OfkyYP9pMHimtAKjGl4QfmuY6IEMKvusQ8EZF+TZAQscAyGg5RAQppbm4F
TBkJbaW9HrdvuQMzP5pYXHUNicG5L4+mSdZ7RZ5c7QTplhypHFnd7PSStbWL2Px1nfM7L0hpJZcK
6m3g/wbD1h+s2S+QBG60SaKR0q0RNetSc+5kTsmgm6v9MgBa4NrdLxxOwyEVDVSRCSKvj/cDcNOR
DMyjdALvPNEBHJFTFYX/Uow3S+CNTZgErS0Dvu4p4QbbV4ag2+m+Ss2aziPxSZ1G2HlmlndKddZV
x7bpEhvfQg0p2vYWDlDOtltpPi1PckEA3qqzbfTsyFjvUH7Wz5ko22PpEe3VNFQ9sTOtRQLtO3Qy
m3L4pzbUau912VswNmBO0FVv5pLJic6I6TkYP0yf0PCSSn4Evd7tR7oxmbtPG6NnuaPd9JnAJZiz
hpz1o6FOKVLftB2ZqanIrzIjA5QAT+qQe/bOZuuHcxUDqHBp3RsB2ccJ6q5mrOVBNtVucBDk2Z3Y
p/BZCf5OA0QeyWuTCqTTHcsSSd/jV0QDdVdjOfPYrKuegcsYRxszmb4yaavJmumz8rlrACEak4Tl
BeViFWY0KkwzxbRe36Xm9C18feMmIPMiivMeqRSR1L9cm5D2QpNr08d85o/VYYizT163SyvDOYLn
oMeNinfr5qRvOwXBMFRVCxLnNwXINKLs3waq7Am0iG2dgTHoJndLTNNTxqC9sseGbmtKKzJt8Iyp
muLmvSroaU1+mwBSG5Jr7T6oMEPleXQ0y/RG1D3JsNL+hAAH+8mIEUvZVY5Enw3/mLTmEe7UtG5S
E1JefAvlkRjXNCm3AnNm3iBPmgv7va25NOlvbE+RE50gKMKyqa9bPyGXWAt3XkVweZO9lpNKQPjI
ap3FERsIvAeimi61ibgEbBzRv+NvCOl0FhLcloSB7TLcyJvRVr9s6CcrMfBXVg0CJyykL9nX4GFF
TnI1HRUySuwHxF0U48WL4Eu3Uf5ZDB5h2E5yTbgq3Wqj0TZ6R3sdlUgU8pKLjkQ8HA/4szKTNoop
AZxqXxOL7F00wGssBh1FTP9Fjqy3HgcPeG5kBc/MuTtIGbeT8pBxEmlEq3O8xHHImJRnH8LWnjTd
Pxs9HpZAsgYLTMQNWvdSDS16Am/N6ss/pcpw4M7QREnr4MHLuvuqy+VuGiy1tYRMthB16SeEHd1M
LF7QSTCsFfRaHJD3N6hLu+fRcv1TG1MaqU1n2PSjjV6uNMY9XITsWncaLL0m2eyirvU1sNx6W4jp
1k9UA0ujuhh+ze0j6V9MsTPeJgZ0JgMkJMki06XBsY452fFOLskqKxLHG6r2xPSaHhp9p9JIWfCg
vYRmcxBTSZp5e6SSl22IzKJYW6MCg+6PmbeOm1NH/dbu2PHheKw2nU3ns8S8E/k9c4I7wKTQ0id3
dNO11lVPuo6iyw3qcOuweV7V49BB2EERbZsa4rGJ66YmY/aZFuk1sboMvn6z6211FbXlJSNb5ww3
ivgKuiZ2zcdEDkV808M8sQPreoIufTKhRWONp+8dZVROokPnO0jVtcbYDjNskJkd6FWPoaCkb8aq
BXcO9rEBNS8z8oQvoghJgnJQIoicqJeqOjtNdqBQDOA0YrfkKsfbGy3agFSL1l5OfQVzYHOUIRNw
hPtg8AQ3gsv+ODTdq7YU5kE9aBEVptCyZshV8Og7sGmY4au97Zfduiek6ICnmymXrqq0jYv0K0pJ
cSyvRNkJ3vpdVWrDJZNYoNNOHtukkFu7x97Dq8xu6ohlgJfIjUbJPki1BzcKgyOpRhgU4LGgmp3S
C5bfPdWFAH8Y3t9qqNAUzoXwxcyAhSpuHxrkD05QmodgcowJgSuQriAY5QbWS70BRDLhCIL61ir3
t9mMFG7MI5Ee1Z+mg+VMzEYEB++gow/5Nq27h2FmlbotFseqcFCaexotW9MmhSGME+QEZnOyS+tX
DMUY9iVlTKu0cKSU6UGnVC31djwth4kwlC3eiveEFDTCZLtPcPbU+xcviJ7N73ZKmp2YOwGZnNrD
LKuxB5xgECFRs0YeTZ02yXGWueUelgd9jEo0ZKokDvNAItkPa/P+O4B3hEXmo2ENvgoShDDLixwo
JvJxtJt1MZPkhlaySewSGtr1k8psip81HBpNPflJg8t0Bha60gXkhx4tLkZq0fOjoHQvuPpoWFrc
iGPUVqflzEQC9+fZ8nA5ZJCarDKi8mz0BDbNh/qfs9G0tCOSLNX5EeIpSIcFvCBfj8+V7yfHjvEk
J9+bJmISr/MYtWwh8bo1rF93hihvl5fbIz3bh+hI7AlXWTozAJeD1eOXWv08tiEYoTqwX4a5RSLm
RkZXBinE6PljP0QKeRp7GeZWBVVV5Wpfz3Yg0SmeW05rweVN9HQA7Y95RjdejM5A+z+bbih0awgc
59NU1jOErnI3y9ua/In0a7E5uXI+Lk8YoridIMKioxjeggqq40LUX85+DtbMhlxMTULPNjbp24jI
aeiYOBpPFtybk5wPy0M1Jl86Vu7tz1NJiTEEMBjrrBnHuFwLuVyW5VrVprxIwsl35mOumukUSsCC
wLvslTuReNBGJsid+VAvB/e7avN4FfbFyHyGkigJ2KOQOdudhm5Yk/5rH3zdIRTsn4Onkv6kp2Qa
JN70lGmEasH706AXzvdcxOezomo6aS0C8fngdo7a6nb9lepTr6+nntgMUkYPi3vIx+Z3Wg6Le+jP
s1zg3qXsIbaD1rz9JAg4Rs5w6drVjoUjYx9FB0Z11EdxxV9qR+21r1SwH8REXZ4C7b3nEMm2fHEB
E1sVKvOmGkyUuxPd7XZ2hekwbDc/5iQ1e5UWh5IxuvRll8ddEzxHbk/szfweLe/F8kZ1CXnSdu48
1BZkrZUfM+RU+LacyLD3yzvzH/dv3YM2KGGf0Eb/+8Z2qBOxbD6abUUzdLmRB0YNlJwj7HnFgoBs
SS4I8/hfl2q5SljnO4RyRKMc2U78eQmWv3L5excG889fzrCd71wVHrOx25SdAiKnW78JCaJQPOQo
+xrjzmBH7AhYc9JUrL0tuuT6JN7qIFi7Zocdt4GYOhZk6IDwj93cQB1Aeo3nNl8674qLpHVI+/FV
zbllqRsgJ8hTul3Kwy4yoqr7OQyzjtAh2aZG1OeJtN3aE+VOZCm6U8xKM3nfhVQakVBWGolDgX+r
bPZuWshEL1o4jgaIAtM+ilrcF03xgB+YGZNOu5hMSCMs3o0MLbyXXw3dVZznn4ZjPAMfJFNIo3zW
99FLpj/HIRqJ1C1fgy5/NR3fXscWHwEji69VmKcQHoY7HTVZUcW7fkBVAtOCNgE+fbuzQFWw81Ss
3jE817vWAXCpTzSbgrQ99P7I0sfpHuPSLM+Baq4aq3cPQRo+Vcbo4JiIt7pIiGTAWno0dObXQG+O
reuQtGHB3oDJ72XuY2xlOl2q6Ox+aNQJYIdnh7F1+3tJ2mQ/ut2pJpsmVZ+DeedO9/Bmox00U/Su
WXIJ5fDBhoTataZdazC6V6Yg4QIuyMYnlpFKREaH0HcCag4a75h6iAN5k6e3o5v8phg9oTAPGUDT
4L1uWaxoI4V+vU0urhzIoXS6g4zLe1eRu8tWzwQ7Zbh2weVqbhOHGI5wwLAqsnTr99lVW4AymeLu
Sh+efYe2XQPlmTT0daMUHwmDviitBoDCzcYpyyc3Za4jjBtJAOsqN8F+0BDoMMwN7fdado+17f7q
uAhTiOKg7Qnl9Gz5oNLk5Gb6fZU2COugKJZq+kxM9tRd7KEl7+s74TvY6BHWqtTDopEirRksgF/m
0+j7qNqATUP5/VLKUpvWqo6tGToohNrbrOy2YUGHaTg3Xjyj9L7rqMEU03jhBoxFYg7yUsWwCmRB
24usIaOKnG0skTuUen2flWBJ0eTG1EUp/X2QkXgPZgGScmJfpSMaSzfJLxTOD1Y+nppsPCc0tJIu
CVadGD7z1rjGqPo0KechMbw3z279Na36Nblh8qhb6FfLCs1EiVhWpxOZQM1jTbpXdvtaFNk9r3Jl
dBSdYTW6IBPZeIk03Q1WTpg0PTsqJbMYi527E5EcwtsQoHtPBQvHZKsfjG6iXtPZDqpxJOQCAbUU
aMStzLuNhvoVujCeBx9ZdV2/wnXzYV0i+jdtlECu2yJgDZxVMyQIzKMq2ueT9qZyAEW+UTAVYB3q
v5yidna+S1OCiIJ3Ha2e0jXiNEzajc3EcGC3BiCltIHm7YJPmhEgsxAhYK2spdHZzo3H2iWG0cUU
DyAh28QmUWeWonvGVatYJ9NdzLr+3Nb1uKFZchgl+M1aNDALe73aux14pjj/TitSnTq7fHWFieuw
87aFYXw1aBihq3TXJUusFY2zGpeMB+m3xE4TdCinRIguI7ofk3A8twRJroJubyV40css9A56YtPu
cbRTTEzsRTeDS0j0LzmMenyLxRqRvbL2tURbG6p0XdCvoxqP6jIdnB0l/m9WFijd265a8xl1zMA4
DdkzvbA79sUTkDecRl7Gytpuv63Ww+hVUZBQ1vsgyW6eQKLn5GFiGRXnFqrgGgTGanDBHrTWbxit
znaKp4EECFKUEqS4AoON5WKMyxBXAk6h82siH6xWXsz/Xeq0RRw/fyJs/LbOqcZmCX1rvRHGiQXs
M7MGojqfQuBIXHTQs1Vz+kvREmcVTx+2buGRRPwCl0izr5tU3ugeGqpUo4FPEO8K1sWBzAk0fiFl
AXKtafW537B+0IrbhlwD8mo3sROla4hatDLL15qK9YVhjeR43k0ZqG/KHuNODeXGEkl5IK3poWIM
grlcfYdpT7/KZ/rM1FdIFQXj47cbj9ALcwL60oaAiPQObk1CZoKNxSfTL41qb0SV/maKudQMZDuQ
/6w5mte2c7+Y0ru1NdAZxGV9MjL9GMe/E2mP236CrWP3zI0xa7JWWGuzdmuqV7uYFCX+Ysogkpgb
/MMDBa8YLX4x22U7LThl/qZwvVuja4FnaIwyrGrx5ug9kdRizlebtA+nVRJjJEB2ks8ZD6J7lQCQ
tkm0X9mZTaexBTnPbzJS55bwTiRBbgmoRZCW05Hx3F4V/rA2hPilBidnndn2+yKTB336Ui4f+czw
4DfCv7GQA6xdXlrRILgzqZ/TVWpPVRG+ETIO3AdhdoXPvetp1k31eOdL36ZZF8HqHwKsykRkrIR1
I9qJuL0KkVmCyLfQDVgcpn1fx4ioezeJD5U8WFbVXzTb/Qg9eaWxC9vYAolkLh7zZEJPGieEXBQM
aEHb3fooO1pVHvrIj9dmNlzDURVXFnd1BFF4iqE2CquXTF9muwtPCRKgzQAkLWKUWGs2IkojpWE+
FcFLJLdZU2M+aZHIle1KSOM+4NZPjZ1Fbpt0+s/ESh6L9qqG90IMNNgt8oi8ddea7Jk82DjZRAXO
BrKL4ZXGV3Q7dvuBlMITZTJcgDreM+DD2HGVTZibeRtmY7tJxUtCfXv1Axd3OpswvRyjT14+grl7
pM1Ij31FIicVL4pDJTlBW2rB4JKxVI1RwuQffGeDXxKvIfS9A3MYb4g9D4bDQbPSK6a5dRK23jV9
RsDPQ/4Qdx9Rc/bNSm4blkRINH3wqZb1pBo67yUqk8ZJ3j0f4Se9CHUY0+5tMoYP1k1bI0h/6Rgm
eoRnd35cbCwyC9YqurNSXk/t9L+HUBypVF60zBXoCmfhhHiXckQ+CH6GjfJx0tleRU36BdbtHnBu
t2rqZiOt+KM0xcdExWNTNlrDWMRWs+Wuc13tyoy6GCknMJWhReDOe8IwnCB1cwL2+1oLd5mcP1SD
xbpHUkD8h7y3oIesUVVtZWZtG8ODYg0QxUxjMhimuZTUZ89EAxTb1qlLipnW0bYy8hJkex4B8p5C
W9w4BtTfzI21VZF59gZQEqYYuOV6grqG3UCzcjpQHoNKqktoe2RVZ+WGgkpNGut73nX5Rtc/q7Lx
EWOgDC5Dc9fa2LhK3XvvyxzRCqaUbE3VaaJBC/nAnQvmrTFenOq6nyhaeKp4zFJHsb8aIQsYVo3H
K9XTFZHPzWl5rFdBQ6mJXddzWs+o9qWOkEVxe1oe/xyiMmS4kIz0Wu6chhGPSGj0FixyPdyM8/+g
6fyCaNmzudxvOL/+JL/nA5Rsexx2LHj+FQa/EOE75F2Y9Nx4Xcy/NB5kWh86AcpFh/szZW8upQzg
DB7IPydlkzkSOZo3OT3q3J3mhLOOeYUsPyoCASLElq4D+kkOvIALoqN8vzyv22+xKcZjlNn9yWrJ
P3VbFoLTKA1SkgpFhi2+YtXQGVkeOnYDaq0oEQLPpY1oLnKEepWVB8SMq6CCG0e7CxdNPmH9nAsi
CBPZhC+0kX8OaaNHyGEmrEkwjE9LysPgW/cGjNRdEqWPsjfVThLGeVoOC6t+QugZk3Fz8OeNcxyD
Hgvnw3L281yh97dNj59KObgzCGzsToE/IsCw0V79+fjnyVyBipApOrw5bSudmq1K7PKgSTZH01CS
9Rb7NIuUjNsVyU/NKZ3LWVXuolyoYswPaYzoraW7pcX8nK059amsJgyY85mYD8vZ/B0ooZqD5eGF
qBtBPFN461rO7Pdq0eRYLUF9umnwJ9pKrFmwmafMNk1yVTjr4io4OnQ+uznJ0F9CDWUPu8xRyc3y
XBwwci5nBmK0ld7aFDjz9suwlsyritWEFmIM9gHyJmQfzg9yydMCaNwx4R1D5orXcT6of87+4yEL
3nqblLi+ltenFYPFrbwxav5gvS2sPw/L02PTAMIv7tp6wgDBNiHBdB5fGyLkIYBFE+IXh4RFAuAa
y0CJMb+YcSKUeD4sD5eDXTX4NdR9UjITwzlsT07+5+//lxcxXyQSix2MafPrWL4C5hHoBEvmcA7o
9t1HUSncPGO5bsMyYM+1Kir9JQvYrEwO4tMoBMYQA5KTo4NrYbD8A64IS5XiGn0W6ryCkrbWUc2u
/eZimNDSBjd+T4b0gzXQOrVITRuJhNsYRYSSPX8qGu6SBF5fWMCsmBK9pdPT6mBXuVxDDgLRH9lL
aDQPu6jOtgaFip01inPDjqYZcrknusneKC3cfOubgf3mfvKJmzNVcKboq3jmqCLjqTC6Ly3lL7A7
t14FMdLvEe08nVLu3M45BTOAzOkghmq4cCobofz/ikb+v0QjNiHZ/51o5Pye1+/1v2GI//yRv2Uj
4g+Et9CEdQJnhGca3j/SEUM3/0AvaKIBIeaR3GBEG39LR/Q/9PmfY5se5GBp8RrqvzDE9h+ep7uG
S/HEdg1bGP8j6Yiu/9/SEQ96nWsZtrRc07Znfvq/YLJpz7gpiw/7bPj+0YpT/dKLVr84TT+cJgak
QI/sfT6WmHHaqjtHc1Vc1OQZo8dj3G+dGUg7RcWqtiPEp/NzSzbJcrbEkvw8RJWx7holD8sXc/9X
RAjmcUnaMeaK9HJmzWeqbS0A3Yefp3++tjyXLiE9P19uipoByErOasFWhSzmdhEEB4k9EG/lW5cV
xi71Vp1faceJDdUp0WkVWLbK1m4dUj9pZ6wVybARZpki3E52VR6URyjRGok20aYDaHNt04daeE7N
aNjatv3dNW21d4wuFBeV1aA7FCaOTOqn5VD7DGR0zl7Y5qDhtQY+pTrX+1hidZ6vI9vCHQBObQ/H
9q8pdAlB+o+HA82VCbkweN7hxkkhm8oQFmE6tVfLMsWAbYK6mIywOfFlOaSSXWlOw34lkIun/gxZ
gN27jk28CctBm5iLV8spzZnykPI3F1lAk6hD+PrzMpbXMs2vbzlbDryOZlfrPXwIJvfqn5Cm5Wx5
riloKtDWO+RAgQ8UnRHt09WJqWLaBWJId23LNNwKjbax5RLUS4Pv76lUp0eM/r07DHSzIHmUWIOI
eN5NXfgweNFwKgYZnSZ9F83ZcHZEGZoqA/G71N79SOG4KoHFTIh/hgnvgMAwsndp4SwrgCizdvRM
isNwE2idd6IBHrNji7tt3uLXswoUFXrdYc3VwVEBGzKyiISKifB5USKkLSps0EvOUG8gSigr48Mr
3MsSV7REAi2H/2LvzJbbRrZt+0U4keiRr+xJieosy5ZeELZlo++BRPP1dyRUt1R3xz439nk/D4UC
KVqiKDQr1xpzTmsoxEkEars+SqoqOARDfE3pI9O//DtgZ82jWh9Ws6sQQD4xfwBaZy7ncVZhD05/
tgEyPxM/TiV4COIwOZU+R6ZMh70MK9LJvRy5qy5Dx1qiNKjI31sL0jhARd5b8o9scCPBnpIWwKJv
vB+vrosIuHN9pdP9nrrXEPeFTtgnlTohn+7w6NDoOpi+L/amsn4ZnT1T5bXwDiaxbmtNhhEehWex
zDhcQ6EUdVrvirBFHK6nPt4ccC412uht/RjczKwPoq6f1t/483dfA7lI2QSiCFsDPThrkV4Pnxio
/RXBtZ6b2l/xr9OUwSAVUOmeBn9b6JGAkxjvrcKqziiYKy94nvaU4mMn200TS4kvwMSqCuJ1v4QA
LLkB5xkrMB6PcELc1epnb0qxTVG+d/FbQoYMDzucQWJnXjbHLEtQgk7EPIbFqetHcRn1SBQOuBOo
Ciw9XlqDvjxD4XllaZvBYEa1yEFuYQEB9BuU+ISEM7q2cKBVlaRxu2uUO558Rlutngk6joVgH+da
cAge1gXpnXMR/fjMlLJamR+MKfoZkei2qZSE3e09BuRJcMpUwlILZQwFTAfCnU9kwjGQtPVmLeLX
vfW5YDTVPvPSX+vZH0C1XJom42rAyh52yjPx3agVTRT4Ro4JitfGNplMmSizgxbZ7sdbwirw1Kh+
t16D1qeID+83jgF1ofIfpl5rrAsOpgyo3DeZkxYYbddddfIbF1GizuNaj4WPXUfPswdPnaSeIxK4
9ibLxN5ndthfMolWI7LoMS/0oKBLHOJGl1rT1xOFprqLiYk9WHrUnJGcRD/ugYASiyWs/mTx+J4d
62ZMtMLCjb561uNSID2tmGr0NBx3Isegal3CrNc32KqbyfHSj+tyELOyxpCeO16blCdh1ga5ueOj
AXsx4q28cer6mlQIiOuEbK8ixIOMkmCmn1plO7Ek0Y6OETnYaXvLKAbWUXt3frp2IgjBm8foT8Ug
UVlr+ZeJrppVF9fq9SH+9+9kGA6YVtTkJ+sf1Scxlz3f/j1ntrmvkiK/GVFi3qAopN9xIeAQSCLV
NeO6u258/eTHntWl4ERcNtuocreEnpBthS88ozQK3Yhe9tm28BBZRF4Q/D0UN8Po1fvKqGj59+64
90oA+nJm3Ts1Q3oOC6YKcAY4k4VxesGYZaHdfRGCK2zEUXRwsuKp7HBj6m3WSUgVGMVjpIxRflGx
6LLTrjr7TE6kpe8F63MQM9ZO5lDexch1nrblfDSFe/ZLrYZolDQBB5r4GMqaUczonxMvvyrsbU/j
OC24WaKlnOnCqtAJIVlnXDpsN9oHmXkOsCql0I6ODa+6YfKkbiQ2Is20z5B0mFMdHjx65YKcaf5S
RUsE7Lq3bmIKoaPt48Ijt0Wvo7ii4WlCGZ16OP0mKjoNjROzKgdMIJATsJ/zYN0QXpmSLlS+DFpr
mOhBfK6LnXWD+zkJhnWRnnW6mh9qDePHFyRCIoJKivx3O433hV+Pt5aZcP3qI4KRLZRRrfmUVtho
MWn6YTEha7W0rc7VtySqfswdxZs9togojQHzvVkw92UMOftfkNVp9zNb7LrZvyQhwavT+JK7OBiE
3pDi4fJtzvJuT0KsZgEVcjIAOIDOS2ZwfcEc/tS6zbdCec9ZOBGuRz7lUVOnbl7vO/rhIycjrYbk
2odufrRi5MAMCo45QsWtm8iXwkxu+3GZT55tH+rZ/gOdcVfNjGmG0NpPOmAG9HJ5aWWEo4ajDraO
qPXb5sVTWPUk+YvfT8Udk7PCxlSiTLTFfYr4kJyDuy4TtyKp1IF4oze/Ys61IJ+zqZ/2gP9Ixcvi
lPqYAHsTSggqxlPeMKXO/b7fVVO+q7pK3wd+1FVHVFTdINirrIyx+N48TVlvPTSx95VUmws/2Y+L
+j5M6LC5ZFJuCCtDB6wwjiSkYRuQrnMgU3LAe0V1OyhVjJCc4jmxZLarkxHbiGUyXzruSYESf+jg
4mqYG796YXsHlTc7Bn94yC4eJnoh1d/kvZuK/4MsP5u0ZLHOU9ERs/RNXxKRkC4UGXJavH2xJHsy
Po+R6jjpzOhmqs9hiqCOCFOGFgKTls7+Ps+j+ajQcW6R+wwT/hyelUf0894at4rRRjG3nHFblj5G
/TDy9xbywLNDhM4tOWU/gsqlx0A73icCjJZfku/sB2bQ6VOWFN3GsnGeHgr/bAf4MIG09fsJ83HP
RRSPydPkMWgFMq4PhoviDJj5q9U0GNXMS77tSqYcfYC9Hh5omAda26r07EM+Obt48ZNjEpeviplW
kqQ6gifel35r0hbCyAhVKl5jhnoLBkyJZCxeRlfzD97TyKDm5FTBazYX2Ei4Dp6YqDm7q2epYYvA
BxZ4qsbrAEJZgnTR3jU3wg76g7nI1zwYr4bknarnASW3B7njkX3HlY5ZTNxazFLjrw5DhrzuxGlh
EbpJkuqht2n8VBlDRWfk5RNG+shnujef/0bgM+2F49YxasHU/wrxUO/qJb3t3ZyStKvp7kKY26ON
ybWlHucoBjWcmdK2FgbprnzvopYLoQMy4VR+dvQUeWmGmLxdNZ6m0LsnYlZyFmOwkxcOQk7m8b3P
cLEeJoZPMsNu2z3mBBuzPvHnXQxGgPaaKTDR4oX6wpjjnSzOY23yi4suoMePlbSsvkVT+TOKSY5Z
RtowTFkk8QA+rud+/LPyJ0FTYng1hZP/NHvvh8INY2S5DK83fCdRjzWUT4+lL8ElItff0b6LZ5yX
TAh5nNgw/q0bjzXTavqrpjQ9ONw2WGK5NW5ZnwbA6976os/nyvVffjoF/8uX/90/+Q+eK5L2Ko06
0fOr3qY6WlXrtr7jmpNG2T4E7Xqpk+jN58NxVbavjz1qxgOM9bUNS1yBFyqUda/3RH2OBH0fxtxG
wZphfXrdFPpVny/9fG7dQ9RH9fbffvnz26SV+9cPm79kCnTw8xsJw43OcyzwneNdfb7wHz/g8/uo
LNTlouNlrI7//gUqKudjmPdnhn5yv9TNt1Tf4xJdxg8ImXdZi9o1X1fb65Pr5vM1n89Vs47g/Xz8
L6/xFWZSJcQT0jV84/T3/9x8vhbMkArz8/H6mlXd//lcOdSkln+88t++s0HaYG9BiXfg57cj1agn
RCx9rJ2WoIJq9B9M5sGH0qRbrjqW9p8bT1dd68NmnpvNGALcoimg1lK1bqN8fv3j8b//mvP3d1lf
n7Ux88mpYi1LHig1Oe8O+WGiBPOBdSmcM/sb79fdxfFZVEwN5low4xdXA1Xr3udmDQ/+fCiA6HMu
pqfPp9a90kDa7XXTiDYC0vDzq+u//3fPccYkf2UTr6/+fA1RW4811g0YL9smiTmKTVv+NrwC69va
CI7/28L8T1qYFqmD/98otWvS0Vtsk382Mf/6R381MQNJYJornVXfZv1D/OYSiSYt6QVaEffZu/RM
0yRqkaaiJWz9wz97l/QfLdqapikCYtSc/0nv0rKsf8l2FKyiLNNhChwwSLHpsf6/vcvW9NJmaKL4
YhHfGjjRYw33yNpMQ7B6jEPx6h7dLDyuj9aN7qu0QqQnMWf1WZnva19q3QTV3IEY6Ou2aAOmz/1y
RwmzC514IfYi905pUL31IoRdiEhxZ166i+3it9dhfZKU7VVQtyRKjgRbSDgZzFr45+ktsVG7CKcD
BZVzHxZNwnoram410VK2I6Z9Eih9NrngBcPyRc0mjcxlueFuzcUh85jBGsIlz6DQbTHwfdQPHWjH
jm4ATm3WlN1nGSi5f2lauXxjcVSi3sPlO7+l4DiHZfizqz0PWj28XSRu48lw8DrqX28hZ6BKMGi2
grncBablMaWiuLdcekEhXDtUqY2lWCTxsjmr1gRVapJ1UH6wjEQCWGTbhFkJjdWMiihiTWCF91MU
/zATKKuhTZFb1eK3bT3LzgQwxVFj3xlztu+8mEadSzTSEpCZgBIGY/WUgNFafa0FpSgLBpYa1nwY
qpvarrNjGqV/vNR/yhoLQ0CSRRLlZPvehtWIo4egns+9mU474UFoZ5i0OU2HEf+gjgEhYvAZ9wBs
+2QPNmntCtKpmjLBZ2nG1H0MQa9i0Ml92vgPvuGbm7LHrEtm3X1roHlJTBT8KuMdkwdLvFaYkZDL
vDAxR4WEMb0U1RPBQcuPjqzdZkT8kqDdCgUwgNcDHxJE0eXC3edV/oWh3q4OWCBXRFOzHB5iFs7c
dTNZTfvFx1U9aOFfir5V3NjG6RwbOYPKxzkodY4KLuiZ7zzLooVwJd7EUcGV+FjjzEdz4zeVeRO5
9m+1gKEMOEfsRqJmtVzrARYAph5J9WweJ8Fv1+a5OvktKTpy8DEsylR6Ch1UExEIHi6N5XwGdU4w
PzEfaRvSmkmt+DkwEMbMJelnjY0cIBf4UPe9cS8sbVqVRWdXqFfA+nlHdYRdJ74LpemV+3HeWWOH
PsKxySUw8uqoQIwvZUfOY/44x3Tmo0zM9zgFMc4z3K+qkrx7y73QtS22lY07qMJkzADHIhKwffKi
FAE3adBxz3kWtCOfOMjEUw3dzxrzPQ/N4i3uzl3j3gxOweARPyxTZcTcavA1eI6W8tUEFdyFSeKQ
Xxcuh656ish9PpDDe5I2VkqNMcxny3NYxMzHNE6Kgxtn9rHwdzKgA9XEpFn3gk6ZjAkeA5s5mPFw
o5IQwToWGUjLofVx9ELnZhxHZObtEZOPBwYBB8tFFgfhsy2UwwtKxPCNFYtjX6Sn2rcmYhXmQ1xr
6xcvYzTfRoeaDEM1AD1YtjzTPc8wz0/uLRTzexLlUVbdFfPXvjOWo1sz1UBFZRVG9IVGjrymQXon
RPDqq+DcjQMW0oZ/WxXOwwQXDdwl1U1tuT+FNBBQVkT1oSrc3ia1QovOPuy+kOcIMTAkExKMNj5g
svMYYgMDUbeNIjLHCNZCelFi85fTfjiGBaqkwoXqWRYm2N13Q8XfUoeVR4cuaL90TXVuw4BIIzzB
3eqnXuKagkDiJQ/2VoRlHLGtOHfjuxmZGIMSCVTgIogjAEEJfQGZpi70y96Zv4Z3dI24NqnY2riY
NTE49T3czZeYJG0yncPZgRHSqA4LWDXgcOU4iCv6OsAsxB+vhPydXBZeB/Clm2Xx7m1aIcfKq3HQ
HrqfDlJOLHvlb8KUvg9NikN9CYKUWPW9OVMcxtPS7GJLrF2WioELug0ubbs58c5xqm2e5/nH7MCv
+vVyCpXfnURRqb1I4qsd2Tejiph1mZglJoNF4ObYH5AnXqxWnTrC7h9aa98yqk59UR3rPkJHhiuT
VRNp12zSfnnxdX857DRavgTv46y22lq0M8PhNsbfogH3OTF5eG9U8istg/QmVDGwg1Eqsjq/+X2G
A+JMWrobTOxgjum4y482aTlfWjoJnenJY20Iuj9WxiI3ycdTJsY/81ShScucK112UhsxXszTqcF+
ZDH2JAY2Z24tj8KBJazcd398YTz4HUqKSAqwqo10uWsiVYy2uRh/92jsHstUPYWuh7WlnOA6bHnT
LbTEHVO8JS1JvBl8engRFbaPPfAHANluCHF+96JtX+fQSGEkdz45zIQV8Cn1Sv0qXKxso+iLiMtT
1XVcVYq7WVp4IC+zic5LvNjd42C3+d5LyISHS6v3U0SrUP4kDXBjyhleNRjVcU7sL+gfsjsrBvRO
muzU18CmvknHdIo6Tr/G3EdV82bMMxhfbhGmJUcMY1SNHDCs7H3sTV8x3/ie0C3eekmyM0cXN7cU
F5MAt6JKoN/ALQDb48hjAuDDXebpoTOrg49om5Mf90GX0LqtGXeM/5Ou30oz+W77Vnrjesa7G/TY
i7qC4NPUXnZO4KstYZ3NXUKg6WaMwuQ6ynzvjuocFL39UJljcY5K/qx+Y+F0izxsTn3c7+iae1mn
Li5GR6j8cMPMahcrJIqNvMm4U3QiPHKvvYcIpmHZ9ptcVDFoS36mv4gQL5L1bU2PbpO43alpo3LL
BNg7+JV4GYT6bieCW0hX7oWNFm7K8OWvMvsXsbE7r3XvjK528KXJjmVt4tvtcT2vS//sD8aTF6iH
kcNo63Y3otWxjUln/JJ0RpzReJYivY9shflO198JxhL90l8k1O0+TgKuOvPyPas5eR1LyVMUYYHL
zArLKeHiX91iDsOajnYQYXqtWAw4amZNjD02XDaj+wr32g7OMfQ7IobaiQCNCr6mz0eWLyWGHl59
bqfuLVwqyOnZTy6ta/5OeuqMcClPqdGkBL1Fh8bW67MuEGc3wnrFLSrcfQJtsOWY5oMpaH4bbv51
Mov6sPjIHnxLhHctBlj7XgY44vhLdpvhSrcrqBW28XfDtL/zLrFbJ9t9m5hG9NK57bxH4uggUDoO
SF8wWS63tS/ifVa46YXTixWZBufcinibvAy3LnfrXVfgcD4G9q3DCAPEPuEuWEdYSCQZFeloZY9V
bV1cBh5SIN3JCvNAlBvDDelBCOAv35kuHsS2eWJJckfqunUjJsJfRtd5bwNZnehSILynYhncZ45P
i3Uz1rSzJ7KdUxUXQxXBthgH88zNmyPD7neNFfU0nAOgvwbFvIhvJPHjm2JoKGAM63eU2d2+ML03
p3cYOLfdbiqz8dxEEwFXdOTS0ZkPNV453HPi3WRE7h79EQYyfJ4zw9Mh0pfO3JcMQrt7u3beJotj
JUFNv8gi3RWZ+1YGUM6z36nnXsQCezJuj+tDNMGmJltp9TeCO4iUD+lAcUqr6dxzcuyGdCi3aV59
Ea1THgrUArej0NfvHDO1Gl3o0feQ9Dpj9dSQZAAUhCGvUs0LY/jL5KEOdhvM+SlH0hshSqLJKdhd
N+62RFY2zaMhxlov0+ODmy3YULJM6bwGj6eSdgRrDMB/UtZt/uRFypW7qJOQg7B6UU3hXZcwubeL
5VttOB03YYPYKjInrF0TMJ/DZGLcIwc3tvR0j12ISkxWYXqLEuPnlCIZz1F+brxpLHZoQ24cunu3
FCL3MqbTbEqYJoJxt/aQHwIgwivGT8t919yCmTT7rLOPDgrbjeerA2uO7tuST1TVTLBmmVAUiOoL
3Bl5VDHTxB5Pg96svNsxg7nvsvboYPYuXSQ6gfU0WcNrl6AIi/3XuapiVEIxjHPlgmeSJpiOXEYn
E6tamdo4Bsa7BXiYd3ptjSW7Eya/SACe7UZwgciy9kv0FtfzfNFi+ZAVDAuH723gpMfO4rZq9erI
pfFX0hbOI05ZN20h6cIvDMuYQmzbGgDWcetTdIk7PzzGkfrlYst1BRcbtszFaEU54RcjVe+57DA9
cElZS4wnherpJXa9gn72e0c+6mFo2ul2WdKb3LBurBmXf8C0bHiVbqHuWcqIRSZXvxmRPmBuSO0K
L9eqgAbsdwbY7o+ZMOZmyso/0Z4Utit/c1IVhTkcoR3u697nnGbcgfeqZdFMxz17kYdh3HMoMV4T
NH7z1orOLaPlOiD7iT84uFwU/LI8RN6jASAXelwZG9V9jQD6Ty5aaJOTNC5bubMweooW+eTHw20Z
YWuegkti9h2cKwf9OxYrT4bAc0kis/5RpO6+QmuRpEb5buGA7NGV3LR101DhllD0BWcya+B9NGZ3
0zzdYnl43/ZW/szgmwu0y+9fm0Z7sScFo45nRm7Y7r4tBbUynwt2DkQILQI1wJKb1THzt66Yu/va
G78MyBb0ch/fMqFuw2yyT13BbZUozftpXF7tuniYENfcKiYPh8TqqWdxBcmrUhdWOD6S2srpaGK8
LBKkOJD8lrKJDBX5C7kWDr7UWh2CY0Hrzj2zCQKjVI1/geNOx6GImKJ61rfeTrJ9HI7jGaeWcSPN
X0h2cs7T4k+aNYe4TZOrqdS9xWKbKhPDLEzMurMK1bPMTO8GcHlB3sM9frKxE6cuuC2tkWKsaPCv
skNKyyq61nX3u/YMD2f1fs9U4QtCeLSJNoGxGVG7u7mmAyDLurk2KaLosX1p/SjZS64DBybh9sEU
yrwGWLX3ArtPbSrU4y405b6zlzR1ky751mrucDEwzjaE9SXWTGIHnDhrSnEBV4w1t5iQ/I3Wgbl0
DdTYATd2mnL0NYcZ3QhNP/Y1Sxixj5Adx7tcA5K1HNzjADNJLPcNMHNDkDQ4JT0I1P4rYqlhSwF1
6Wv8UmgQk4E8MfMazqyhND1oTQtqc9H4JrNClsea6ITspPL9YWnUs4f5jEaO7VJjoEIDoY5GQyWB
ZBoV9TQ0WlK8NT7ovNBAaanR0hrGlIGW0shpqOFTFwrVCJ4TDaWmGk9lgP5QatS30RQr1yko1vXx
olHWdW/dMDANBx3xjjMCxqKPDdGjRGEB8q6bRgO0ld6sD7l4o4q0kGaURQ5GrDfIdRxuR218B52W
Hq0PGFc+eGEWntef1um3sG5qu+kuikH4329C9AwfIFaIJNV4y6qRXff+3cMOGhzHt+7s6zcoNPTW
+T8qUZrn9cH69GRNzNRV+1u0RKlQgrD01vDv+o7XPVsl9zll/mEAD0dWq79qgA1x2EfnXH9ohcaI
18/HTkukghqhdjRM7TH2pBbRiPVAEoRGrhF9OOBNoj8NbblvNKdd6c26J+nPfey1/JnWV/QUADgV
tyH5iyNUNdVsf6FnApHAVB8RSoUpOcNVtIMaH7f1v5smAp57/kxOKMWpJVR8FYEvmj9bN1OfwaF/
Pqm4o3CU4OrKWvfB0Gz7qhFf91aN+OdzJdX6qcT5ydNofK/5qnWTG6o9ZEHyPHm63eajttGq+VUc
r+LR3NSDSnbWpDHCvzemxvEpsolflTDugYg63Pa85GxKxGm9gdhrtS/AdAcWkRqdA7qWW6cFGSqL
stxSeDER1Q+NjMQjqYUDju4QplpMkGlZgem9Dlp+ILTgoEF5MGkJAjlqgGH6+WBVKGRarFBp2UK1
KhjwEoPX17KGRgscpJY6ZGgezPQ6aglEtqohai2MMLREYtRiiU6LNz43uRZVZFpeUaGzWJ/n56cX
CeW4ajEirftYhfW1lmrQrbM384x8I6r8i60FHamWdhRa/vG5Qfo3oBUG3uBqz1cebM3WmVoukuhv
iPtqfxlWNcn6uNUSk1KLTUJUJ8zXqFUdWWwMnLsin8ukj17IFiyTypKBYRAxtIn7FzmSfpQgOt7F
pvOGlwrmhNlIX2TxflkN3Vk/tc9jZlxD1Z1xLMGaMsSAY8EnC8fLjDTKqumwUg1fA796jOL2qBhB
H4bU/NLY8ttclOM+LA4GoNkRVfZDMmNS4JhNf417h6Gd572nxheI5UbnD0tIteAFNOrWTp38MFCt
Y7I0ykMxvxfJlB8DzuNC0aVLrfwuNxz3gAhHnMYS4V/JogGPodDaecHFsIp0X9k5ERUTZBRR8Vle
HPpBDqwvIlyF2vxLVQc2TrP9H0q64Ty4VKVG9pJk2CF5KddLcSQv2905gDBbT7fLmQzApoXqIAN/
uE8rvm1gBBVdyupqT0a5LZoRww6dtJujIRA94hVUbb2t/ZYk6wlPzwEt49UR+CpUmOxyVmHAExKG
ocbG3njS+2HkLx3iq53begb4BQsuXEY2g5cZB+Z7506m7gWk0iQCqCU6vCTbL1UvslRX1VYz8j6W
Zw6/GQPOZnjoMFbtDPtrU+BZOlAsF6PxrbLLZ2OoYGSwTEKEoY6mgV8YqYghYUL76lXJAptm3z/k
l6JsUdnlA2Qv1kEUgmffNF8HW5P+uBHuK5wwMR9/QSDTPtPJAtoYj/hMDFuZj3rZmT9OEUP1jum6
q8fsjR64+0zelR7BD8zi+Zx+MLDJf3pM6Us9rjeZ2/d6gF/rUf6sh/pGxHjfGMuffODfEILtA/R9
sicPBIoWssR6V4X6gpkr4CGicMiBRSME00DfU0IV9NAFOW0JqJUpOWJXS6UPguBoGGHQWALt9/ty
xDsDXMHV4IKtEQapYYZWYw35FP22Mw9bNQpyZgu6u6Ye8XpeTiY4ztIMrOwEmkizym9ndLc7u5Nf
WSFMm3liidlTI0BZ0Ct4GzV2Qco6gjc6jIxCuJXgS/Uwa0wj08CGDblhQXColmSHzm9pVNFfBUSJ
bwrzoX1aLH7xDAaEEvx10VCIp/GQAk5EW255GhyxNULiapikvXJqcXTBmGD5O2wi1311iqQ4lcNT
VZAvMNnTizALB/Vv/xYaA4GELtwK1SNpj/AsXM8ofCBcYkgXLH0gNkZ3V0VEIKW9oG3DirGDj2k1
KFNqZMbU8ExShM/LzDsN3aAC4cWV2HTjKyfXRo8ycn8gzkrjOEpzORrQwfcIwbiGdpwH3MhBeHxc
EGhtEf1mIftpgh9RUIlbDfKyPHfva4usBjcl4Wig1Td7BrEx2AE7gYGVC5QIyqw2SkiwjXPz0QzF
dy/N3mhslxhXkRoy1udaA0lcW/clhBJF3D5ue8S9E0u72IPgjuGZ0DJGR7cn/2e22ueYwQpLE1AU
/h/G9oyBs0EMGYQU4LJHbrvxy9XwFFKYPy00FWJA86XSgFWsUStqo2dPw1eexrCmFcjSaFahIa0Z
Wov7IvyqBrikRrk8DXVNxiaH8aphvUYNfYkTJjOdBsHCGiSs0nBYBiVWQouVUGOZxscyDZJFEGUN
HP62xJmIkX95GjR2BluV7sso2NsRt9Nk5Ao+xOoQ9POtZbt3XLDwKE5Y3FhYXYIA7j2NuMX5i6uR
Nw/2zdIQnGGrQ6OxuE4DcuOKysHMcRC42Jxois6mRWsdarudTzmcnQNvhyskaXkawTNh8eiH4OgI
nYdzAtgU5acDt+fD70Ua5Es10pfD9lF4fhMa9kuh/nyN/1VwgKrH2DgvomuStN1eyG9DiA4WO01i
rqAIY2hCGmEXofHCXIOGPsThCHm4QCA61mxvUuYxLPhcBJVwihW8Ijwm+us424yQjIlGGtvWfOom
7N97yyCHJWyJQI7GWyWG+w4ikmaggwB4hTqUo9MaQvq4Hf5O55XxWL+wblb4Yw1wSCOwQQVNFC9U
KeumwR6HAuhSBAXkJk6F0SmB5hyhOvGSeSqKbjwSb9I2kJyqHY5eRWWwbkJBubLuzWEfCsSmOAp1
oYlh8D6AKU1q4NJ6ADOdNXAaMJgICNoeEhHtEw2lAtmHO8afmBkz8oucarn46GvIX8muiOH8s4Rv
jSdu4zI1cYOCgJoude6cM7zYqPDRQ4BDY9mgcdlcw7TcJDsqFIpYD6LW0mjt+nyz4rZwtzX8bUP7
nsQVxpMIomFSPJLOIHZtT1JY41veI7GorYFOIXwPzR+4VD+gEPJ0OEOuEeBSw8CWEATHakrYXgKS
6jQq7ICOcVWBI14pl1HDxY3GjPEd4dzT6PFKs6wgy7q3bgiFYEm17pYaqKoOSgPNuMDlN5OGnHNt
nD9g+DQHnNs5XgWsrHAupVv2HmlWek2PcDU/vT5kqQfKCFfdzphGrX8jX/O8H3sKcteByG40mh3g
aYbzRYrDvAa38xXhZvG3xcuo2zpTSe88IgmSjyOF/BZFYhxtx4MfDRHCawz6c4N7NWUqsn/Sm/Tu
+pUZK6bQYr2QZTHRjH2E0rNMIA/r1zWPBMMY6LEMvMwoR//wj+d6r7sqc0k5UVn5eUsfIUOAo9Nk
1af8iXk0pjjly5h69oUrp30pVMSZgDO65hlW/e26Wfl2nC2QKcQhRgQ2sqVGC3j+RcrjphNermNV
78BSkxtLkbhX0qdO0tbGu8paLkZ3LMMuuiSypZdnT8SuYqtCt1mX9U4fRlCALceYLvXXjZ8M8mBF
/t0qe+2T4Hc10yXltn72Gc0PmI8WHSUc0H/4IYr2IxLSAjHRNtBMBwM7WKIVIxpq39+aHq5vq/ji
cyPRm55MksmnMiYAls+1QJ1m/HG0U5ihbafWjfx7z8bgfmv7HKNuHwcHRM93q+LggxYZmn2u9cK7
GeBUYKcprFPvOVul14iFXi1K1HvbOaKPu/5JIhe0+0Oc1rW+twsYX9P56EeG+JTkdYUheNAS9Yqk
4qZnBESDspgMon+RpGG/TD9V1qfY12l6UV2p4zA7p1X+UtThUyhleVh/zrgaX41keNBl6RDqEBjw
2AcL4xx/oFYPyQB1nZ43q5wTNv8a/ka5bLj+XmXV99U/wV5Rl4Q4Bkf6qN60aGdV6qyanfWhgzXa
0Zb9edWSK16xC20hSBzRiLut14IybhBCOAMrEIQ3R0zI8JVRNIXt4adnzU/pknY4CLAKXVV/eRYB
va2Pp0jR82wTPguF5aSfN8lZi8xXBGcqMer92K308dl2dntierBb33rcfJ+9vD2v77TCUA0rAKu/
+h1/QuyCU8YoqzSNXPOlIUiIH1KJ2T7H3mn97nhZcyitu+sGd6mPn82oqvkQMFqryPHzsVI2uX/O
8mgM2Vsc2UdvjINjp2YOM0sfXRwhWLrFC/r1SV9c9HOt4zUbnynEbv2NHX/AwXL9HFIDKyDHDHbp
NH3I7eLbEhjn4ueDd+m7bluNGDyv5+b6FtWML5SH09kOFoTasgh+hpiMrVLrrsGdECT+fn2EI9W7
mgq19zXpFzI+3Dpx2G1N7cm2vtX1fFkfrptVuzQO8bBTq4JHv/NpNtAq29at7Nw7TF6gS/jrpj4u
mdwgYcVtdPwsAhWONaoosotnc8oXOJ7RQf/OHcwAti7yY521j0Z+yJv6CzEc9klmw51ZmiwfopDg
VtPcTfRaCFprryoRD1QQNCO5clk5oaStygloaSLSxjza142J6fFoXKyKT9Wq1a+avuYGL5+noLa+
p7336uXBXVObEheYzDnKusSew3Vv85SQhzpFBC9Ef3Hr6qbz61d3sJl3uOIJNwDUaz5UzhzDGHTF
WyStZTsoq9ijVdiWmDTRKSFbyw6yY5M4X4f5xm7Ca4U6tLJcXKet4S4d87eqy7nYOtdhxNbLz6pf
tOO7J8KmSbAgHG+K56c8FCdEDbcBdr9bqsIzhq14SAUi3LW5d6VN/xCkob3xH00srva1g0hp8pL7
KacyTuq+RLrh7G2LhTFFKoVKP57rtvrFGYnExaAow9QQj17RTawhLDzBOvAHpgXlzdy43mYE3p/L
ZvhZiQfXD51fcYj4ifUJd3mCYgZFCkowipfIMe4ljQsilTOSwsf+j4k8yWxi9YhlBBlBlYEbs1b3
0XQmCRizhKnEP2n0guN6FZEtDl4fCkicnaxzM5PKogWQc2/em/ligOWXEmsmX5z/l/X8T1hP5OAB
jOR/n3Fw87vsh1/Z/E/W869/9H9ZT/O/pC/xNpAcmd4/YE8gUNe3QDdd2/W0Wh1N+l/Ipy3/y3Qs
aQr8+xlZmAKR+yfy6cgAEbtrOiYjpv9Z0oENO1pX+Rz9H/bOZLlxJs2yr9KWe5QBcMe0yA1JcBYl
UWPEBiYpJMzzjKfv4/yzK7OqrNq69r1IZvxSKCSRhOMb7j23LA5//v43S7qmTtSCa5F3AM2Dsc9/
FHwKW0SwloLwOE5+Uqh6MeVq3/T2pB3KKrgLvBBT3NIc2Us850ottyjdnD49xsjoEqWnK5SyzlMa
O12p7TKlu5s6rCHAeKH9ixxnYQVLMAMMHqXJU6p1lg/TMENaiKhAqfpGpe8bEfo1rIWU7u9fXpKH
v36d/1X0+UMZF13797+ZUv+vvyfPFHpW3bRN9C3mfxK2TtAerdR07UMATVkFfVKXpDmpb9S2gaJb
kqzFnN8LUaIpLmho8LGwdCXXebsZ0iXbF4b+WgTiuFgIk6oGKMeSJvEpoViL7MBvPNGjnzJe7M7h
ztCXT4Wmf3JTlw+3hyxHl2F7k+4HXrCVNhkD5niINeWPqmrl2Sj83MZVv52XdDyh6DvMzFr30K5q
tuUTuonAHE9eS2TDFMuPVICZbdLZ8/l5kRGyM7Bvmw2cvpTI63/CSW7+WhLrncOiPf7zw57TqBil
kPFqJzYt5/P+VobeHqIYL1xgeHCb/v3+fWMPiCB4nFgFbQOmCAV6zDzZloH4VSqR3fdQEsg5SyYd
N/RLONfvpR57fqLEw1HPc1Z4TkBGr65TOoVw1W2gUGWKQW/qXQt3Kxyv0MqWL0OiWu/KxyydUrUF
cLe0LVc7G3Dml3lwZIVW+ZSG7IzUfy6d7v3Lw+1jWsWwTs7OvsqLaBeL9mFSf6vl7aewcISrRoSI
YtJZlZlgXGViGXIM/jLymTk8pI2zDnpPMlEfrOPtTzO6zWP7lmr1sO2w4zLkZXkQFhirsnpfhXRs
/7DNe+BzWFnTDWrTQEQ1Il8pEAsHXf1hplCbb7ikGzhpFsaj3vGhRTe3OfXG2bMdtLzRUPm3h8rW
qQzDMj4NGqEVfdkCQKr619uHbg9hOPHJXN0ALPG46ArDmfU9YFz1ULk/hiLNZgVQ91D+rlKyeUrQ
cBZvKpKwHBSKZB1H1dKQ2Gwxjw0t4qeWUyy83h9qcWrK5pzhdGDuZ/527V86AFJ/AiHIUo0i+OZ5
r4AHrEheeC01hNfVaCeHDuFRjuCOlV4BdHmB4jSc/irqHVhq5aBYzK336tlJvg2KhIUXPV6XL/YB
kHp0KubQ3sIsfg7pkZh5ZkDOHsjGQAsUp3dZn8c7BjabaKpRZnrWuOLa2DsJeEAtQ0nBpIFvDf7I
26RTN++0LjtnutaQ4F6j4aWJPUDM6GVvbJfARWGquAY0yuy+1YZm0kNSZGuzWJdT+XirfiuP1KxI
s/FZlW98vXO4lYcLVnciR+gSohoLdzczpI0seUw8LtF8wPypl+TlmTXMgkRuJVp2FNInRNVsmKru
tYm7D9LdtOPU76fFNQ6BO60LRMSYhKOMML76CRntcEICWVFJbhkeMwZf3E1VkXp0QyPZuFZk7vpW
ONI7ZtUvMUZia2L7xhne7gL2GaiABbp6niLexR65jgYnnlEXrzAc8+2UZsthCL9us/xaDfQzYshH
fT6k2MIZgZft+nZQcsOs95JaOGCKtVum/LF1emeTAyNDqYm4IS+eGyb2xAtazrorkXmkiNrw1kzW
2jLAfAvCGG7wA6XTO3jhy629Rl1xsrv0xwvJnJ/xN6WB5qfm8J2U+nZcwmTrmskZ2DdIgsx7jxy5
LrBNbHWGTyzHykM0VjhjA2YPrsNeyoqCoxtrBKkl9kfXCrQNlRiOUa2Z66ROn0d0Q24tXgoTOfgM
MgTyyKXs2QHlbvDNZE2GxW8SumofuMjtbT5nOIsZze1sNyekRLf9OguXY+ixbmiISgFbCu68bex3
zV74KRkqJI7qGGfUPviVgk0f0XRTm5uIdLZha74GsdbsOSeujnhtDcBQQ6a1QA/xMvGGuA4pZafp
WESezMh1u9xXizf2KDcmc3HwGsrEKNU3HvvPDYN766IKekleJpEdermZadd4cUZEvPsYyta6t3of
QYeNR2KBmTeb6Eia7iCJHToV4ooRdNoUts6YXfyi3E+ATbZx9W3P0YVJtLEJ2wS80lQfPKOw7myL
iRHaMWLS+mqTukAUKr5CzJ1zMYQWkZxDNEyQLkismyZYlYgpSfustoQ8EEGUmoSWz97nlJTbGAvl
4xKikdWJcdx41nBfOeEJjcahhkmwhcrh33xWsPWLPTEaDKG2Y1fN+yQn7trwAuLNsxT7Rf1mGhTu
loehV8we+lrKl2hoPp0mgk8TMuXWJq0CYpN0fpwNC/g1nCghQwLBvtBFe6nSHIx9GSx3UwPwMK3T
ZmMxExds90XV4ivQPM6jBVF2B6gHfWZMSCLyIa8no3TJ+TFm7cUhoGO1FJr2aLfq8wkz5Nw8mtWy
djUWE/ZXEIT8f0VqTsua3bL5+0ZXhYzb4xmkQ+X3qUoMsMx27XicW4TKrMe6+BXrVGbjlTw2ggxK
gWbfDR5G26yf7Cq7oyf2O/CwJC7IBqWztlVH2VZ05f1k2vkLvW5rpm+2x1I9tVnvxWjn/aFpHhbm
R5sypfEedKLkUH4SVzM6Rs513j/qepPttJ5erx9+W531GmdQlknhc+j7eVsaMiV0pENkWnnLrgwb
EkQQQZUdLz+bZ+HHnd1va1w6UoerW89teq6p2N6y8t6KrgGxsfdj6P6qC3DM7ZL3PvEHKbREgsLe
Mw9PryTjCFWkkDtzhqTkuM57YnrghHsW9lFuGw8wQsyHPGJYUAbv+AvcXVWNz/VILwUo8SeDvY8H
g1RyV98mHhUZarp+M5dk6mUGJovWKexDAspl0/6wQ4dXW4RowpnCuBbRxL3wiwJ09RJL5usMUFZj
N6BYsxNvP0GRQC0fkDeRtaQ4aJTAfcDEIgy7s+OhLqyepZmbe7vKz8ZU37lAzBn/1d56YSM9ovJk
7rxu9XD8Pet3cnTnV7fMD+7US7/rtU1jt7xPrWWDNhZvClNI/L1/WoxVebsU72B58H2noONkecfS
AN2Nhih4id3y6KZi9j0nsj8cIn4ZFSwhxmcJnQl0epPWExK/GY1xkO4o/1gTMe9B2aqGPk1+57Dr
7Pr3ssk/kY5Ga5faPWkxeulPpRgeMQiwmczyB6nBUMryYtuaCZomT6oksZf2VueFyT7LGE2wGeRS
mD8XiAErI412hSW2NbhgO5SPzkI6LiOMfV7oxjpNGcWlk3cfBojNF0FIzJTQMLjB2ikQ5zE7+yZb
HSWB/bhMrr3pC/NOY5Xo2uSjlR0A5i5iQBr0vydlgYjS9xlVu+YkH3bXjutIIuXSum3Hj7whyQmm
a94+GCXiP3MMLRI82ajqld7vAu1Q9EG9KmOTQIwmgleakTJkNuVbN/+Zix60eWFf5tpjZleQH5T0
9YtpTq/T5LwXVfBUmoxdvI4wc6hMW2fJm703vSLD3uE1cPdiDpAqatBlWXID4V07zaHruYJjUYBk
MXI2sPjKleN5NUqM/hT6DHgh+VqzmfijMQG7Q6RNAMU+5FXeIrEttimpkWHtqSAyNFRIvMWSvdZ1
dXGE9IMQpzsak8UnheIsixCRWmEWJwM7TOQxSe4/xtZ84X7DtFLJT63+h83LoV4m3q/xaK/aZWkO
1Jw/7HlG3CvEkI24pDTbu/NKFpHpI4it8UpmHmVhY2+KeLkaZnwFlxCsbD3sNpH1hWeItMmcoEbK
oAGRf09hGlrVNUImr2X6Sx4Q7QDJ44AcHoFElbzVePdKeyC4M3SXAx4H5h8Bwv8uJxRPXwhYZbnJ
OBEHyHLivl89BunFsNAwk7trV+ITOdK1sYWOAl/QyVnxHeFxM5Jf+8Hs5OiPY805XAuTI6U4onwB
dxwepqSo94sNM2p00AYudTrtauz+pKQQfBsYSbKGQwGjMj6YKXuqOauNdeAKtuc6LsM4HHx7QCZk
hkoPiEh8FbrJS52Vj8JCq9gYD2NKPd7wO1uNcHaycC5eg/bPLq2TRqbzUkO/ChmQh5CSjyzR0YzG
0c5pWYiHtNwg7zfQPAy/itp3pwzvJyLqA2xUNbB9v4n4pScW43rJWdihi/e9zPstRWXesXAlBsSE
EuMxLs/ui4mVKC6PFQHU2C5DbBX0Nwr79t1r+1koyAbpgkjhh1VRdaR36xJbmqddI7Z3OPZmd6d5
TY7gPqvW8AWe01o9pZyFthuv26AiemFiRFe0wGrTHE1EYd+XGtafKaMm7tvm4vYkL6F5AH0Qmx9o
zydfGOZ9sXB6QZw51VjaMlvcYSz9CtggOUnlrO2MU0JmRJOl6VdiONaGDe8vS2q8cyJSGTxku6HB
7Lug3iVeIYaTtO/JbAlFuK4rtPOZtMstvRkQXzlcOByXkMoRLe7GjbtLVmBC0lAkatNPP8ekF4Ih
Dk3j1WuYgcwsCaPxq+qyinQoDG8y3nmjhT6jCNd+l8SE2Y2qKDGkXKVEcRNzdvZy76skp0v0tIhl
ViJ+Q8Gjsjo8DeEBmt570xAnByaQUf6MWTs/axo1h24CZWoPIuyouHMb2H5WflkBa0QUXA8amHMm
AJZvtKhDI0vUsDbsnT0tFvIDdBy9GW+qgEVk08cSQgGI+ziJYRTFyTrSSRwKPEKnGFoRxJJSwjs5
tC0kXtgXl3TXdVG3GyZUncSgPRKn9FKI2CW+l4zVFBx0UX0Lu/826UXIQzd9fSud+fcwtYyCE4eL
fvyd9e5TjChj0LAAJQM/Q6ZgxqUXAMb+7VDBs+fmFjaxJPIC7T1rlz3U8nstcxi+N/UT/zBlE2GU
mFHTd71lFZQStcc6Ds+qS5HXlWm07TpAjGX3C49VcQDQdjRmzQRF6BW0ushqw7OdOjgwA3xJrRle
eno5VO4YU4qs3FQRfKsksdezLqJ1WXdE/nG6awPNJZQ4dLnhSE49FbblVYyJbUxf5dQjjV6qZz1E
KET6lx8ZiYU+nEF+FiwX9b8c9hxu335KkWYUVbrtrF9MEHm7Tqh150qppIiR7pdDpEfvpZZxf9XK
E5HS7orsSlyrrOSnMqVi4HKgLOhXXQaWvsodLn/1RKaV+eaeh2rhyXCY7Qu035bJykLHskPTPXEE
CBszoPlbLqwug5QwEZaTR2/EIQkk+Qc75FMVb6so+9aYBdQT9FcimMjhldYD5sWSMPPORYqzsDKE
Ok9t/5qUDpFOwYsnwM9PnvtcUESuRROQVlcGjxpuC4FKBHI2LhGu8Psafx2kcuhWV2/wCEAA1TuX
lBtjYa/1BJhskbbYRzTiaWSGxaHb6+aAfIjBIzfHrxhxwKY04QxKh2VOm5r08twngEtOBDHxvAWj
zsVGKHjQBgEbRRZHk1nTkVcT6WW1TQhdL+KtTISzHq0oJE7O8yuR43mzq0/P5BfWoviKnDxZQ/3J
fa9KThHIud0cRIxPTG5IyWsVyteMFeZu8upzNWpf49hyj+1+YyHZxJWzh1x/11gkYM53nCFDrz2R
Q46wOs6f5xDxPHlDeQe3Z/D4a+Pe7PEoTSiMtXEbEPD0G1kj8pQlnccfSotIq6/wlQmEtCYWAvUi
1ihuVnXqAubTUMx7pwaNzix4AqnycT8VKDBB6rvcKLnrSTZJvHZNKDJUVgLrCiddTCeAHy1euyWR
dGPwQ101XApvvtbsnvcZLu1jDvmvxhzQN+2+9cqzKanms3KYQMwtL4QcPUEluUcPo28iO/qupETZ
QXzVOFtXK6tfZSQfEwKhrf61tOR9i36zh3Y+UVM4U3aSTvrUCa6Wgao/ys1r3mzSwIE2nwfkdYTO
ySNBqcHjWyTcGLLgV0B3o/Uxo6rpZKGfjyNi5JuRrkUnW0rkh77s957W3evqWhPld90Ub6VDL7HA
PLKG7mspNQPhDGx7uvKHrm8rfwADhVztJTCeNFsSm1hqP20337nEl/JeBEnHu2fCEEA4RNhMXykc
d2chXn0wENs02seEYHrl4DzhyhCfFGzrMUYM1Lfhe41amF2pQxPN+qsb4gcgbnZi/5hDeoE+zqzM
CD8i4T0EdJyK9G4X8kfT8qdS/c7a2L3YiNjznoPcJdvNcAx0dbxSGIukWgODDy3cO9NDYx+N20F2
fww5oTBzykul301hbAKlrQ4pZeq6aNxg2xSesXX06aa62rKdG7dTw+CM+T4dSDYhMZlherVzzAgx
cZfjTCVJgAHmydk3425gqo9xPtS8p5heQdQ6d+nkVQuMZQ/dEqnBghaqRtgGiKQ/TM0CqIr4PpJm
9fuwqNYDAaoA+suN1YHWd+MZfSrGvIyS2QULuJryhs/3XbvNFuMXKevQB6sUiGRVHFH+R/vYhF4w
6e0psJWuyeYFBd3zleOkxp2c+gC1CiaS9OZ27jaMCHBG3zyXl1HWr+nWQMRF422YWz2Wr65FRaMN
ug1pIbugHEbXqi2fWTVpCHNQcMUDS1CDVmLrDhUwKhKgvCV9axOg+Vp7RShKaEQeZU+TfuQgson8
Q4Slpk97rLu/yy5/gaePaHku/0hq3bX2mNnRHUJCnumiiYkiGqazGzV/uihEPR5LY1fOyBzIonaQ
LzMgYHrzMcHEAD6WyYtceCPU7vyQL3I5eWO40XIzwaKS4lwgpdKcuYdwguadex9FKS1GD+3WgWK8
Kys79jMRjutgMeZ9s8/yqbvES8cszRCrqFeKiw706kgYc58CLc5+REQckofDfp3NDCoxR6T83gBV
W1alvWKQBTPjZm+RoDrLZ1Pvg80iMazC7a5W+ZA8zJoX0IFMz2OEVqg0YiS7UH8C9h8+Z5y7qgu+
rhrxPRVYjhZ7qDZT4k2b3LWePDOPTnEIrCBJjmxvZxw77KHjuSdv2Wk+43z6UzGWAXpuHZ0qe8gK
GN7DMlTbKtAtLII2Su7E+YS0R1qEG7wWrriAcvycmP2calKmoRiLdjuNyJZbYn4CpKcc95Aq3KZN
7iD2r21MAUcm8R9kNAarwZz6NY0j8Sxu/p3MFsFTgqmU6dIRyMC1oN1lj61myDsFeJKMr7dpYgDw
493bTVl1HbFnsJQWh3iox4uuRa9BocW4gaePLqnrcwPqEKk78SlysvKNg6lcaLp+H43zYZ7UsBLM
g26sRIfZRDcjdNoEfK9EgmdznsV9XDvFrjATRDmGM+17LMorpLRk26JkSRI5X+fyHqBAidS/6h/j
Qvf1xjxwmwCzqR8icAqHovlpQo10FC/4M9ZJtUvKhWUGTH1csmdHH+KT474LdiK7NqXEd7R6uetb
62U0RXnvVZcCdQCJa9ThOQ4x1gk5kAx/LFk1EQaEQgJLhp3fo3nqjkEWcH5b9pnRbLsVbo93UK//
OP18DefkSjzYXbfY74Rcrsiqek+Rue7qkVfUoQcleZz80/i77vAVIrp7USLCIzE+w8KCEs3yyqpi
FIq09BNJIkRU9qU/xwhdtaW/yjJ8YHQ07jgKsQZ07lMxaMHWWtznwCuitVmW42M7xt9xWuw7eiRi
NbjFj2n5OsZwG0ouSRIuP4qUJEm1LdzE42T5se69x3b5bBAfcB9M6CxgzeKamsP3MKDj0FP5uIzY
q+jqBpZgyhQYx28VW4JtOL+FS3rqQoaoS+X86g1xRc68QQytUdvNgT/2lrijguhdasOwQHMXF/Vj
QpwHPVCu7hPD3nTxlwzj2emYY2YondaVO0pka9i8kNH5DUJtsvGiu2mc95aFotatMIXH5ZL6mRO4
GyOHl5da26qrcSln42U0F67J+mIdNcRwqySoCegiIWVlOs65uktZS1xb6aw8hxG4rbrJKJ02S4gQ
kOgBzMlR+y01fs4IXmE5JMHG1uVdYzANHdzlKwcvkfZutBdBeSI96V2Owl2NAfMV0kVLDQ9uLdpo
L3v7wRph0FDfkbptJDaLPENbJylVeUS+NSJ0rA0guxFm5HrwE5RG7iOP2hu9nJnXpZdgyb9orqId
NqmtY3sfU0XYHppsk1EigU8hMR1O840bItloSkysmx7OAk06F4uIwFzIM1FEV4gtOG9nweWZDPeu
1/8Op2Q9tDNKGM19q/Pho4zG6Jyy7d54CdtOs0y3GBTOQ1437D0qhjsQUJiXl1CI6tqv2wACqK1v
BIC4QXTzAbgH1A3i33nxpmfH+p1GyyXOsZmwfuuPBortFbcSMy3qrePNJpkulr0Pc9bSgrhAeMfj
oVuqAhFx+dRr8WvVj3sPJ+CKwWK2GZDnJznjmaRXc3vFvoTjJrdpwLrexg6++VUyqn6LBslXtz30
J+B0Mf7LS65X4wnf2AbnSL+KEK5w2619jL/nXCVEQ7VvD6TmGRszHq+wTO1D+kySzYIbHSHrCCAX
EPW0xRfec1Bp5uMMYNSevZc0AyFDqCryIjzjkGHKnWnqbG70+IuyYdl0blyuTUc8pnXQbuBXCmhC
VCAVZs1V4uTXVCPGOwDggIidqGbWYiRslumfkIgjQvG0a5d1Ds+LEz44aTb6BLIxbEzgc2SwjaV9
v6A8XheLc7Vy7gZevFwkDSGHdr8epOMcoX19FSOF+jRBWQ1MM3xLu/um/wmozR8Xs/AuoGT8QtGX
F0QPcwoktTd73m6PpTM94YWr913AWG4MRXvf68ZnPs+ZH6fafdtjfqDiP2sGt+ch66K7ukr3xJdv
dDnWrw3MGGKRzN1YGLB7011jOudsgKnSe99p9DE66SHXuZoqWQsfIJHvlHKPOTNa98Yod7NZNID1
SW92k9xBy275kSQirysTdyMlkVWubmz7t2SpfooGpsfQZeusERioy+KPsPOjlfv93JR3SeQAxxD9
zlmMetdoHC9Vg445R8CtTdF2sRyaooDSe0SFNcHnMDkuchQ0a22BmTCULhPpGJ3+OF7LgOOnmwJ8
HhMe/RadBJnkn85MSnI3GARrJ8tdqrWM4Wcv3WLJOlvk8m4TEjP7PiXWkMaB9cbUbOZQO2RVP5yM
dNn1vZWe++m9Kdr2oFMbkVgeQ1GN9HOKGn6d58z1KrjPm0q6HTwZLaIlhTbhzNpvRsbyOObLoz2m
M26n5ZNqQ0NX/4HOENcrOe1Bh3EdDzMe3Iy8d3OSu1Qm3PxmI38Uqr6xO/QcLTCBakyci824HJQ5
DfYgsvspWBxmDN2ulr6Z2nt2a19J05U+JpYEG73GSIz2wwhgl3iueXRaeSB3i22DjTC0KrJr3C4P
ZP8M92TBJ7TGvJx4xj9ZV96Bck2+Ud4e6PG4mYX+TBLphgKnvc5zdNarFniQ5XwmLSKA3kWnppfh
xZI99z4iV2kZDT9JBeJ2E8c8PRW7tu7ethtePoNLOq3vmpjvaXJWtLq7YUgAKAHGw4MZMTpxYk34
We2qEPJqz9adpbHJVLsg6I85T7vRjOKXlxT3VpmXm9Yk/7pLztlkpE8OIRA45863B01L8jNiOzqL
wcTZwnsBDhuuLwPsrJVCqvWYENysh01JMx/nZszmyC1PIMHWZgYpwans33HpsLuNFvGAl5VTk70i
qgE2EW2tn7rJeg+74gREddgkUXhfWEn+lme81mRCsiYl1iHsLHQkatNpsK8yB9t8UV7X+b5hRYhx
gIJr9tyUkxnxIEOT4tTbNmaY+ln0swPSGT4UkzpA5ci/GXq5lrlDUyjW4wD8KR61NeoTkLVOOj2k
KCjF1JF+WU73tgvyK20JcfDE6NeUgRRx31OxsLdkjjli9PGFx/bArjCpurZV+pWxBH40U6A0TIik
MZ7QpSw7r8h3oTkkl1Bzr0SHMbVeEKdzD2Rw16F0nOHx7qtpIP9DbQ5LBW5JQUra5sFrg/pye9Cd
xI8JsRssER9kJaFsiEjfVfhO6UQbiS4sad4iKip7HoqdTrLbuo7Eqi/c4NLrrSDwszfPEfrnFL/X
SgwR/SlJUivXWcgXEd5Z5LQCRdE8hAPmrMk+lja109SxAZnDvVsU0MLQE8zhciKq+zWs0amaUQzI
uQVxD774g0gZgtSyiug8N5w3AeSijTkmbyWLzTlLdb8ezPM0cTCVVX3QXhOJdqPS8mHL3Hncxy03
d1MEXGREZ+wyY2LzVkH2nai8QxxDrKGH5Sqyzl0biziHfeo8efny5a683pSvlaCsrTSYXhW5R3af
n5POPfZwiFyRervYzsGqxc4DCJ11Y7q1j5kAy32daXtrqn5EGv9BUutuayKtfYBA0rfi2WGCIrkE
FGRs4d1UmtZnpvBjowKRFcjPdMhkbYMUpQidg5vahHHGTJc6746kifApYfGYEGJHWczJmL3URjte
EH+ZUCRMK7xnE0JHV7gHen/uMhz8rGH9BqDdmhsJw0K4aqUCrLWKtKaQa62Cr2UDC7W44Uv60N2a
ENo6SG1K1M74TuHbWgVyKyC6cRcDyGPPdJvtKVxMYoS5JUA2ijaNAsJVXSMp6jYZcTs7bXayLTYa
flLJ9C2fD6wBWVZTHmhsdrcNyDmFnoNTJPe6wtFpc/HLdp+FwWpIh1dXkq23CgqmG8zVPejwosh/
4/Wn22YG5HXzlZY/OHQJ2xgEuoCkA3NdBU1zRVJMr9QemLaEGwMfAoMK6zgqsF7MOoIeGdTeDbqn
8HtJ9lhC4xsVlg/mYIkDE1SfGIH2TTNNLxC/3MWAbBtg/RJ93hhZ98tOXW2vW9QPfazd19bYYTnk
3F1yxma6C25CVtHzYBOs6VbLo5xaeDTYbg8F5BLoHS2l2+KdUI0HezXynqoEqncn/3gzvX3mFfth
LI1dIRuyiLL5mBTGa2okpGCoNBJPPdz+JHWCHzqYkqgc9QGvacDC1JjazY0Fenu4qTGQJgwLxLGJ
JXSExqgRCWnkN0k8HQcLn7ikYI3op1CHFR0EDabR7IX41O3zt4d2qsNtp7kv/OisfG8+CQ9zxzYw
2odb8sntQyHjaFIKxn2iVG1kEb1EKgpeZgtLKs4MFRDdbak6/aX0YBNFyqzOA5pCBCCJpdOHCTo+
5Z+5xQDeHl7JXJyPrlKfFVry7DQ9+aiDvfz1Ic8j3OT/a6n/X7TUJvJadMz/vZb68v3ZfLQp4l5E
1TGNDArlf3zRP7TUnvVvajkmLelZNlFf6t8bv9vu73/TDF0S/uVwa3Rcw+EkQOH7fwC6gvAvYbq6
jcZZulLwqX+oqaX+PwHmGqbDN/xX/bTuSktHiU0GIesSAslUGNi/hH1lotd0FgHDuWDSqiDmGCrv
bvk7tzie25/++fA//9gtzcVzY3Qr//d/ppERtvoQLrHcIOxLtrfvVd6g7bevHCTzq8GJpQLCN5jZ
A+Vqz5S/3cHoXrtobZTzPRpfS7c0D6RR4mxS7ngXm3yOXZ5/q1olykHPTfiNWxW2+qRSBt8PLkjc
9tivrRjkrQ0kVo84tMSw7Eavema9+F4pz36jhMmaeOnQOeTK1W8pf3+jnP6j8vwHmP8zIAAuMIBM
UQEoGgxk2ZACKtSWJsLMbRRoFcU5IUoNpbA+hzrog1cH4ACLe8G4DQYBWY7gKhExWopPkAIqyBWx
IFfsApB67D/FH4PpS87Oo+D7MIYx061U5AMdBIKnWAgEP3H4Kj6CrkgJXbzoiPLYAM5AeBOjtTbt
1lF0hURxFrqqeDWTcN8ilDhIbfghkRtr/Fg8pRCj8F3Da2DJBvC0I8wJkkOlkA68UL7jHlPFeigV
9WFS/AdjD+SpsjQ4emNxKRQlwgMXUShuRDH/CRRHYlBECanYEguQCQxQr16Ye+vSpmwYmucCHAWY
YWaNDNru5lifGMVmD01EvgsH3KJoFg1YiwG8xYLCYCtlxfQ0f1wqlwQIVJBSMTGKsIaE1TNJ9G7E
DNAZEwgNF5SGUEwN4YmvIa7Jmla8jRjwRqIIHIFicWT2KytcQJ+K0iEVr6NX5I4IhEfSM0Rx8H8W
xiVo9HOrvAGUH8zykI4BY1unGKEmomlrImrJT+KXV6m17AZxVZNja+hfpcq1TawPTeXcZjqJtzHR
tzNiprOr0nBxi3UIjKh0e6JymQdX95VKzy3cROMtTaIuhuR7PIQ2GF+8coJJIhhHjMToSIfRLf3Q
Ll8LdkX7Hh/mFrHDCDQSMDBBvi2BvlIl+5pE/JJg665CRqemSv8VFh5KwXS4qmHG2g62dwI2Q4Qt
LDdAyidqPHvJwwVBBIUdxG01P+iijVE7nxkSqwhBGvjmYcVU4ZoQUazrZBVHJLio7GLbIsVYkx+F
SjV2WlVxm/MZmcEB7/OfZJgCX3SPciARWSMaGVmv+2igUjDDjDlR6uvG9LkQpoxoutlDuWMk0BUf
rkpcbuG5akQwuyqLGQkC2yaVz5x0Jw2NplE9qfN1hVfK40XDGDEUd2ge0TurqGdm5CynSH+mk6tO
XRD/2Gl+5Xj0F4SYO3ppmGRoKTUb/uSIDnY1+rIXzyYh041Km9Z0C6Ewhsm/Hhw0G7l8i1VGdQKz
NWnsR9ZM3iYJopoFNoseo3f1o21iqyfrmiCY3Qh9BUeCflpUHnYTyuNUck04yZRuGKBbq6K/SwQT
p7z/Sri6pLZsOQCEZVw1NDyC6O0cPDraEti78Zu1sM9YupaQE5XXjbTwlKkE7/hIkdpvLZXsDUx5
PifKnMiJsoQq/ZsY8OmWB27W+76W67CbHui80YyFrbN3clQuTvoya2z5Q4d8ceCtd6HjflLaj2ei
HCeVRK4HrcOS1r2WsZttmexAeCC43OpJMLfEPXg0l2GBDSktdWdfU3nncoGXFqsMdJTZsNY3FOcM
k83kl/SGY85Oex0CUwXERbISGnX0b7QhiJ0BXrAaNpbvivB1eyCFvVV57KbEKkBAe9vfgb9M6gb1
ORbxTTUH2ToCRCzjVW9gkkDGQUs99oR+p1Z+EU18NRiKoQISLPnJiKcX/uwlu9OFPn1tyhboBKNt
NXVAheJ6D0VASCKp85nKn+9EzpwAQZGhzbb/v9k7r924sXVbv8u55wHDZNrAvqlAVlS2LPuGkC2b
kznHp98fqbXabu2FNs79ARqFKrVUZrHIGf5/jG9IqLRAmvHdS9XTZ9nujI4k+wm70XJrjXM3XFIT
uUESvy0yhADdfT1T12J9DUqjUH5UQ//CgMRPkSa7nXYpZPFWFsMtk8GlDrFsxJJBV4r03lUhU4bF
xY2nYlcPPyOdjWOe1T9oZuMOCgamyvbnFEwAjRL5FLdNeehhPxfo6LzWan/GYzvCiXYoR9riEpnl
S25q+8SGqkCFiUYvbjDGtnTcK3Qj5pYGci4p+CV9uHTP0DJTLFHY3WquydlNzVvVVqwbAy/zlg5g
cZVC+zaM+kM9TZcWE8tR9lN+6QMPOzFqIT191loBDiwxer/NgcrF0XTnBPgFVHR4QUz50yTCC9GG
ToASDQ/EqFhWgmuLvmeRkjrBgIHchPPSjjYduR9ulLPqrxTWDqDC1VmcXQzH+9wZv7RDovpBbbwG
6DdFx3uHNipBN7M3YBQuBf3Xy9xE91P27OghqLX0zhZztbXVNNwnk/XTTEH+OgZ77F7vd+gpOE2m
/cBb+lWXMOiBM72LFq6/podLzVy59J08q6VLgh7tq4PABwmY0ueXI/aR1XR22oehXBBBaIj70iXN
MHXTrcr9tEEez4606G+6iRSxUtN+sJsAtqeX2NDLl6wyoy103p9ur20bZDB+y5JuO5uUpt02PPRN
gz4464fzFEVbtbZBd9V9zeoCoammZLuk0dKdUzU0uhnYwgxVAplnXpTQQjSjPb0+d2sk/R3rSITC
o4yWAhxGXIbjfRMNh9YZX0FejBunaGyvN4Yf4UnRCvvQ5JRii1n5osfs5sbG7pBaOkCNU0EltkaT
UWoL23UUxTZNqm9auizxiM4OgO1fFDU7F41zO7X6sKbI7bqQ+i9d8h2VA5dK2exPwKMOxgi8pFXb
RQiFMCuhrOqIcqdOMbgkY4kaMyX1R6f60XUMGIZRODs7QmTHWEZbZdLkTbUEEPRVNdLPVWK/tTOk
yBKTq5ZTp7AQ9aqAN2hjZD/syUguwAEYi+guR28532SFz4H1VTYcbdzB3pDSYnHGYLoMdm14joll
w1R0biM0XFOFzWYgYHFbhjYR9omOeoV1Ckb6LTTkygPwSlFwyJG40BApTIrwbG3JA6xk69XgNv0+
lg95WScXE32lV8Ao2wiru3INsAZJkbqqyb4KqTGWef9mN8nbHKvfgBA8BnJE5C4oECRd97WSs7Of
Fvsa8QwthARd7k1z+kSsUXyw8gw4amA8uTNs2QJpDZrojRn0b2LEutdKALTd3Gz6lIea/hNzGBxL
tIK50X3X29C8dYE5ZNjIfatUnrLMKe+BT0WBeXQq0J4ABXIvdJ0rfcJiF2tM5PTX+p3h5EtoIHay
xh49KszVtqI9TnpepJzTCZVvOmS3Zq4OvmmDWyTYBuIqWEkvnJX+iX7qLXXCm4QwiINmiOKgLvqr
nCWPGqBdWPS5AB6jm7iA3jBTddqugEKLahnyGAIYZVF120SysjEsSV5qDglPs6KS2NiwhylQ/VDd
pDo3sVGd12edPtySSaIddQWkW2FDlxttQCMD+sVtWAyflSmD+p9MF2HidJE2NzbE18MUIysZmDap
HKS5H6u9smeRfjNmibFEwLNst10FogZLOb3AH6OEwRWE5LiL+9L0QD5sqJ0Sqjv0l7qx23MaTNGh
CWa6T31wGFEgbQbVPo12a6BHr+YT/dOHtKeD5kYiQYNRqc+ZY9zFmgCOC5k00UO512ObEBLiEhEP
nldZRBWQLcFA0mnFpSlm9W4kDtfQKLtDIfvSwo3YqCIIDslYPFXN7JyzsnpEWQhuNbfJHnigoE5h
nwDMfYUr1Fu6G3uXorIfgfWmcx/Y3uBgs+ss5VHNhmgbsLPw8n7RSqna51bf96zcKJlnS+s2L8CE
XcIAIMvssDhdAYtZXv2LuriiFz/8zEnS71HIigO/EUUUp2daDLsAo9wv4iLksF0GI+pAhO14WrGL
qJ3xJfx63WfAISw0SoZLE2/TZxOpDHn4M14xgythcH0gPnkC+gL7IqyM16g1ui1qqMX8VOHbdd1s
9UHh1H1/jbcyLNGRWM1UEXdK4ZQdEoa8yFwqiXYFa4f/sT5E6LKVPuwOnRhlf2YgN4m3T1ChZYAR
0wWOkgnENZv1KQ5+Z99pzWe5wEjEEiz562HAGPn+csLqUwkTGXoDuKgLkf2SPAe9ZM3PWR5UBnY2
ILb/60fv/8ASAqv1+FHHBUOzvjkhNRTD1qe/fuiK6FDocIr6JVxbXRgnrLWCabs+JdVxPobaJVup
AHKJRQYsx42xPg2WFFgEfqM3SeW2XUADbDxoSbbNaPmYYb1k4TO6XUCArsQ5h2JJUwGgwdwBtch+
owrL9lQE1E/thW0hF5P0+qAsH866JJUpdRTCrBjxCnpgQ/iWlq9qfTZmxkwGM4IFZu130ibmThZm
C42kVE0KiWK0XzpGcID/ankCoVieirKbi8Ni9wkXPCjzQnWSwBpOyWpXX1/ri1+T9QkOZsXYjouF
s12KfuszUSfdwbS7HZ3O+oSBEOHO8pCSX7Fv9fFLv/xqoO6IqJHvSMr14osWOGVE4jIX6JhPW6qk
yVZZvOIhax1tv35wvqTlQiyxfNhGso+WTwywpcIJTsn+MMDrkLFm+SG2NWJ0eDAXFgis8uo0kDIO
vjz31x/Ns13sXLahyMU/mWvssbHEIOPOx+izPFtf5qKs96PREU9AYpo7tfdVa4SsYZcrM8a79u+n
y+tJxmTEuZm2wfKan1w6PMBt1vS4vx7Wl7OCMBTSpptf6Akg2Vs2YurcoY7OAsqwXDgKWwawytmL
lASOb+rlE6wfaP0s40NXaMmJVgHl32klBelLkZdhoiQePc99CwjLSo21FWhadeSm9cERMUOJ/mCK
AeXkStiKF+DWStdKuFF2AHsJD1qD5JcH7mki5ZdnNKX4LL9erz8EKMAP3T4Z9u7EHvmvv4OIr9J6
X163nZ7VL+vTX389N0hFGxU70RIgVwmuu/enoiLigbmCtcnyw7gHXJLVEeP8r99co+hGHBKn91C6
5Rf7kXmY6g1+gwWkpRMuXprgrdZX6hJGvD5zjfql6lob4DW/VUOOxhke4qse5tKkYZ5Hu7joycD8
i8FlLs8+vLS03MdDbftYxpqUNuO/394wGmWXCHSA67ldT+svmNn6s2HBmq3P/tOvyGI2D33OiE5k
2L94QwQuBOpeCWvrYFPwZJststsCfD1zHxZIleyadLNiTGyz48pcn1aTfo3smGyk8W6NZnfgHhK4
tAxO7nJ5OetTyrgVPlbmBKz/yvptrqim356uXCf4rQcbmZQPrIFB8p3aVLi5ONBnf0cWGFbv7EtF
BbHJUPLr8NeX0QI1WJ+tD7KsvswD5j59GY8wZDIyMmTRyPjrdUA6q+90tK2WcXOlJK3PcsbPsdcj
mjakdOumigp9+Y31wWxq2lfUoHZDCFGgmaj9LaMKN5CsD+tTAsGKLTVtXHHL4LumfsfLs/XlGNbs
QLOFoNumr3LQ+mMv4OOtDzj1LMam5fWgKQSpQPL6+0W4vFyhcOvFa1J/81B73P12fa9PKcZbGFIs
ePfLtVsaMqG5icfm132wXtlqq2GkUgzvt4t//Z1f/0allSr47FLi5+vISYdDyA56XHBkAufCeoDr
nzRWiWZltGxkjeow4yeUYAN+xUiuiMEPL1fiIHQz+/93ZN47KE9T+eO//88rROEcM1BbR9/b35sr
mqs7xj91ZC5FB2f+Nf9bS+Zff/VvvI3zfx0IMi7NS0fYFoSbv1oyLh0ZADP8B8lGe2ff/BtwQ0uG
OAmVpEPQuiQe2n+1ZHTe0AUi4No6+D7VcLX/pxbNR/ILCABD6IbQ6A1pwjb1Dx2aaKqHrqD7eMxN
GKWRbFzfqaenakaCO+FGs3SLeCVJ/32qx63J+g+2GoUQAjtViYBVJlRKbHQALntpB4+wn1fXse3M
+zrIPrEoYBc/aFRsHQVHXduwjHDgNZW0IgCuHTMNd41Ay4MRgWJl/SUVVeY1td5vo1Kpdl2N/a3+
7Nw2skp8uwZU34AsLouX1IpmL4+NHhSEdox7xSXsGUeqEtjEDg4dGdeoKMtsqc50+NM6xqe8oFVQ
cxBV9lqlojtYon6qq6ZFuMNnJRPJpdiMlFhoOqhhc4NgE1lnrnQ/WrtXjx0u+BTJxN7uwC6XCgmD
mc2glaevZcYb1OV0Gqsp87C6FlSkqvGs0ThivCxdZ7itp+aA2VElCMpQ9tQiD7E14lD+IrW6ZHGj
AMaLLQWHiQ7sbEkFYGiztoNmhLsQtZorrNrLNNSpOZp+Yu2c+dDB1nFCm5qlI75OiWkcfrui/wMc
aInP/L2FxwUiBFAgk6uEaw5J8d9bePHk1H3Rl/BzDfeJIY7t6/KQOgRSmFZDlXbqsLym9IFITGBB
Djo7sv91Mv/5WD50E9dDgQBmCEGWn619jN/U6XLi6SdGc1CAQkZl/gUUoqgPhdLdhXr2SXHzH5FI
/3QGllvgNwjU8s/aYBdonDompCrjwxmYO0ubG2mlx0aJULGCR+PCXtRlMq73bavXPolXrESgcAD0
Z6eiUFbxg6E98TGsI4r5538+Dzroq/91RCASVc3ihnVUlTTU39uqsao38N6a9CgkJwKii9g27GQo
UrQ+KWnGRumAF1mYCvZgkM8UeWaoIIALYtqZo2HpWzgoP/qRkoNlzZrvFqm/vhW5DayedR0Tavz4
zwdtLAf18TSaQLkcIIPCIofm7wdNDWaI0LNw0G49e1EzHdqYrXLbK5juY0vbqbYZ7Yyh+mIR/rGt
Qu7DKFiaY65aIL5+q6wpX9iQCDmU4t5Cugj65VMaGPtq1BFUSVSlCeCJKv7WFgt2Wm+SUw/DCrHD
9M3tGupvy4nQo7dRGVsQTQUCdqk/oCUiTSp1n/7wiZcL48Mndm102gBVVFdo4sMnHpMwxVarRjDA
hiPRJ5QWQFf64fBJOrN+MVxnz5osRist4hPOckovCpmn6WzR31z0lKWBpLDvMxTXVFnV2kRiRkcE
MtZGH92nHrcUgsebLsAnYJUMAm4JaCRPg1e31JAId1VyMhNN9XKze62KcT7UCtVWQjP2VUBnIhTY
24M/3S9MTh8+tklGmW0L1SYwl1nv7190qjU21BMDwFHtPhVuN3DK51t66t+ULuj86mdO+yDXNWU/
onQiJ5bk1XpvNzQJ8JNgVbLOLZatbYZU++YPX8l/OjZNM9FNmI4jxEegW81+xWhr4EvVdFDrxD7N
afFS4FvZVY31VCpoDGeFPJ9lOtB7rPQWkKY8RINmpF2/HXpqkstt3ulfG1t+EzPZsi2ABS7LZtf1
lUPgBOVHba5/mkJ1Nrn+NLvTyczPjmPeVaFWHxR9UMkgqrMdXoS7Ju7FTgkjyp5ldsJk/DUSgXX9
54+t/e8hzMTHqmmuZlmubakfZnlU90MUWmV8nK0AI1ka34lmdrdsCGk3zNF9Xhk7QZTx0KL5Cngx
T1jLYS8+xJkAH096z+YPh/RhXlklKgJ9kMpSxkSe8uGQBGGzVHTc6CgDQq1Sdb5VpSX8OsuPpFuI
o2Svegh79ay7jrlr7fomstF7NuzW/3Aky2342236LpbRcHeQAacKU/twvcYY4ZRa4TZtI5LpxFsj
ofstpDEviodhu6QyJBATTkvbDEkfVWpZHtqsHE/TkFpbo7U/pY6OdhR3tGfqBExZ+h+O0fiQPP1+
jIblEG23jibL2fxNSNNZKeCkYmQogY7qtpp7qsnkE27xrOhO85Vy3RzSyLCjKjiU8pvdz/QCBl29
MaPshgXlWxLTVnTKt8R048dRwz5cD4TJOdmdrqQhobR4CgtXAPucs/4c68qnrqOTXEx6c01HVntO
vYgSKM7/4ex/mBaWT6a5DnO6ZpH3rX68I5f46agClndUxaRsKmD2suqnc+Q44a5toNcaLfAEHXdH
q4EgLVLCqwNjQlIPEBQjzXAa8oNNROEf7hnzw2pjOTDdBsdvkcHAWpzw8L+d8h4ZY0G0RHQcYte3
W5TiTVyAxVamJ2Qz8XYkP2UbJfODExhLqi8bTMmjJ0A86IhXaewzseGy2zUjhBTTjXZFadjkQU7a
YU4bb8ZZgQAivVUxt3h2D/OwjxyNqBHrEOFXfzIW4Ww3x8prkZUIMXso5FP7NlKy2AvQ5wSCdZeB
GKGhMLP7riqkN1FZXqz9CKN1OW3dYqgv0mnfAvB3Z7oxN7meYIHo+R7bhLSAsn2lIn4dyWjKU5qa
Mj248IU7N3R9FC6gMApcoqtYKuBA7v/5y7eXy/bDrYcXnu2RzQ6JFMcPfE2Wq8Ew24pyECw/DkMP
A4DGJXwAPnjamdadQU5r4FoBjdc+9yq8b4hzqtKzNLApWqj7GBANMl9GguSEsTNlhn3SIV+sLwjI
LPIfhSEqD5fy54AMvAP3s0M4H013kuTFZnCH6Oi0AjlvErgIhxHB9LX4UgZPYBgBKemXwkxTr57d
lziUFsYdPYKyHgTHicih09wIlh2ExaRIUFg7LePDeKbtu8Uz9HOgWbIzBxRNoYA/Z1F4QqUg2D81
9atsCJ9Oad/UDvsFwwaT1bjhoU2QYEYKUtswqDF2Ve1Bc1COkaXW72j4fTVDbD95Md1yxO2mqgtv
Vor4JOYRN6Tpvm/9v4//Ff4o7t6/id/RoNqH+ZKbwFG5/lV2bqxVrY9fkOrmLYhhzhLRZx0UzuY2
CXL1UI4dYiLS9WKz3RcDNabKwV2njvmTleJ6sJ3iXpoaXgZbx4FSkAyX0NXFT9Lu//kSWkfnv19C
jso8znoDCSMD+IdFVqQQfRwoDar6ZS1Mk+oxC8KQfFvmdizglApJzSSV1RuCYvbSmvVPWBVfp4hl
Mk1WcM5QgcRsY8ic2YD94eioF3y4wB3Vth2drYMJl9b5cIFPTmM2YgQd4tS68CNMjtuwA+8R2wl8
/pLuLGbCsyLa6ZxnkYH64JDNsU5lbZn0JD7Cfz4g431H/+GEGXiXVViXKpWzj6zXtC5B71U6nTti
g3em0SQP2ciyS3OOhGkrL/wvD0xPfgkj+DlZ+cNN9fLVKAjLGlRsC0b9HWURS1WZHYbZkWdR/GA5
050De6DOAlbCk5Fxh3pi3A+ycjxQg9zXPXcFyCFj2yPs6yja9yQD9rQ67mo7YkvFXX3kq7zGY/NW
lEVMekxRHpp2vgt0JAxNCNrU5kx6MgxJLXZ7gOh1RIy3lJfRxK+bFHW/d2NWwaZrnYzYvutYYZyk
y3H2OJwa4XxXJ8TXmDuILRPG6B6qPDx3KW8Fm6XxTCgZm1gNH1xrJj1SMvlnkMg3OkngpzJG32IU
8+jLvvnJ191sK/xIHqi1N6NGi4cgkw+VYXFawAM5kLiDaqhbHVP2mThfbWdLET/pzhdOtrwa+fAQ
0M5EpgMDI2wTkknYQDPJORoYJiCsQUraUoCcv2twMLk5yirfIjDV0cv6zIT6lZzD+d4gGljYlCTM
eUpJs5Um/TQqF7iAI5+Eoi+2poznKO3kZoiQz7Btyk9zL75kuBBY6y0NEHtXwvi7AgkbzxnckU3F
7HtwO4sZqwMj7sqAUK86sF5mHaeW7tfIao5tpv+Exas/dGn8as/TQB1oUnzo3xhEqLx2VLd8C0rN
7oVB8CbTFPcK6oU4+Da4SRffZJvT04rHgW/S6T3djXWcrCgVa5IiMHC4A6DkkdRlZOp3pZ6BihL5
IdDx+7O70f1W566e8045ziIud4ZCk0oW9nNIrPtuKvObZhjRl1gGwBQVg5xqWl+clsyiOMxp/iCC
21mD8x1lU+nBp0wuLPoX5GcKBAR3wxPb5syzMKnwlxN6OqVwvKDnWpYkCB2tengjNabzQ8XSsOuW
0GEhsu4alJQUL67CbMJdZAODGCEpu9PwCW1PtWFRFe6sGfJ9pS1ZOnQ0ehCWmE2ts3AbykJDA0Ky
sYlaqa9qnEpswmhz9TjxkO0qO01rE+zP2KREmY0HKxL3utG3np2PrFM73DlzAQ0vHqEGpEEWwjuv
7uZu+Scs+2KnhXqvVtpZovOhv7B/X3TXeQDvr5t3SCbASljgJ5Nc89ni6McCucwuqIkbV7CHlzXB
Yah+yYi3jdEHiQd6WKSfAyQse4Ihkm3Su9FdmuJrmxumL8N5LjAk3ddEj23IjwKNXKj91dUm7dkI
uCGl/klXwvFZX2xIokF0pbNgAisj9c3YhyhPrMZPgjC4YMZlP+ZYXmrQKEzGxz6frCtroDLOAjAm
5gzCSdy6EJeuava9V8GwzSIwkXm6WPuWg44aFxQ81mpZ0FJrsEGjRqqodRpIl3sZVjsX3R+jsl8Z
MrzRp+8W1swJT+416WeFhnmBDEQgQVPi3LyokJTZDGqhH839k4BeKOGHXfoRhJyqMJW7KgSDBgcL
1NBLr43XwBravZ5L1DZjtyM+e3wGHDj4Wu/UexF347NTEqwexPOnRNMvrB+VA5y1+haJWIW9JAo+
y3Z+xgzqQhBwtevsoCOBSXWEWWX6tOeN59KGoaYUNO57g10us2Ekk3TLbeWVjZlfLIP0EJv8u8+5
Hlo7g5zL86SDjCiURv1SBQh9YmhvJHwLn60758mhPqGJ5hAlWKs0DaWUNjrfi8HocU0JgMJxi5ba
sh9qyOCPlgLBq55i/ayZ8Veo6HjMuF1ZSt6QVL5nocHWv5pfRM3QU3VwU1KsyHXwI+upGqjCfdOR
WHuopbojLbr+FkQppzBz71FdWVx9wD7YZrPDITepc0dtl08CymdOH1s+ZcNYo0kv2p2AD8h+HIpd
Mlzt4JavMj3S2/5GphTJkKpWHuFsgUtReuOGMsmLxkImM9vmNMhIXrMcRWuk+3Na3ZuSe7CoDeyI
dK4Z65Gx1XHTnNIBtkXU+UY9vOaFeG4h61yTmGykHgmch6H4FCUx1BpzulnfFX1avFVJiN8nxN7u
YXFJT2hfUUsxVg1mjvBIhd9Zo3nK1ZJweYA0KyQe4J4Cn/RU6u4JrRGXOMQwpNpD7pXyPMdxfY+m
tNg4DRB2LdD8tusf68yKvTQ00Fa7teVNWgxfoLAARNTaraQcbndI9OlSpKdhbudNZNQqcZ2FSmI9
viYSv/fKkLL8tiCPpRaR2VEJJZeia1AIiFR5NV2Hov4EpJ01tNG/pN1rm1G8YceCc8EhRFnidcem
MB8iKPdDZlogItPaY7wAr5aSCgzbHS2VeUGUH1+QWdUs1wbU7AbmSiBlzGpMglVWGI8Sk5/Q0FtD
61Sr+hgrxX7IM+fS9PDnDfsgqgWuMKdH0nReZtfWLtJW8SpIOu1ttdcyloAGQesgWIuWbWTXHtw8
OZfOkyvZPaAXOGVKQxBvxHSrqoQAxlgYli0oZg9UmFsj6+qzin3CimplH0id9vtUGgdAciE6VVuD
deN8gsoJikMiABfyNGcUubq47JDbgt5Kguk8D03tKz1a9wQnfx+bFvuYDndCON6mInfh4sFZ7n82
LQLPZFYeUlHLfZPRQ5kQSexSxJ+l3SeE1JiASsYZuGI8HwXhAj59X3Lmi056TlbgPyaz/YhN5NmJ
hq9EQo6ZhZIQG4rSTdvKCczHZGl4MI4fuQucTeSyMjTr4FM5bGvcgbmNwBIz7lYPhXYhn8Rxoseo
o8zILdcw6UYQY4Ho0NaZfWMofStpX1XwMiMz8Thltwr17w07P8pOUEeVtPKIkwEeRF93aqznEI3i
AnEwqZkF93blnpJsSe1qFQVoFz3PaQy9ri1vDLujTcPayavRkcXCfGRJvdMja7h0aHdDYLbe1M8d
ZRhClvdB3n0rQ+TXPcWYqTG+ICZnzx6kqCqSp5rSyEZVOtQ0qPZ6poHjgOd107cgA3A8QqyfrGar
BCzb9ORck+e9y2bbT6K5ROSLRLiecnczJl2wpytgHgxdRbeOOmFE+tmr/a78PEBhYj5N0HCnTM0k
Sj0N84sOznOfhCi7hVH0ODBQa4921u6HanorBwO+dGq9aaJ8joda0nBrQAEpsac4LCegPHkkFexT
R/0SATCvErh+ad1A5TAZ33HPbgaMFlIfLyCESRgblBfRLpD36ZW9PS7cyvFlw3Y7HY8OsZYbmWAG
BwxbbwKj+STZwLGsQG/Bsr3vlWIXyvKbZgFYtJDFT0xyFGDktc8p2cWWHxuA6ppKZvs6dk+5Szp4
QeNuJusyHpXbJN+74Fi2oCU2tp1F2wQR/wYbokkGFUTmAGBd36KZbdNhl8waKiEq/yTRylsj9EcQ
2PhVNiMbp07Ca1iKQW6pv0Zdea0mBTE04IxaSb/rQI7c8DJZAsvMhBdMU3NWCl1yAxGmZbquyckL
viUOCQl29lhaNTr+8lNLvWEzU9bYEcmFthWbbQJZPM/Ugxsy8LmUZTYBcaDs2uPvSavvsoFMthle
TovLm1qitjNAAjewvY4WkYa7r02R5feZ4x4kQ8HOSrBNIABdjLV679elfCzRsMJjNesrLUBuiWpU
dtNcf2VxxJTdm8nOku4nK1KZOpGtrLqkVYK0CtocQIzbiLgGkClodX5JldaX7w+LQC6yF6FPvz4d
gn4Pnfl1fSsrG5jH1l98Vzutv7O+nio1Wkah8/rq/Rdh8LlIUtTL+8v1LX79K0PiECtXSSSZmoKH
qxhiv6wyvopFR/XrnfW21Of97287NfqOQnz+fiS/fvP9L9//sd/ehXCkR5hpAFz0nqju9TBU8Mos
5GOocsvHXN/9w/GtP/vtbX79zocT9/HUvL/P8rZhl39yG4pRU3gFRUZ/tlWzo9k0/S1d4UMfow4Y
7PHVTYkm6MPOJ+JSgA2SxNXVNhyUnso+NBOgBIxoXgyiE8JqP9wZDgv8OBteMtl5Mole+yS/IrmL
jk1pEpeMBFskxq5u5fPQjhaXeufs1TbBRYbecK+N/eeQMKOrDWsaY0yAPULmTG0CZHcGqiEnXXaj
Gf2dOic1SytlMTXKExaG/FLQe0dYcrGcLLsz3ONoOQncFbZgbEDk3pFIui1d/dlIN3xA0l0PQAr0
JHIOeS3A6rpi9JzjnLM+V8b5tY7S+2SUexz+W00lRBV19rai2ofGmtEUhekVmNJwTDX47fWgEglj
3NfT0ocISE1wxksr5aaMUvVQ9LONMQYTEVyRzrfs2pfCAq2RGld1Gre2iem+EcAFHOUONkxFiSQn
D7pPN0NJZLVrHEJTUR7Cfc2ODVG0CLaVAsC0ggy8bwKF7mYHa0hAPVMfI0rdmG/s707f6dvWwH7Q
IOO3hqPFpbKx9beUNZuO/8JqYQVqZlmRWJCGtNzaK8IJA7uLguEg7+orhQnWPT20zUy5ycbKvVWc
Y5UNV+oar6rW+4Xa7TAjjZusYR8kB3Pa2O2n2Aici3QzL6o5e4Y7fSFL7A6aQ+vXsUYlN1O8fmi7
HUvFGo57HFGjTe5LgE/4pVz7gPr/TqQMqCINz9jGvN6qb4bcTMnuGOhjGZ/1HroeoXzyVJEPxtFS
Tjfi5lKzo751AEmG1Y2tBkCuJ8PcaFz14B2cyg8yMZ7CBl7PPMX8rQu3meprVI7B1pjUT4mOjcSZ
legwE8ojCQQ+0r8hSj3FuUftIdAGx8/rEjzdVB+JnL0akk7mBFrWziEMZh1z4ETYPQIngNHretFS
LGxyk9bsUrA3O3MOo0OpRW9g/nMvU403El+lP04LDL61nBuJq13rF69bnAK2siNi07ryjo/WXDO6
CTl95RslBv0Z2T+aFIGLEkBm1KNO28amibxZxntgRmjv9R1xyJyZqjpq0QhNiwvLqcL40R7fhNqo
R/5IblpE88AloaEV1tceFt25hgUzP8JxSA/QWingG811crZlH9X7GTwK/Jb5Fas27rpouE3z4CkJ
xRtdJFETgSjtJUCECGPZcpBZGhx621G2UhAWWIagftwAcX8+u+Weye5l7EjqcRaWMAQdcoLa6taI
IdRROQLGnSSXQCuINaYjgBecibh2Gbmq+qyLAizN/M1RKZ3l2t7IEDHUELA8NbU/A7kH1QDJknlT
PDVNcr+0B6ZuGJm1rcgzouYpacKLaX6D8xtQNVXu6hldi8zAotsLgz2dYD6q6khiRNjfkm8ybfHk
5Xy1pXaoKvMrcS0MGgJotmYih1+iOfHEwYQxyvYFzv25tTWgFcb8psYLzmF61MvBj34inte2QCJP
fec2e8vWfnIBDtuBcDoaMOJZQ7MXsM6HKSRALCn25LmGDu93ng6BoXMBIkUhmHMLV8r12CaDiSTE
lYZSStTeN9YYYxuS1ZiK02ylAFJb0AhL8znU6wc3j0kA76B8msQrJ9GzqxqbUkdrDB4z9qNYu0Km
8vuZ1ArhUkUV/dGcoieF2JItPcVwZ1d4sB1FZH5NHgDGlcJhEYqjZZfHerFVMsPed1n/FFO2MKr4
Z6Y49w54L7wjAm8VSu/oocmqijjDhntkSu+zJLtOpq7uaRYYtkbmvKHvm7a9ZGH12Z2gKsYhaoBu
yJ7KWSVAMQNRRSIOAq2AuOtxLj0A7alnFzPrGWNRKlNM0Nq9RZI3kq+muEOxFl4V9SZSIfeWDd0J
Y3gNkE1gkyDAfOomWtdz+Iyx+4deTRgkl9LTPFvgMpj4iZiwH4xWeraBnQm+mVnZxgXj90bWyreG
RCnSll+UOmfDAkj12rctjjvzmah4cr/JdsCKA0i5Z/CbjmGj3KlVVPmOBt8oWfi8s03Wi03vjBzB
zldy51ku+U6Vmn2xWOhVLTlROo5INCyUy4bReoLeftACeM6YRlhnkihhKTGJr4WA5T+wn83okxbx
eFDjfmeRA8mGPniVQqqbxMB22KXFNerMrx0FXKLoMXZPtk9R9KXX2uicuPoPa+R3CZTF6cMmMQrc
bVPGFetv6sJOxJUpXZPsFD2v8HoZ5SHTPStnv+FEE+k9XZN7vX0C7wrBB7rLjmV+5WCATSLcPMPC
IScZlxyPqn3QLWoalUifms5TLIVsXEZPtqqwh0iKPqaxrp1ruWzxmkY/tUX79D+knVeP3FqaZX8R
a2gOHdCohyDDZ6R3yhdCKaXoPQ/N+fWzGLrVVaWZ7h5ggHsDUioyDM0x37f32o3Pvt4jKiWQjT1u
Ef7q+1Sw4meqwnFB1AgmSPaDXQqhsHJDTR+Lgz3EvyLIQghV3D1LkdW9TGdb9fAG4mGFaVJN3KwV
qklEJeR4Jk49Wc5zVh7qeDxiCSPNHQy3fnTgfoUYXPoQPvoL3Jw8qMwZsFk635tiAYI9UhS24OrW
OtU8hu8JXC8ZYthNYgveCnrpca4PneMPW7uEnZODvhnXm1T3o2LLO8IGI4PFx0TskwUmvPiQZ0nJ
gQVFIA3wU94C34o4B8KTCRoOKVZ0tGE2FW26mzb+qtJChKpzvW1mNoCwvPwxk5W3l0azhLDnVG1V
P6mLFy32KGQWDaitIn0jX+ZNCsTBUG9YHBntWVvRvFVzjJTNGghskg0W7A4e3aYl2eLMTfTTrjHL
TElunZZKnwE0mrfaVCbwXvHLI5V+j4105+GhLsWB3Q6Fur75KHsAB2bd3OKGzm5b1zl2uMTgM/jT
rnf16ui0GACzw9CM2Slk4waWttThQcO5XZLSPyz68jhH+Cxybdt33d7JupHtDCTN9APYIKr9bdrg
YCgN2WwgRz7CghjDzpJNUDTitfUnCKj9a5vQzm4T5w3DlrnT1J0UESh6c7joCUsSUQ4XIfyzHlv3
YOc4AhPesCG5c7j9Axrut5k9kndutxExVNQ7+/4tks7MyOaGYhaQBmemxnaNSEYgBDx3VlvM7DA4
jGo8GfFNPQ/P9AmywNP8Emxu9qiM+6ErV8kmiqeWiMINZrUQVma9kWBHldbdoA8U23EeWXL50Gtt
p72N9Ca52OX0KA2S0s2aeiSdd0O7mwf/qVwF5lc4GqVbitJV6sTbrKGa8vuHcqS93iEOMt2axhJh
ariStYYptrFeYpMelYw1bdP3mUlHBpDfoOoqlKJG7A2sH9dj4oID8fXT9cGNibkXCUunbADvtT44
karDxCU/yJa6PLnrA2ixk6t0C78r+XW1JHGmBqRJSop5mgqNxeJANOUwkZ49OS9DmtAn0Ar1DXXu
NrekezByfz41c4cCzapvrtac68PVtHP9E9MVcdgUhH4beeAi2HOb/bYnXW07VwMP1DGaqMYUD/ua
4BCxusauVpfp+g3/+XeIAS5kQSzk0DUtebZlBgy4GfCnr6awq/mrIo8ZjccEkmwzePGbmRcRgKIt
rlogU6tVqLISXBv/fPuU6lsP8Bw3uDOdKFlnJMlWCluZ0p7EmhDdf6PRjPVq/ffrk+YZxdtskr+j
rIgBeug14hjyNaagsgOnYf8RuwTLFwZZ9wR4AvUQVCO6ER6AhqmNAPIqqNpMrCktMqj0cYBFyrKC
K+AfLp68L+Ft3l79SL+9cQoESdpE6dGP3GVPOejw+x/X/TsnkkYhrAnPIu/q6k76bVQaSr4Jze6H
q6nt+pAxVYQzZavN1ch1tXSVpJSg9r3NnBINajNkIas4XMkx3q6rrQvsI5IZ2uXE0ZPyXQ6LeYIB
PW4mzTO/EVo3HL00P6DlhgKdx99bZ8U6VFy/+Lx2/3S8UM8ODemyVAawECzEC1HRwIN0fcb1T1fb
TOc1dFIGHyidpOmZaEBKrLW25o7za180tHLaTWysFRwzaVhcvtSOhS1PkT2RL98YAYGDgsbBBJGM
BSRa10QuQHQWpPFfcc2P1Tg9FN45j/RXog7oZkYjVV79VbGv3SBZvTdn680wjVd7TPtggKdOLs9j
lI67Rc2EUpjyyJr4q45ZN3/Etnwn98VG1cdL21V152rTAwrM157kHOQ6L7PDCsQdvwNv5b2Ndgi1
9tMV4jviy4e5c9hsNlBj0CwdS686axT5A2+iZG6aYFrhTI/sKLl/Bfz6sWTJyKhUw2NfbsDRsqlb
f/TPh556FE0HmRwrTDDXnxdu2+7Jjj9d/+2Pp6bFevFdX/L6z7rEJNXN4u2P542YvVYD6bpkXd9C
9bZHfou41HlJV6gqyXZZrCKg1fALmtpFFKhdWj99J2khDTuqTWWzRrWxAti4pT+cxk4PPe1cZpF3
7qSG7LSAmg+ZPKAviIHcu4vABSGygLrfWgOsVk4IVluo8NGjsNZOmK3t4txnDwuSE0gIuESP1saK
yWEt3rhP3HKG/ksCeLxrSLGo5mlr193FYPC4cdyTmFIwAnkSLv6YPYIRz1jRs7ip6jzDTpud5x7E
iJ1wW3Vr7S4uKvoYzfDZIvPc10g+weJhZq1NiHjtM9t+lzVdu7dx2W3sAYoGGuUQywhGWWk8GVk7
A1COWXRHzMUea4yF6XpvgZ3oSDVL2v5+Jumu7XUiXCPz2NkJdjCPqKvMmw8JWxaWiiiuE0TmeyqR
7PUH45frgsDJSdvoczpJmZW9Y5ijRCPU1mXOX6Y33fDGE4kH3420GHYYmH/0hXdxnf4BTNy9M8Q/
Be70M2GmYRwTqpGML1Nu7vW8t4/w4IJJZ/G79PvB9sYj29mXsvNMesM06oxy+Qny4LU1rXjXro2A
vnZvuTteUj9Bb2DEw6a0vJ03JIBOp3dGe75ifRSWyV4iSZ6J6Lx3bURO9PtVQcZGmXOfDVOzg400
0XNRco/k60v7yT5rusk859lwYqKjUgKE8U484zgZTrbAZk/q6GqGcn+BHAGMrkAp9sjWOutEH7P0
NXTBHXDxXD0JNiulbRp7o3yzHPHDxRLNrUvvg77asl210APd2Nnl81hRumqpyB2UNJEkMNV92pX3
lHpZ5bI5t5LtpJkH2cubalb1ztaAaGhiDISe3muW8eFayf0Uj/cZYgC7YEMJr4qIjYjUvslvKV3n
JL5j8xPrTnPb5s55aWAgWzSvcpQkpi3ZJ5vzc2zQBK665KdmKXyKrXauWrh7nrzM5fxNwBPdJNZ0
j2nroXOoVQz2oz6Nb0kxvldJAo52PmTU7O2sgZi4lB+ei/4MVv/G0rgtxFTf1FX1nbOPT1DED0S6
/GCtpYiTTY7mkt8w0JMY7/x0+vpGOtPXbIgvSUueAfr7XCBo620imlJ5r+C4QK/siYB0zBu3XD7L
3vsFAYcFsY1pptO5O417q/+JBuZzNJwP85k0EGgK60Cp2vrHojsc/eQL0gDFM6KWAtjet0lpfcvh
aZGrRM+iH18X35zZE2WIBcCadURmLy0BNQjcv3FdpttMdymy19Yt5LLXwXMSoA3s2qNC3+Hqr2gs
TEQ9GqBGlzk/W173ZHi4Hnq6iZROysCOiFFCq7PKAF3WeuQjQbqgd4tfoDDVjeVaNOn54HkPeh48
9HPWDs2+UhWt/vacyOHbUOgVrf+31MtzqLjGpjRKin1jRG4MASt512wGzb5LZqvdG5VJGbSlRoGG
3KgmP5yM+dYanZVfxSmT+X7s2htnprHB5vouic3TvBDeiW1ItC8dRV4ntm+GhdqVu45Zpk0KcZQc
dWBZDj0pSmvix6QjwzGzNlxAc4VmLFn76vLZ67PHqZ82RJ8Z82qyljUdEI3SL04eRisuQKJbKP+V
7UHrvAN36aoTPmZT/yAt7Xvke48cYaBzM3P7eL/EDD1ls4UsFEoCYjU53BE0e6pj+1CbVL4mc1uX
0ysFJsvVfyF+rqRPh8DNH0F3PI2DemvAy2BZLU5g9W8I3ZIbjdMz2ugfDQpYBh48NnCF9WDlWFTc
wf80bL0PUsA18GysXZ/qKGrsMWiqtN9XVo3KtUdK8j1GS4d3OfpQkz5uDT5HwV2ZaPc2MQXYlxHU
0K+U1ielibOysSiJqPkxDPOboK6TNb3DLuOrkcjQOieid+XaRB73r0nqvNC1oIgmqSAThPU11JAR
RsN7gFC9l+23SF8xT65+q5faJTPg1ab+6xzTCqVTiCCOICMbtl9UvUJ5wF3hNz/iJKMU2ERMPF27
G73I2PUU9oPFZ3sq+neaSSKYMq85YFXA5jWO6NpMndXDvBxNc/wJ6GZl+6v7ztHB7CWlHiKboVhe
/dIpizK5jg+kHXBToiZYshZAafKs+h9aiu1I5vhqzWE4G2PERYSgf1eUT2VnYBxrEbXhgpdYGVgC
w9tfYje9pH73FlcEdAKlJlCSauqGXvKnQVPggPsJe2pJ1GbCWCI0GhEIE8pQw+kWKo3jmZFlgxqU
EqgyrZtaUWfVXaJSx0S/9VcZvd5Ep9izb73ZEU/t8mSNOUq9GnmFgRqPkPCMPgUwK7IHQqajMiRX
5UfEoubcqp5DPOEVkdG0VzJuDxYbsa2bpyQrWYB4ogb5eu2wv9R13aD93P/KjelQ+MieyLBnfDXN
BhAPz1cd0qpKlsMpHTyxm70G3JPhw18smqchyymhiH7cs9xMt74klsUe8vRc2ctDSz/vxheDe+Ok
rbnDWwJzqbXrG6OEPxIb5gW21Gc8uuomwkdxnOmJTb7b3sj1wavTYTsbnF68e87JXH0ny1yc65kS
ud6oinwmNoh5vlaWUEueukL6u9WGuRSlcaB+dudkqOeuD54khsMsQ3hM/j633eWU9haaIMr6sQNy
bZFMooYgUGLKe+pjTCW31wdjQbmn+SjNhbr3aNwD2p5WVyKiT+J9/Js1U2RXODPOwozglRHVr9nW
4mZmMoTwK2GR1zPpQ7LXn1irjk8u6FpdPXl2Tp66bptnR9YmGe50v8Zy6p4HYy53uCJYJWaZufcy
Lrl4sLUHq36JZQ3Jef2LExvLzlh7+LVGcIOwJ8FtgKRAmCi6875Xt4lKmFcdVjONDvzaHzg8jlmJ
m2SsvnoxpHvL7JybQuGsMrr04NChCxwYMYGeIP5xI+vWd2dkc5LQbCfHFlFQCQ6EO4ktyY7D3iQT
eTNkZLVNI4TQxcfF3ZYDrzbSGFY1Xf5Fp+Yy+Lezt5+sZnniVUITONPCpH6XZ4Q2iNGokeGNc+BM
Dq+5B+Jm3IBoQednwlxgA0oKdD7D2hGSLUMCuHuR+iEaraPmYzFKWE4UmZGd5TwyYZFm67ePg7IS
CoEGeUjUzDHR0cRQGsnLtgy9hLW7I1HeIY8ZQm4zwZAKLHDOFBdpuyAY3Q4tM1Pa88uWHu8cDtm+
cSjEaw11xb4fvHAaUV8gHsBEKU5RiqCyt3rWiu4pLsQ9uSNHg8IfKyitx7306unsPa6GXtmIFKJB
T2YEOz9iDfDnMYFuhZdtDREvR+wHl3hu3UuSAedUQ3fXKAH0jBDc2e2+5aP20xeTQEtK/Fe8yltq
gvb6kgOBXoeta5SfgeP4NKajEtYVI4ySn2JZbtVYEfk1Eg7iE4BQ97EXJqzhrJpps8LUkrra1u7i
dOuVS7zStn/l0dQdBqp5SJzmWzeLzuv/ymb2zVwCnlq/fUsQidHWTLqJSIfIfG6WdLnzJo3dJ+O/
RfoIENtv0Kof617bzEYcIWTJUXjB4WFyJbqZ3hnxGgzVogY7jgAqALANuWWQa2ZL/FlkkO59C1Jn
utTqkqU/isr2j7TdKKA6PYma3dKQbooMM40woWmOfcmrds1mwZId+xTBuvxE4ZVIJyuDgR/R47Ej
nR6Z84ZLJruHe/feRiw/EikPVcyGTU0ZzL6+3I6lOC+zXC3TpEX5LJkcA3h9nFsxq5khOVgzO+us
1LFDlvHObKfoZDkFdyXkv0fLMA+Z+BnlfsIaHMX1TGv1HGXJvbRH7RjRkx5ig7TztMKnlBiwq2Yv
BF6LAKsYy21JjXC9xvWthKW2USveahmMXVsxYSyzd0xk0x11zFcZCLitM6qHwijuk7Z0DpVPLjz9
jvSmshsNzJR7x3z4os/NN24hEpg0tJ6e6vyja8SkKVLJM8361aQLBVpl+KyybDpJO31EVby6Teab
JSNtSqYeu2DWF301vXZ5B258QnVCz2N2KM46ENUSsgkDJ6NDotRHO3aSsqJ90+vYB0TDjoqweXRJ
xCZgpcxOXF8ptbzm3iaGbwapF/Zug/u8EkepkNLED1UzCvzj9tkDdQ8PLqIrYb8VKCIsewTz2o0Y
uivxaShD21W5Rw2djsQ2nZsw8gf4alQWrkesrIZxm6d3CcakqMcWql4a+6AT2LRpPPcMTQNdZFf3
YS1YIhYGuWg5KysU5rg/UYhQB+alPJHd9L79MBJxH1wtFFeznz4N9tnhAg8ie4ZnZNvqYKPov23E
4/VZ3dCh0PTxtIIpQOxdsQYZkx4FVNJC4/MiQJwDQgTT27uT44Oig5NIZCXB9z0gnxY6vaiyi6vT
N2kdhCPAXQIfcdyl9nuL3wUvMLS7qzVTj7XPeCmf2evTM1PJgd7LOTdyFpu4aer8M5li/QAq9lH1
IJRyO/2sBCJWJC1kCa9ee2MUu2migVuVSJgi7gAy7dh3qqHaJ9uVxR+UK0oAAzgmTWR6moB2WHxY
zYTNG9notl7INIpocHoV5rnY/VZQjAvYYT4D5sUObzWEUrXRsQA+E6KLAlWSG5seB6x00MymxbNo
Z946x2pMzeQgmvFeWqy4SG4daWWhloy6Ztv7kQTBxzPdnA3tdUjN7RY2qYi+gVt7joeFkY4eEvI1
drtyKcLJ135ZI/mgZUtOwajo0OQYqDusIeisSHLUqF3B729x6PRZfm801OLMqbI2hsd75G0WJglS
iMkkhzkb4XJa312D8YgM4Ns6YUWtE3sSm4zzCf1j5IzcC/YdOFtOkmk/tlwkC5/K67Vnwtr8oMmW
b4NkLwY9k9kq5WQLMnWSJWNhpKEy6/twPTI0I0mD8ljc9TPZOjMKD0hVexdxoVUWHkSq5PM6n6jW
PRZxdVyy+9G0fxCZg6LW51eu5bvOQhPEU2fWkgCi3xPFuTNqjbCHusIOjQgFzP6ao3snDAvUUjOX
58wn2KHDQNDLYd6VCZtcz2Q57xWT9uIkw3yaDHFodf1W9U5/6cAQXWp67oRaFkc3r+bjugZ2iqm9
JzCUjcMivskYeszIMlKfzQ7DX7HVLHO8z4e1w6NCem2QbqY5O1TS+dbH5P5cH7RRfiQJfFdAkfaW
hOcbLZZ6FFCZG0E5p/GZWKW3ZNKQzxJofllmPT1ECic44+gjzfZxr0z9sbEHZ8dYYp8tGZ0Ro7Ae
IpGgYYt/aL32wy+gy7a98ZAQzBcOi7adHCbJ9aLSV6JDIsW7RnZ3mA3r8aO8drIXnGkiOilBEZRv
eTP7BI0P/n7d8y/z4G4QOOnHwTu4beHvKfI7G7QINO5aPSwmvTsuOY6nq+zWkKMVGCZ0BMnZY2Ew
bsh/2U7rTs3szHjb04AZalp/3IgxebnpezaiBM1d3AysHx/svLl15xhLmQo73D196aI27VKupUm7
rVnJIHFg0VQ4+ZMY7AoZzhcOOy90LATYBrv1DVFA3FhtswR1R3TY5LwOjdexDWK5FKPuqfr2tWNl
HLQzY9B1IKK8QiCHb/mEcjIdR4Vmc7N/qmrdjUqXvX+a3g0td79LX4LePYvbdtPOhPygjDiWLl1/
KmsjwXt3pQ6yZIqW9qBDiWCliF7EFCg6SGbi3RiNZT++wUo9kOxCsBRcmJUxzeK8CYYCZLZBdjJp
svBz1+PkOO/ahDZNGHjmTRxD1w9MprEi4LfY61P8olgIhixdmethoBjAx1Ka6OApyQsUpvFFptEc
ck+GGjT37SgRS3hTxKJ1ppCJq46KAvdqSuIGoXkZNQMGLNNgqMmR+wzDKFn10HRIGnqm7rHOaeOl
TXLq3ORzNf8PffFZVlxNCGkRextaaC6r7dwbn2JjeF24rPAoQVL56xLUO5reGZ5vEHLPRjjmjFg5
6apBRQxre5v7C/Ojd0yN5B0XfR9WE0Y0qBAsS3hSPbj7pbTZ+kYduaC5/qVjYKda5oV6x5Af3ZZq
YUx2pgul6yVwwcEEKcpPO0Zkgj6gXwOGOQJYXYzykX38rRZjEHQNBHPreDX2uxFRBJp9xud+YcOX
83QBn5+WJaOYa2affr9criV1bCTWpmQXj0yipgSXLaEmnBt3rVMytKtd1KyUi7y8b1x5SRlkNlr5
ORiyxUbMt2n0cqsIEW2FOpRRn4Q25fONtp7H32OinMDf5tPOn7JPkItkK1iYZQrCVszROhMTsBns
yQ+KmbvdW+7YkwCgpQu1Kanbvo1j0uIWqeNd4RKfWOI51CdvLWfIr5SCzqGdbf3eq4G+zU+xX5sf
FCpQPFdK3aTCyQ62pbogxqweahSoap20ubqtj6ltyos1j8dyZPPnG8K8kA5JqrJCZ10vESQ2EmPB
KJO3iXwTbT+XcwPyYNO6RNrHUxGmHbFmnlZ92hXMvLHgflyvkM6QPwZ/eTHN6gJT4HaqwYFE3Zgh
iYyOeieO1L7Z5EiorxSUw2m9emy9ZZBilaivI8Hs50yzDCpWAQhxKLjjROx9KMJc3AKfsyPyt3U8
5D5BdeBumyT9TNzouc7bh0qJ92FJfhaFc0imilEtA/RIVYPQakr4ZDk+tSyvLfDTgUWMRNgXLHfF
ehO1M2/U1xT2lL1aIcvmLgYBhtWXy7th2YHvdtioheIbPGswSYTcFu7hOmFH7G1184xpLtvEsV0A
vCPFMjuPZ7PzPhvdO+bCxx1oHgnxxJ41ND+i3uOa5eLSpf08e/TJRRngZ678ctlULUM0aXAbVTH5
eiOXNvxz/sS162Cm3sTKP6z3rpn1alfycWbNe54HhrtOJ6JC0wbyqFgrynU5MVvRbgUGgyy6ixpu
Br3CLd1T6rZjcVujw9tcP3k34tLOnIXwUu1JjkKjHY/9jVVEo/xbc/UGL4qJgKTHfjP4DHIJXqvZ
JV+Yy/8KorreLnHmbzBIXDS009QWOb8xJgQpM0LbG4YlohS3GDZenfXH3A/zZoTLjrGE0QF/bVgC
/qgNP1gWcQv/lKMg3I4BjMzLVKhqv/5cX5BasXT1wmJEKoRkqAPgTdmOjulyEVMkw+t7rc/tGeDA
I23qmPDD63ancXUY7tCFNzK94Ihaq/RMOklFzLdnDWioKIdUGt0Sh8G2kVwUHp6mwiEAgtXSuvEq
Ps3SWmmH2MdWTlaWVofCpaJIJDACO4evrXzIkEt5tj34VMm6ty81ov5q+4fdsFOJSubnhBK0mzT+
vtB0Z8vK53UkVljr2Nxx9W+KAsvA1ZrrkZbLBbRWCueKNEpgjj1b8bJgieASme4CP6K5gyFDm6yn
1gS9jrzNYRbv1nIFselE0LbrtMnFUeNJV3ssGiQbtLjPyFLmmvuoOXME4/kvPcYaI9UeyOCLkbL7
dE0FsWno7gLYu/reID44JG/9SUzydVh3WUXnnofRWnBQME17Ou3yZLrP8HaHhUo/J5ObvhPOXvoE
QTk5y9oWFwcGpO4QI/FHY6mQlCiQpNfrcbrykepR8Gl/XcduvHQUGgwU7HN9GElMZt3IKZst68lr
m+zWXcRXUX6CMZvfaYPqC3lhNuhKFMtQU6P6SPLYcmqNLsf9DDHcdrMmQNaQ32XUHgivaijCOC7o
otKnB157T7RzgoqUh5CX2GEURh6E+87gDjpC5N1O/vySyyUJ/S5HhLP0tPj1Afq665CKSp6bPhnR
RVOMWKa7PHsWmihuftwaI62V1leHse/vDT7jOXMRsi12dxTp1O665a6n4qXQLXlZ9OpXRkdcardD
h+PsxxjXoGrgacCMMMhwxWrqd7vBksyxMQsgzA01ScSV2s3tcA/2CFPLkhePhoXypmb4xkgzIuoz
ZXbp2cEHFkW8StOr+5nd4qNCwCnRk/xG+vyvf2MU9H//D/7+o8aWlsbJ8Mdf//5cl/z3H+vv/Odz
/v03/n5Jf7DXrX8N/+2z9l/17ffyq//zSf/2yrz7X58u/D58/7e/bK/JTA/yq1sev3p2/tdPAWth
feb/6z/+le/0P9IJPQFN4L/Oi7p8T6uvf+cZXn/jLzKh4/zNtxxbOJYJ2sGyffgm09c1LMo1/qbD
UsBp7jqmAycA/tg/wqLcvwnbA7Xg+jp0RCgZ/0kmFEALbdcFNKQbPkgGoIX/+PZ/kSZ+n7b/gjzx
BzwLFo8L640XAg7jO4bzB35lcDNdG2YNwt2ysTfrutCgpxGidDZ/GKfuQz5rxzhUTAFH7EX/cqD+
b9iLPwBrvDnURtv2DMgksBmvPKV/we3UlU00lM6NZM3kUmLhgHo+3aJzp66LuR9Tuud8oc///3zb
lZXzL2+LmM4eQf/ihX2X+FlLAkr3gMmChap6f7bBnpT/w1v+yT7684v+wT7CWt5F3sg7IsqS6sFw
0Y1uY2T0aThkr//910PQ8H+8nWcAf0O8Y+ougrw/aZN9oTXoFonWYWSOTogj9lBbVs0dS7LKa1kG
k7NtrRm3jk/EMhkI2cUvJwjdrk1IgZljeEGYkREPgiTC94kyoDM7tWQyq660YVhYuDV7XZKhp79F
7mhsICTru6XEE0ntkgl9M3PiEZy5FcXR1WJjlcM+p0NMaQaGUzbdRVRLWCmghnEMFpeqz0JseFXo
XE1x4xgiasUBph9FbT4S3APfn1ohuZjYThTbD8spb0H/J6cIdSBRgm+5z+SvpfOL5bFPJKLxaXaL
6OkiU5PNSpMepknp28jVwTxSezIoox0csuCWmSvPYvzGgl1Xy4utA4Os5IDZw171PG5AMe3iTkQr
2fapSsD8m8MPq2ZFFSnaJJX1RRjzJW3aD+oQL9PShH3fXzR7eltMIhJdEko2KqMt2FPZyA366hOV
d6ef40AhFS6cTwCoDTssOHRqJMbLk9PL3DN7NU33occtJwYZe5Vqu2UhBLisAWg4YCRCqz60+Q+a
419kgLckHnMmTKyQjslLmXFOkopXBkalHmqj3jdTsWw7OUVbDttBa5f3SoMCnJfgFRWt6IYSQoHT
NjXW3OF0K0T94VJWzlI6gXL5ytX8kjgYeGMEQ938shA0HxSIPsYKcWnuqi8s1C9x87Mq+++ybwv6
6OvqKus13GTBkmfl1p2ajwj7o+Y6O7OiPWg544vdlF/6RDTTMBTh+jqlNb/oi3231PdOy8o67wU7
SgWs1KYAxuqHdvojTjEi2Dqc1tWae1LXW2H2BPNGVYBfawql1tDzXRtthUWJp+w5ah6O8cnBdIXs
dXMkIhsnei2+NAAue1TmgSj1lecNDGUycEimv/p1fVj2dHwSbbjJLVD0AOQHNPrdO/VHVN11/9Ov
EV9qiTtvZZ6fypxna8r60osUzwYxJ5GpnAA2Nqr0GqarxwdpBbQlVaky0EdUr3pmXgqMRugD8yBp
+cxuXz34RvcIcojFjUFgUObjwtMod1k6CtdCS44oKLYIeCm6tlw/Lcl5m6Rgc0kl4op0TPK245Lh
F8Z2fz3Rvseg00bfYejc81rAyAbG+IiDMQHYbOga8O5DaCTThbX2AxyB35dvtebMR8hPSLUnOdQr
HiCfkOQXk0s1CBJ7ccVibuHbRZqBtFnloPxsGO6ukx/X62ZequecwIfFtGPqicOH0TpxAHVgW9d0
7MWajaH53bIZTWy9M9JxYIpfhYarfUl00irQmU/q7JpudpQENGway9mOeXePcg2ChuwvAB1etKrD
Sy45fNcrT19T4DzqlXQY2FhzGxZpW+6zLNqmXRRv7fWOqxF2B+6eIsbOH/GE4HvCHSfM7DBSj5Fm
g48YEThIE+7OPCaKXdO/SmN4IrP3NjeNYMWiBMb6YGFgIamKMV503c53ppfR5Rj3dvfhrlZ315dY
8hyi4P0FTG7cbridl2B8jcbOZNWGjLuEeEeFexYB4+eapq6wI5fH9XLyauBUi8lgFg8p4vr0pbBe
u9YUO90Drm6XzoNN0k/mcEMmOS3qeqHwhrYo0rnFqXZAcWHIvw5HyAmWfnWZICWXtgTNXmCRLyO+
lN/SIeNNslh8oeAVG6JDYEd4DP7zBFAyevQofm0yTqpQ5lcHmmFj+f5BWc5jYtEL5YMNMz8k+Okh
FSBJxmkvu+pFM/NuRy0Y+0BKovZ6UahhZ7v1G2EzL+24vHT+WsiO7ujQ4f9OUcvE2fyy9shQTzxJ
1ZIxxkmsJhwxNZ8TsSxjTFd+dKn90lbbMW5cRFQWoCQKGDZXI2MZrS7rYSJXy9DLh9Jvf/nKDUcM
/bG53seCM6pmDlevkb04oqTR6WUGNAOotyMoFlp5ilR/kTqHopw5O5JWTsJhRaLqBvMaAwmHi8Oa
oJMDSUEGs7PCxRY36BZSdwqNWdNH0Ub59Yt+KWNnlj4Xwx1Qm1ZRnsvxtDJ+aj5fLfYy4sS05dj7
HW2w5WUBEc2HpHSAVWFTYvuD/KKuX9DQUPC2MjldL3gYcx+4l7CHU6/11RbwJIUOg3k0re292w/f
mJEJlScWqMs44T5R71u9Lx9c0V+Y2j8SK37vctzrqSvwhKr8BrwyaYmQSPyUgtKckGFkWlvZFZ/K
cJogW0c1eqKE6BFzsjE61QJVHeBKTOk2WgUw05Q/eFO3HOoGpcDQRIgI3f4hWwhFq31YN17n7I3E
xiVZcQsl3RIYU/nQEUgVmPN0L+oEfE5/aStb26xq+GKd+ZKhuNCTfRDE5aFZTZ6Yo8+cwogknZoN
PcJOb3ppsPvvhG2qTZ7VFdIr/9cQV/sS12KIAqYJDQKbyZzD9JsQWZTY6LEUZSaNO/bkodlFZ728
+G4SZPjEt4yy2r5pSsBQ4OTDFD/W0p+76VmhUNLd/G4wMaIVTqtCb/beuxbEqTR9a0Owmtm6I5YP
7LMuG69giPtiq9u8FJPqz95W24Z8bKQbxJIM803O//WAhHuJBpKsR/MN+VXo2eW+GFnWRJk8T9kg
z5mDrKa1dyNN7BulgYISErAKidMtDYxvjsul3NYTbzWbH5OBXr/GEpQ0PVV5JY+j04KUi/071c0P
KD+wWUtk1xFpgzlNoGAkGCQoiopejcWXSiqPw1k4JQCj/HlUVN9NnAW0nOHN1rlkRlbMFSjjCdDW
dAZtsBGtAAZREy83q1iszgooHNNwzNrKCnxayTT4HiBrfwpizwNyFT+0AbY1okmOxjIeUjeoqTDR
XZu8DQPfozZ6x86nZp+Z9JFQeqHCm4k/ZQHHV2nCssMFokvlHTTR3ZiqvbP+N09nsRw5ugbRJ1KE
GLYlKga7XIaNwtAWM+vp75En4i5momGmu0D69UHmyVEvDu2SPkKBw2dAG+IqS+JWrOy0QdyalgR7
SiJOsIgRFwIYpiwj+6yWcrisLLi2gzl+L0ZV7BOFILKBHL1BM+25G+5Yp1XmeasumDDxLhJNwgHN
/azwTG/UkcFM+8NpNx70YTqGChvTbsLcZI49asG+ZCQefOIRJ2jt70XEpDANs7ZV54ssLEdrij9Q
PcWr7Rw/vJLBAooiaoMSM7cCPgRjXeglJEuQI4U+oau2OiDL7VLhq7PEat3RRWgZO8TYNKGbNFLv
sxI/KZGRO0Y3rNE3aoHzHTKWYgWFI5WUP0h2G3+azLPKILGIGY/x7E1qhi9xwvZBM3bwRr4C8oid
TMhlHxqXtEw/g8FNFURSdYoBT3MAUxQQy4WyGbNbFFbitpPLpyJDtkdG0nfLrcmU6Ae1G4baIfpW
8cgymQQOmBCTgap1cSwqXieZu8BlI08S4M8iDpI7FRkWObQCzPfIuVmP3FqwCHJk5PffFcVBERtm
zP0SnGLWAY41eYHRYMBaU5TmozRWOmKCguG4KkM0ZeS1dhISkRiA3ZIQh/YkBNdM+wkzvuxWLxMX
48IJaXTmYnuJ7Raz1FQSpTcTV+UqcfyVdkPmTnlMB5IgPLTgLlnawq6pRi6nmmlA0HsH8biGK0/8
Jk96CSGBIIsvsQJlO5RTN6P7sq2shn0yap95Tg4hU37cv8M1j2eOAaIXtTDwAx7hXrJuMZSx+50a
HsTjlH7RFaFNlRnKVbVKLZzDvVEYV1ZVyBMd/TeXMZBRhbAwONBeIcqPVRFpdxL73z8Ks1SeQVUJ
thIxHya6ns1IlD5VItbqdVQPYiPyLanuNw3iQNBhNR74hPOok22LcAJ8cEPilJpyVGOEAmTO8Gzb
sbjL7X6d/0+qeibg96enYWU1yBaTvfm65eehrxo/eSj/FuoCaUejtAVLGG9qUk/YFBCUMOn1DqlZ
arciA2hGna+ZPjwZFTNsqTRWKXK0C01AypkcdLcmmp3BkEY3MhIWS/2v1pBGq1Utje2cvChiFgHK
HscdNepZY44uZyBoiBoqPUkeSIKjtEAtI4h1R7OZJi41pY78scXL3vY0GwqXtN7jXRBTT59Rz4ZG
4CnNhDqhNd+6VCJqVBWe48p4kquBSBMhb/1MWUVvsMYRrVA1s99DLkYRO1etHyRba9Dik6IFz8EJ
nZL21EJZRK2A/QI/XpKoCOZLjbE7cbxMZ+k54MzhLSp2/OzLWNbcXkH3RgvNS4jLwkEDwGkz+Ir6
ipStQ4NukZs7dzsqKxaBkx4gZlpBq5bBET5qRwrh3B8m7mtrtC4g9unIGRlE/QhxtW0Ktiim6eH5
vSN3ALowfalNhmmTXXefhecEh+SuYDIbZPoIzHL6WkGdHIrcZxIiHncMCnp3k/0any6Xeze6ENx0
x1BDa9eN+KlNtWEnoU90cW13nAAIumrSjFsSmxxYyebmb6dJt8nlaeECIpQGi7Um+MO4XmmZioFK
E32llhEMk6dHRimrUKulKY5ZL9BjiLGg7NH87RaBWh9k5uzxVUVl6DCB2BamiEfNAMjTMm8oUlcg
jwHimgEEQFy2lpkeyrE6dRnGakuffZmdoxHDHorUBYhV5FXY3xy9UN4LqXIbCWzUwI6BOMKPMUFA
9N2Iy16lqtlUWv1ZqkBQ20lCYqbuaxHoHsynxZzAVbFJC9L8Ji71v3SeoU3xGVoN7v8oEdc8Q65f
5oVbvS3exRkyQFlIu7msbmUsfFY4ANll03zl2LuHmRBKwtM2OmUOC1nrqQOq6VykUkdx0DQ/4pjC
MIGbtJELMDhgrb0FeBA4ysmyy/Kp1+hkg66M7FX+kyhhuxELdbRnFQk9f81zQXjxNl0hAIE7QIJ3
dHbXx8DAtVSIyNEfAhm+/qJr0RrfdZZNRmAxkmXIk5mbF+RGo+kn/mXx1Kr/l7fV05BHz0YRPP62
lnpW07JHhY69iEPVEA6KqAlOHqkNG9DyFX6n7MD8K73AdGXmUZt6ZO3IXtVmr7McKjioWcgr4NM9
To1ya2P1pOgEvDYijOmkkrw+U6adqvJqMt3cqpp6tBZEWCxSTkLAJCXha6OqVa4VJk8PseW6MMvh
Ugmqr9KhOEaae3lWv4gF85MJlViwqkKxG5G7XuVXfdVCSEyT3LmivetgOjk9hT38Ew7BoEIoWw/X
TpkapkPrvk/UHzpFEuA2wc6bvrENtdcxYIg7LDOs9LczqhnImf2vHum1k/h/+/WiYskrtyE10rq6
hvuJji8Do92sQZi1FOwzVFUbxNZZnhZbvSS+iOnzC8pLy1v7O9RPDWmmrzITDHR4uAQKjjewbD7w
SNb8q960rs69we0YzVl0zBLKn1kV9qUoP2Vj+2YUHbiNGaMQSYrn1GgsDhSIL0qs+7ORLl6EO6En
g9UeWzJs55gjbEXWpoUK4CxKWSpNA5k2EyazOMJswEhwO+cr8FQqp62gNDaCTuzrWaW89olx7BHZ
exiPC19FO3wo0wkBNPtvRayE3aAlTzh+810pazelVpRDQREUrEd9CrN4TQ9FvttyzwGfYPlM2O7M
5FcJw9yuBYwYioiqZ16Ur6iFUdpWF9nAcaasmgdrnpHUj40nG4bK7Wyd0B01u37MdoMsX7K61A4T
3Ac1rEf/L7Emh4bTDBEDJ6wv2Dz+e1brPdmhI21aEtE1WRYPbK2NKHUDw2KcJkbOuNSv5ZL7eQ/q
0USpByaGFl5adRayblLJGcHVUkosI61i/wlfKjnDEMIkE6DMZRrH1yCBDKfLIp7AOdr/6blKQ2l2
9fh3LiYvMMubnSUxKdZbpq5NGfq4Pjt7kPPMbVRGrbX2CtWZYDKgNI3e/FS58J6BSsJWN+HGTXkq
ZJqFyIgPUGYLJuGho6A0vYrFY5jOKuK52PILI2nsgbNXigINnIX1MDX0vWAOmTCjQHc1M/Vys4Gq
qu6zuTno8NYjgalha/HEHKeSiiV1EiZtfDKF9yes4qrZSHPKJnIVNKqioBMYM3vz0LeOul5fXa/E
PhFRSHXzmq0fV04msEqd2289UBnXafID+8Qpzgq3DePISZuQ1uhdbyRySR067smfmmZX5rAxupHh
I2Y47hUp+/3beKdRQgy7RlkONw65p8Q1z8U9HZj4/pANwlAw45U1gnrKFOEyJI2nT9OxKKRVNCin
V7USvgqWmmFqOLJYfVoNJqYR3Rr7xVLahx+68CsvbJiBImFa+stvKyMLtxqIF2VgqUBI+wRBM0Nn
dJIa0BCrhoq3QpXVjzfwnEdBpYGwFnK/ayv9KSbO99mqE794AbXsIvEK7EETm01t1BAVViFFigV5
YpFINCwb/9bIj5oVMZ7TuP5A5+NjXHfmciHc/xRWMTn0NkiVyF0C6FUGARObRmcSZIGqE+twZEqL
GHX9k8XOvLcmAbUTjN5UTr/HcQKPPOe3eP5cWivxmaKcdAGrQoSIYH2KxmAIbBKuNgLKU5hGmsVK
dh0CLszGy7G+jDJrUpq9DhJA+TJ2wFLDhnUApJ5X9FxrbS3rIA31yygwgO7EHcYbOx/yu/CjBejT
l24N6YaLNUcagM/Y6yoFLZWgetoQeTXBTL1af9babm5StKo1LXmrBV96EHsBcluKK89SYRFZqFWM
WGIDrZuvyqQciJRgYTsvm6KTjjCMNy3M1ZxUa2vkXZhl85k2ZBqABUbjq4UE97llM/wQmoaKTMrO
Orh7LQ0p3JN2dsunST8q+oxWT54Et9NySkSDZ16HfbPS22NYBWyPe+kuEIEnm9AMYSXxQZKzLWrR
LcSwqDWlxGQAgqGYKq8Bqj21rj9NeWZp0ws3KtTPCgEhAJrXJDSP7AlurcRhNwr7Kmb9vMjN55TO
5JVX5VaPeWvNVH4yGHyNJ+W+COp9TCFYdeNJYOe4SRULuUsFOpor/hPX5LMqFO9qwy+kQnOw2p4c
AaJGGYBVri5UT1kFjLTlYZkuGlYFFCzMsd7+ZDpVbB1zrgX0U+W3IqDK6xoEEX9iwvmRS9IHbFY+
FlUmQIbn3Z/kxSg5yQkUtesaKQaoov/0GKzAcQAZdkZ/JWIn8tU6QcKVgysIp+i0qjgk2logS5OT
o96yNfWJlGnrWQmIGohpApHb2UUAa3FqzdRvKmpujTWLnjS6PXQyzu7dzC1pW0Ew+KLYmJvRzA10
u8l4A9a8xZ38IScohmLl0jJfchPVBGunT1caSYP5OQLFnFmTrJ9SkppPc2u8Lpr+JupD7Mg5pVMU
laMLUTFaFRh/gvEhoXMXw56iE8jin04jWqUsf01eFjJFUAdKOjHxIgGsezpP51bj2I+x1m/yMOE1
0PstM8KeziAWMbDKZ2lQTHShTPRmvKbofGYY8nJF4EPQWbcx98X83zhYX4UJjwS/EGT4+n0aOC06
PJyDeReaib8vQcqSWQR8aCHSHwojEi/EzLSxK7NNTGZmymtj2ylbLWgghHNbZYqEnDS/mWukXZ9w
QE5RuTdXzbbVU5YYknEfpPAJ3TAD1GHErl4Rosvv1AhogGcM2QHvU1skDeJs4zolRXlEmlLddHE3
KOIjH8HAtI2o77Upfk36OkTtR2hIOiueUIrRoWRXRySU/qLVo7rFp8NYIPaBtAeHnNqF/NlNXVfy
tsnTJ3QZ9Vk3+12JjNRf2jDxgagn0NvQDCn3aJ5+WgGVNkz/+UCx1xw0LF/ClFvoN1jBBHTz/bTw
NGlLHrohX4Qc6JxUfGamUSIxGsjR015yIQ53qFHCrfBaQ0bBXLID3bxH3Q7ebK1T/56FgMRR+cpP
KAB4Gkz6OdR4ZIMoOisCA2AUo4KbaadaMbEDasAvhMq4/8kfmykC14DlNA5adqMTa0SRL+/voEex
UGzaMbh1Gsq2Gune36UL6YkWX8w0YE5rECCRXAoQjN8MaaKjKtZRzM2riNzdydPhDLsU4xcyLAOd
F7Dx4WNVoZkDarq/+5x+5Vdp+N6RyzWxxFy5rn574szNgD8WfCI006pUnGBG1rteDQOxYtb6Gss1
ILBOF6czGV2QRr94HFp2nZSlUxalvolmBqHIoPSKdS/Cje0Uo376U4BF2FcxFSxY803djsm32suJ
9WmNrEmRHLlVZs7bJKUCSAziU0QJ918J1dsJVOYd2RDcevVZYbAIUGBhQJe5KO6QkmV4CZkORyhy
XWvhqby0PatvAEwen1AyjPNeAjfiFMXiwITnHlTyhfqEFynTb8jwZbcdMBpr1RzRe8GVFAXXnMTf
WAKHY0WWsR+MvdTpPyToWXulDcUNqgDFiYxuOv/9CMmz5HChSiz0p9gjkQAgLUmNCFdR54o8IrqQ
pESVMJbNSHVsV4jrHGGuXnBnpjsp3RrTTRa4Z5MuJ/cgaiuSJWcA/yandSi9ynFwYF+Z7aVB4E4m
A2+1rEgXrITIzMchtJk1OFFC4k3A83HbCNOVVBQguFYeXzox+5epPGUmvYHgTPmoB3L2VieK34iW
r2TqO4zq6bZoM61kfI2YzHjhkvwUosGaVDbZ2kiEa/XBByYpg3W/Ah0w/5jHsGeUnVE1GqcicvC1
WRtB75Kztfpp6mXA8xHXrwUxL65JMwWrC6QX1o/kbeaVc0+iAtUaersqtBycriBvTXAAGpMFuVYQ
EtZV7Bul/j2ygNfkjHu2gsypYSkvxoRgiLK+jusDDRWmUjUiD7wE65SSkKIRNzAV4/m378iC6jAg
oou4DvQRGy2GrlPUPqP/n6CKT0JXSE6miIzeIoSBucVeIw6RBhth8BpCcf4wBs9QOiT8y72sUYxP
RvvPYi/vCMA/Vea9VYcGkwU9kvRkoEBmteqoSYzm0NCAU8nLXkzLhRdFu18wOpfi+lgVEUukfGh3
dZWe86oG9ScDwtfS1isVFlhSMHyCvSvu0xpObaUQOpr2BVZ3uRtjFJpUrKt1D0SdtSZrKOI+aKH6
Mxg7G+m8ypvD2ae6Wafg03BUKzUCqgcpUg1eZNozXFwaWaPRXVKbwOHBZ1IGzuou4J+yKc5sx/eB
LsIONkAjh4V5wiDdHapc+sw6NJETzHt/5GoEdUkth+pycUtjaPxcYPmpFulRSedfmYWI00O43cvM
lnw1Ld6KiGWnhUGWwwsQazR5A5kCB8TZuzYsA1/XOqojWfanRODiW5aWPREBPFI4sN4V8JuOYwwA
PVy1ExLqVINB6VyMz5VILJ+u8QilsEFSya7PNJb6yVBBatfoK0vrOsoMOvVlogk3MeUJSup1yXBJ
1VHaV0tOrEIquwVM5W1MPxTW0GZIW4B2EEq0HVbU7v/+VfIU3ysSBFkk7sv/fyiLXGASfl6R+bCq
e3XRnv/7X9kf8lt//23dNYvy9vcnxOI9CeRNhliBzmINL1chOjd8j8zj+WNJdos9JQlexLDSANae
7kVsNpdsJE9VKkLFp7PJbYBQFgqUxbpZ3AG2UkkzGIvK2kqWlwpFCGcyvFiwCz+f9KVssMxaATkG
XCyF/FV0xr/0NoeCtIs74kKqObhU7XhII2u58h7ivVhh6Eo0lLRxv0Hyb11Euaow8obuHMpE78Vs
j4lnSRHA/NM0zrFcVA2EbSn7ff6+Z4kH+oJsOoCPlGbWEd/VrtC60kuq6j2N0o5Jwvie5JKdT8Fw
EnH4+qMJc5CwCDzylnIKGxVueMZ3qGASnKqx99jrF0jl4/SQ55NvxXwiObiVjZxrw6ku4ebB2dxW
Jb2eTMmUJ4UXW8qhiYOUyho8XF42npCWL5OMMCMJcpgmKhWkMvEN5v1rVwLrSavnGQ6VK8ndVW9g
F4860YdB2xyYSUHmW7DFdNmg7YUVzRVJqbojTA8pNx5QflpyIHQww8tfRosU6Vr2apUY32PDG7WA
tPl8D8WPSWlNFFhyEPO/GHrkeZYyxU+gI87DaBibiMmhK5GutWeLv6tFtss43Tw07rQ+Y+gkOV7b
UNSR9IFBjFBCk5Qzmp5hKO25X6igwrY7K6IMYnCxAKVP5MG1rNWYPmj9CyqdhMZ7JvRIrnYMAHFk
itZ2BE9ORwqfbP43g8V8RVCxwTu4J2Rk2hUt2o84YttcF7jeZo1ZXjHg59QtuffSgosdtdamziCS
9G3E6qtKQxdshbzpBe7/tKp+lkgxvCoyn6pqZDJRscWtZ1bTySpDGiItOaiTBvih0fczuRFYwMdf
ORlJIcDeYLG7M5byN1G0hzbO38TSICuK1aNmaAd2bw6DIYaR0GvWydIrsjwAz31x5yLWzupMSmnX
ZNipo0V91q+mEPe3Poa7IocMLEUpcaA7FWThBDrcj9HYFRCiBCOHucp2a9+gR+VWGYwTMOnR14yM
oRkN+bbpcvOA/xiWcCtY+wHkyq6GyrwfNd4Gl3++Cy1w9KVYtvQglnzU+2Dxp1RWTklQmeS4DNq5
DNiwJ9GprdXgjB6KrBo5Ea+GFBQuSZfFdmHbg8IF7XyHc/xJYg7paJI2PDGB7Z1R0IQnBbvIIFDA
mWE+PXcqq/VG6OJ7rRK2KzS1eO+tesaWaeQvSHZgHRolBTAxwbhYu2knBTRUKneYrRdB8xhpY7CY
ps0DlA5XuBZXjxAUoD2JffHoapZIFaFJD8nEMU6IS/oQmyqzGV8mD+T3mU0iSPT4c4JKUho+gpn9
UkeR+jIViAiyxDJfOJgYyLeV8YK8qrTxvDZXzNouRnOZCTfyKLNBkfj30yRa5DP8bdGd4rc+I02o
GtmtB5bAarEWrlGiabtYb8dzEKrDueviEax0pRz7iD3m+utdPRLSZOUDeypDO7VSd8CVt5V63Xx0
qfnSjegii+ULOmLsQB9lJoJdyc3N8D1ZOkx0UcP6OGwNR58AP+pFMnnlCDW57cHumwNfhDCVpGZh
kWdfOXtx02BeHnTVrUt2o40ozSeZuoTBSKq4aZd/CvNyhAFSXhM9ARZSncdRKf2sTo3rwisWEv1Y
hMneSursKdc4jtkA58xeLc6zoUAXxesPUuwG6SgHPIjYCKoVSgkVz/kqcuwgpzQMwAW3iSMdXYAx
nDR1YHsyBuYe0Q5Wk6Z/6sLk0DXl4tftyLZGS69Ap7Z9Myb7adV8BQuH/DCwTyaB7RiU5mh3yz6o
DR3zRUxlRznFQ6D7KMRy2bJka918bn7MIGHgho11PbVD0sfB+vQN4Q2gWKpGYze69rVsSWxIrRqH
O4cIzvpj3fBo0KOarZ/uLyFCLIRgFQIBmSlPpGDLINUHcALebSsbRK4qE0qSpuunhGKTpgkUiTL3
BwlQw6ZgBHwxyuTI5usASBTAXWCWXmXGGAazZtpy+a0hYxdhmGpErPgdh5jhuQGEoZjhOKqwwWwt
i7Rtr+v09FPhYKiQXFwQdA4Ji0U1eWl1qb6G8wRmiKEYxzbRImWNx0JBOxo/lmVYnkLGCLjp0LYU
ihic2miMbAVPd09mwR5JHEA4oseCKOMoCRs77WtYlBMzAd7kAjmQYDljkWQmdSdTlNJzS67UPPbq
MSOY3SX2xNyrA0HMfRzl0E1m/BHC2pfJF7aCCFUV5VVIqn9z1rxECJm5svDYVSzLJ01SVnNGjjFn
IK6eU2ubhRpDy5JZLebXoxi0DAWSGfi0NV4QWkwGx7EFP2vPsz9wZz0qbDxWr+XEfmQWLbwmfQF+
ZVLHgxrQesjGBQhv6bQRC5u+kvO9EA0ip35/nJCXYVQCY5iYZX2kMjuHSzB4Pdcbq/UUCkhU3mnr
JNRGBHZM1rTvJrVhdj/AV1FBcs9d79GZZHvNEBp3nFHileG7IFrI3hkZ+3NfX+dpzWPD57PlGfom
y7RBkWKuw59tYzRnS8atrLZZ4hW1mflEA9WuFaweTT3c92bOw7Nqbq1CBzxQEMBUH5mhFoTwLNPE
LjYQj1Q2gKmM4WgYnQfwu4Hsp1/+Gkc+yU2T64If1cvWyEAZZhoKgkHz0aTqN0FvcDr3Wub2vB8P
HvVJM5DjZsWgu6lIH12LMspwITwvuVwd24X2QlBmEBW6yliHvAGqHUauY45ufEiShxIG2T5d4OyK
sn6w9A58hNZt1SS5auXMlCQLCQKu1X6H35deqAsz6RCWvXRYBvaDMBQZhK6/9vevYf1RsFjI0rRm
Zlidt5qT64DJGr0lwcAg/YOcM8HGY+WpQZ3vlGkWD/H6G38/kgvW/IW1MoanDpTuycTDcxs6X5Pt
BRoS1+k+XjaoRM3b8DYid7+HTr2LHelavJkfw7d1JD9VjfAaewKDX2BajvqgXVBvNReC6o43rG7B
p4IRbry1tW+hJRQ261gFVqDqRdZGeg8Hr/KTrbjN/MLVv/mFS/ms878io5foN8pN/pDxeZ2XdyMB
RmQjstOupOYQPNy8GMfYW06C6AnbR4OBDicoBf6FaCbrzopQ/DJ28jlRbOU5/dINTy2dBeSBPzl1
6hQ/1T1l0FafjOoCC1q/hQ9Sqtv6a6hOHAgrKoTnCKvM4iC1LmwWRXZ6nK44J08oo3OokAUDO8cy
/biiY8i8BPqRjxRGfqq/SpAU2zw7mcZdEL5564jzPOUl7WykPcyYxp96h7CkYxX5CWN1OqvItBq7
2ld+nd7zZ6puFVYBKAzkipwdNzwk/a54JA/hAykBoyRsD27p95qrPNSvTD7I4kYB9x79607Ki7WH
UJ1t+xzt8TZkmbgZDgDkchjwm+Rj+MyHjXKLHPPKm5tt9Xvyx1eyqOEe3PuH5BFLgdT2RKRCBZTr
macaEiKfjlNykYsMZ9XYQL/OUGFsihdSmVCTCPcEmA1uzsEdOifozsulHR2YMQX0ExY+jCs38PbH
xAZd+Dxusb+UHpxSIXHZbh3ApvHdzPvimD+ki3YvRlvVb728zVD4ntQ9ALqhB3rnWc/izbjLsyNz
4Qg7klQoL9/6Pd6AhdlwYgvH/GCeGBzTSN6TXTatV0BIxzFvw1cWdoNX/GtO9btwm4hA8xQ/3y2u
enhBOOmS18abeYX9iqCGafJ3S8n7SZLIWTxLPxPj/g3oamwOFyDx3Qd2iFcO4FzZlZUrxf6o+igx
Oh6qZ2sXIb5ubWM35xtR2SUvpmj3dLLT3mDIzK3q9PfaK8704WgJZmDJ++hBpJmlO3wjLSuWxmmP
8ibZh8/Ti+AnZ82Pd8ZLU1y1eEfMcxA6r9JNvgY7atMUQORrB23jX3PIbY7BlmEJs1UvhAaFEvQd
gstbcwhQbL72HmHxTyunHR3bpttGa3bcJjpPn9m+ORnXyv+cIrs9Kn7losqtHTzPr+kHhpBn44bG
pXxbA4thMrtq6hEaGpEk8Zv8QrBBPNHWG0SIZ1G5dlvpwNBn/OAoU77Y862CehTgPtPvDFneWeGD
Qam5LZ6tLy218Xe+CDYrE8hF9+5gQiSEuP/Vfogr5822XOFU78TeRgVq2ZNtvtU781mCGPUNlM9p
/P6SP6+OHqS4ZIVt0+ds3Ap3ZkVJx1fKOEi8A3r5bt+ST3A5tWv42m0xNs1rBQr2mT5x+QW22GXb
/Cg+KzfrFiU7xmDBbmGAfOYTolkHY21u2i9BdTqfcqNwWRPp+2hfXvS30TM+gmNzCP1iW/22XhTY
yRfm7LnfWISqsz3hD99U6qYXN0G5ZU936I2n7AYmL/YGYZO9MLd/ExUby6fqaKur22m3uK0RIyOt
G39D8QRiJul5JG6MH3ScM9kp5nlEWoMPnRPojmeh5lnDRQOrcoZugjSPJDKQ6iRz7fjkN9Uj+hQM
vEZ2+03HOrndTEjnhmVstiEcbitdiVhBO0KE1KE/xg1fNhcTOQnro2nVPmzMS3XDaG6WkITY7RyE
0YfiigAaeZ3utvvghehLFSpz84QgclquwrPM3vEpeUHPLTAK3mS5j4FUOs1bjHfqlp1pZ3Pqfodn
81SBPHREtzsKz9PVOi4XgSUqFcPJOobaKfg3whs8knHIBJiN6J0nItyK4k27G1fjPXzmkfBu7JQf
4dhuuf8SmnoGBjl+NDvaNo9mjxgoRilqixfLxcxgR+/6b3hAJh6yfN3IxBPbEHzZSMBS5AKGPLiJ
fRa51r4N0SmQBsTN7FiWaz435P78iqEr7JMPAETBk7STLnX/mRzzVzhjTO0InluD1G26NmQycHFG
Xs4l4yibg23NeSiOvrprayfc5bOX/FodKRob09FGHpkqcUA2i17BckLN4c4iQxiazXu+a6stKyU0
FQbX+U44sYJFZT07CmIZFiDb5RYVvihvCjeE5G5HroE0+6bMG9nrHtZJEv3qgAlSMza1Px113+I2
kS7CW+p2W0p3+Rr/C09J6Zg/4rDTOVOvAC/QLvSOkfvohCmC1O9i2x3Ycea8xfoFvt082nJhT4c1
ANUtz8W79UaNLh1rAQw3cEdH+GTOjxw3+NHOKUTYa0q8Z7CgZ9l0X5aITg+B8akJOBYceH7P4XDT
p/1yyJzWb+0QA5BfnwjX+ype5fv8lrM0+mL0E+3NA5QW1W3fo0c1u+03txz0ru6gfAlPfLqeRDCO
wwdmjBc+iKW2gb3E9zTaWtYtGTe9tJNZo5FWKvAtcU9vlFcx3uumO+209AgOfSv5CyKNt27bodw1
NzBS9Z8AVtvkAAgUDyQGG6fhtwPCx+xLZhbkF48WwaA9vAjvC5/04BJ6TVASiEb2TW4xP0GtLA7E
zdL7b+pjtFW/VOvWA81E2TLbAIW+g50i2BYpAE+JthVIaHghHBL/YgfTB88WH94Bg+LskqgSVtvx
ovVHPfJxYwDe/SVflvApDeDbiZ28dgPZrgjPM/VGbGuP5jYik/+CWo+VH6fHFZg2khqUtQbKZACN
LjcmgD/f3Obg88iegMBwzaudVDiRaLOwQv7QH7IOhPZmLvbyE/+9QVISboPBJSNiOJBMvmorU9Dl
G/ZIeuQphQclnp491m9UCkn5oqunrnNa804jKfQnCrbqX/PUWVA0twFl6EeS76QbBxTyJzl+YShY
PLWX+FLgqdyPtRs+969p7UNm5I5hXbMhKmdH6oBXfQPtjXjoP7TLpOBT8eiKUQbo27AEBrFnOEc5
hwopPoef5od84pDI/iW34cNgdrcl3uSjPNa7aN8funf1qcr8mY0wmtJnyIBE1BHSYkcLibpO5dbG
1vroct9EUZQfSlIJigv5J1gAIwAll3B5Ln+qjxVng3sTzYNJaf6PCBHsHsUv3q5c/Ye3bH7Du4gN
K9OBIaGdx8JoUzMSyHxpYKrsGZPeCz/uD+0z287gVQAmeFp+y6P+XL4lph1szXtI+bUvHnhQbaWz
J7x5p0pzKr4srCO6XXOz8i1xsd1qyW5QoNjZC3VcV3yGJOEyGj1NzPVeeZ2YQzEP8PjaQzrBoGM+
sXELqldtuAnX/BmnzARakduMrgOp6Bdiz+UfD7YaY8QBmiozyuAgvqJbeW7pOvaAIjR27WdzS0YU
Hx+B3dpNO6GjTx6zF1CjfnHhC1Ba9tStGH7IA7aLj7h2mn/9ESIytwyPJ1R1CPIfALvJutpStzj5
DXhz42heuc88kD4n81jhBTOpgm1wkRcqh/CDeyY7DOW+wgKj+kRkVc/6QhK7t/ptUxTsLqASokNR
00n/I+28duPG2jV9Kxt9zn8zkwvYvQ8qsoJklVSKJ0TZkplz5tXPQ/U/M3a5oJoANAy7HZjW+tYX
3mBsjVsLAeodfXX6FDqymkD5VwiCMPHMHxj/em8KAYuMKlxALEl3kb2On1wFP9z3V+kt79/k7NBi
p/dC19lDz3BFBhWsgSgApCY9wxG81zEium9yzFpI62t0xch95Jl452Nwqkak8RQ0G0ShbpJj/2gH
s/YNi+Nyi0AYXfb3wZgZRwgtTCcVDGfuSkZ+q+IZs10Eru9xDaJqD6qdT+Kn4mG0svGTfmSDZiDH
V0jKHbw1IFub+LnF4nafnVp75u3io3ebU0IJcqUGwM4HjYB7/TvzGQpRElZ7CU1G7EEsowAIWHwb
3KX33LZyJ78hV3WkmcFlYUdRI7zC9UENlFxc3mULPq60i9/o3VEoxB+VuwNAMk3Zj9470Rj/IBBV
9a39DGH3e/izdEJGept8qf9w9zZkTZeajxx5lt2Ie7iM9PXyfbdNqjmyiEv/PQmZYVEPObgaso/K
bbjkjGK9NPgPTOd180Lroy7muD9TNCy8b/q99Jqs5B/ysELOEGlg6S4iHgL85JXXJzxE9B8l4vpQ
whf1OEf5qNv47QKJ5h/urnr2yl0ImHej7qWFtU2gufmLAt0Pe4O4+KvA+6Rnh/KyfwKhl5A938ID
scBKLNx+ZazFoTzUj4A5n200QuA/Avxkr4IIXQ17HyXlZfiT6KfECxMBn+8DDT5v9tHmc1IE0ibw
2Zzy9XNz8LV9/G68sDrvg5O7xh7eXfTBQuysWwV+4TuzBUAXYnxCETtbWhpQ+Jn+Ju1lp4AovxRo
oSyI/uaO0cnCx5oAoM8y3FRbHwr8nfIwBZsJJEYNZ22Uu3wqYm0mDGv6ed7t8Ki8vBQKY/kFbR+G
tnDOORiLtxgs+7xf6bcsHD6Sf1B3/gf0V/seCdDgZ3hsf3AISA/KKn1Nj0OyxtfSPLjrfmM9EKPY
FNY7U7e9th+2SAVZr7jMITIzYqgz719rb9GgDoIzqEaWNvc3ZMTuB8hxynWwt+GHTolBZqSj0Dvz
b6BXyfdEeW/WQ7e4CeHAHLPb7AQcXWBFNwcYgKmde+89+Oynmfscf7CG2xdS6AElqrl8CL4RjlRC
DpSzGeOu6rl6Nl6rZ8Kjf48N5Sy4K1bdM7WrfpPulZW120QHeWm9lOy2AkBptiJ4EiyNV3Lrx/at
c5jGPOePANRwbQVHum1JpVfDCwU7epfVPgcnWSyqlczIj2Hfk9iymr6XhwIrXm+OHiQhozvaL0O/
E4v21v3R9c9htZKStSGvM9xlOPXntWPd4tZO6TcxfCjiOmiMM/l12kA9Cl67/CeGCKoz6quEDKDB
z8Px1vzBbG3shtv8G1EQzKHYDtxsuS7vjW2/5g3Ie21ZMRB8hGPsz7AmpiWB519GX4iDkuHW7ZQ+
wyX8npKW+ct+Kb9jPRBVSwL4s0Qgn4ALs9yxbvJT9QKdQqXwVA7SY2DMPaNu2UqNvrYAQXciRjye
0cz282dI07YwUHOxqLC9WVglWxrwPoSmt8kOO2OuiQs0UzcFte0lquHRLvj8/xEgrCSqC5aKiHaV
0mLQVXKOw3lykaqEMKWN8YsUa9XKqg2e26wkdSsbKT/1bHR5dXpnRQi7JCD3AqUMQrRr7iI5LNYx
po8LP2+hOg9shm76IQR2M2+YbMDxHjVgcNVeV3rSpT779w+9Xd40em6uI9OPtz1+wHqtk1DGZVxs
xYf4yCrR7gUi6YjTZxlNWPAJyySXqFQ+fzBHvNIlb81wgSYmAGOcHcuA9MG3nwFZlo6fk5iDe4SC
SONZh3sKkoMW7YA1ohEepejOo2PR5Z4NaECB+lzedrr6rkbIi6fhpHttH1yedxug4AaWqVlkBTUX
/k7NXMDuLrzhQ8vdGxTmVVJYr4E89hKaasVWkeEf8yEaXXXAKyd4vo0cj/3BqrAxGKFa0JlhcObm
T3r1POigV6efB3aPRmFQvUtheBRIqZd9dV9LY0SM1OdZH586M6eFOjwPuaStax3109ZcKYN1Fw2e
k0vqrUbhibb/faroDxa+czNLxSUA41CsZDRMityDy3Bn2dX2U96MxiryQAO5/fjYjeo3PgcJDF6v
9Inyd1tCTslqmwUqzz9sFXNN4fow+nz8IMt9lfbVpoFlRZyJ4w2WbwSt3unkwb8tJUgnkDGGtVs0
61b2gvkkCoZmhnVjx6LftSlJJq7QKw11MMZAo74WQv2B77SGt5/lzgLAGajBu/BHn8fG+Kl3pQZI
hF0XNfHKiEkXJicvCOy3YeFTDSv2/K//LfFzSbkGCaA8iwcvSzfvf/9l6LYNeMkyTKHDzuSiZ4Iu
Zh+raSvZpdPp6ENkApmClvNCxYaqSrB1SYp1qYfbXENXEjPqx68v/6e+y3R1oWiybTIh0s9Ee6ze
6Gsjs0p0v7qfbq8v5MqjdRDSxZAmgBLmQHS7ZLjSX19XQXboj8dWVM0StsFwS1enG/tFOUeuEHVV
e6Vk0oLPRwlTrDTXgdXdDSZc+FEGTZ+UN9DwbkwBnpNxMpVtpm100W2v3Mr0jOdfQFEx2MDpTnBH
Z19AiQx5AB5aOq6MLEJYSMhCSB8+OtiO9M1H+Y/55CQIw/LtmZ61jxhYjJjjrbLWG64sB+vCvagK
WFTN1g1VnN+LEbiKKmUBs3KkgQkPHPCTrEA85CcfLpor2fqVL6FdWoAqFA8Liols6ubZl4iY2I15
LmGxntLus7rk0dIMcJJkWs2I1ub0+i2lfstzHM+TdF3BRC16UnvgALBM4q2GDQEQ4xBbQQoYZPZ5
SwZ/yY1W0G5hXJXlkw0GJB9AptYJnzfH9gRoJW3dFLekYhnY9eHrj3rpm6qaZkGRtSfVq7N1PXg6
TgeRVzl2wkGIHxsqOUV3ZfN8LtLzlaOp7B1DRn/LstTfF3EP03mohVo6bWkc0aY5tIm16yya3zU7
JqcFa3XpYcxb5BgEP+nsTR8aN/A/0Dns4oPps6LiKr/rcKGwMQOGB23rH6KeNEvyt7gob8YBAY3c
LNZy5d7Jjf8zK5Ny9fXLUv9QzyIGaappqLKwFSQ+pyXyy2YUho5wuKpRDghSU8/KUCtA4rBh1DIk
fNOxDBIHseBNj9qTPLWV7VVaxk+egqarH6EwYvYfmL5/2FGJYCCaC5qHWsHYeXdugl7v17d7MXZo
OoO7SXNMNT9//5fb1SphZlbA7bKy5o2Cqg2Eq/k4yU4pSfsYMVKfOP1vvbELNXqXHgA4ejKz2Jbr
a/dyafdoBG5ZB1EPMPRsCXgASxTJHkonMpieWEU0LCa1kcGnJ1Soxdoz2E91y4jdY4zR+cn71y/j
4vbVhKHqMjpvJgvx7NvBN/lnDfYAihalotJkbgNAosOjjczmTNWyWTXtPHhZEYIg08dp1YfQpq80
ycn00OSgsfcfGEDxpQH7z+tQ+aitiIard5PHOdo9MVU2Zq74nR9b3/2OTsQOGiUN07DdTipL9SRD
9fWDKZffrG1anMaqbv8Rl8CgsoDk0qmyndHQYjc1WIGg1lY9UjO4v0SbURGbmMZ5iPLL11e/dC6y
wibFMxnBPe3sTNB7V2/0hDNhmHR6JFoT3aR93nbhWvGsx9BIaZB09ZVnvhS1dBnFJB19H5TszuTk
IuzC2yHuSmfs+ZYAbt5MO3v7+smuXePsyZBPVuGJsmAB+d2MZrnW7eRK8L24JtkMiibYFwy5z9ek
CNFqUWs2RaGstI4RwEAUET0LzMjSA37aNL70YGkUzQ18mQOkJobx4IfjeB+7xS4o25tWhh9qqwqe
eDFTKouOgT/4b0HurepJkxRLuAEtsOERHRI6o5NglGfd54H7fRIcs11QGl+/OGXayr9He02WDVtD
nlMWQPbPzhTdyBtNQizI8QCnz2qO8ZmOKbkKCApFcraZVcWPsLsZOSB340kFU5Oc1DdHRf7rWxGX
7gQlV5JVQ1Ws86BTmJZsD7lWOEX6U/IYtvsq/WurVpjjDphd1u5OQ7DC13ZfX/fP7ATUpA2wzjLR
1rc/39AvgVd4Sj2WUVxg6uIvLJU9WfGy51newkcj6E7+k19fcVrxZ++c57MNC+K8oenn2bGogmDE
qgB2mI5Cbwgym1T2JS/Dp/+H6+iqrPCBieb69OS/PBm+B5DLSitzbHo3o4vvEkrcyFRfyTVt7dLz
/HKds2RL0mIT702ugyRFLQl9AeabKt+cST2wACXTmSvex0G2wfCuJ27nr3q4sYrwyOPTa2ibdiWJ
CXOlJUsNPJai+fIqJBOajbhGY76JrYNOCwrTzcApdARuGo+eEf6P0O9zGS8FFXgLSuEgelH3aYQN
qML1Hjy0llXVpcwPtY1RVN5qbFdZ4ifYhTOhwwYrmwtPBwCf1Us/G3/AM5c2HQUlnMkOeCSz/Lz5
0doy8ILIx9O5SGHt9NGpsxaUp4zaJi1kEduvigVSAtnHHHJTVy+yDTAk5QiPcWt7/muXmDLAVdR1
jF4/oLr9U0YTbxG5TLAtw6aHOSrWqjSMF4w/w/GOorlYu3RYM8EAvDWh24QR4AG795+CcTx6wbev
V4py4WAiobQMgoEMMsw4z5bieJQ0yrQMP2MEAVS/e2jj9KB16oNdiu90I9qZPEQH6DzPIgnvKuHr
iDR1UP33WWBsh1R/gLz+YijFUvHzx1GK3xQTr0xVq/F4j9X1OPg0dgoTHX/vqWxN7BV9t5lDSlz3
GAeVFfxqKzpAa2NKpftPWcvoVEIQVBPf4657MHC9GuvmQUUZumoR/A5TBiKJuC0Lf6lDI6x1/kIY
Y8fRNwu/g8sZHhJV38MlOah1+wBlzivfwyHdaJryPnjK2pWQ9tZpdGilempSZZ33jB4DXruLm68e
BDGtpiVK0oAr4CzMp/tU9S5aVFbz4JvK++ffa819lVUH0LeLqkWhQgXOV8diiyq5YzAWbEr5VIWt
4/bENEV/0dR0A89iGwfpzeird56hf/MitCH88lEasxvYLmju+P6j30WvJQ6y+9pHk8f1pPs6rW70
xnrHw5xuvl0+Z9AR76IWq5sUfeOxye6pQVlTk7D9lRVy4aBQBWqpNJ8MUJnWWTBxE1RL1XIAHY0M
WeaVw7ZGuXRuCvqQSWmsUNF+DwCwA8kogbPIfPao6hmCulrnXLmX6Tg/C6CaaunITQi0PMR5iUKX
pW27PMkc5ECAp28jSQomohpmiODlGlNp8evG/UrKu1Nv1T+UTH6oSpA1vm/ry6zNmSbakrfp6v7K
Iab8WXVoVGiyaaqKjSrmeWwvvaGV/MbE0RjKAP2u3AYqy+AFcLm3c/vy1U1G1AktNXYqC50tX+o2
DT4rVw61SRz5/BWhb8t5Ztv4AJKx/B776yHCQmNokJe1H1EESNbw/xJp+akbAqlj1of9sEtjwIka
jr+TmkY9cc71VgArjtFDl80fRrKLoRPQlu/v0PsbbzJXAv4EsUTVo7kqQM66Zb0YTelOa2OeJahV
FOfQ1tIznCUacwZlI75yeF6KVNRH+L/KBr0NVT3Lw6qozuMIThUKrc1trQpG7+UJDapZG5fHokuP
cTMA/dFGxGKy09cr788MWp9OU8VCEtoShnGWZ0ZtDrtJCaGj2Iyb4Cst+mE40q1bBWax79TkfpQA
D3190QtriqwduWvLIjHSZPPsifMqyxqvbWIni4B8giXMo+o0mg2iH+E3wwUnncKR609JaB1AUb9/
ffnPFPD33abLGo+tKrpimsZ5YuYFcZ7qcYHrnVHrzBZbVoepAr3D03fUv4WxeWghBzDeNphJS0hb
dHQnilaf9bL9XDbasZl+G6P3b0MFlz/vbTom2WkY7rXmBhm/bZhB0bfKa1/rzzDBjVN0kLQbBrc/
hbRf8p/CoG9tNgk3Dune12ADj/Z7CAkfCcor1cGlhaHR9DN5TWRCxtmlfKDCrl2LyIkidA0sGB6e
tU6M5sYC5w1ljIqyFs9ff5g/E2YeD8V0DZHzKdicp116jrCmZGOSQryLRH7KBuWIJMNCzpXHz1ce
uclSV60r6/HP9FWXKck1eUrWufDZJjAqmhi1a0WO1DTbIW4xsou+Baa8//rxlEvv1JBpd2n4t/Ba
z0IYaVcfBPzbjpcaB7OlhseQe2q4cVRmr4Wk7SNdXYWysbLRFtAromypwbRqhk0AKBCRKmwtNEyr
JPfayroQhHgHikz+bquySUX4+9LqJbXHzA/abwkPaAz8B83oiQHuvg7qXdO+KhgSzswQjSjl2lIz
ppP2fD9Ooc8yEAnjpDm7NgcIBjR+HTnCQFxCh+hHBwStBdnKiOtZt6nRdJtB0ESuASWSFA9mngBU
cYK/4mTx1rXuiElUcPMpeGsrEAFtNrWmwD3ukwjFGk4CLObZ9jTMFLVcwIwDFJI36cqt0vtYh0Te
Twoyn6Jj9eS/6cEmgScWT4y246eWgVTYS6NDvOjzjyOIJ9BOQvQJEjmtVuTguu6troztpyvLmMkT
KR6faVsr5mgfI8kRfKevB/KtR9xPyloHIS4xV5XihMDzKp/KgCsLbtqkf7xYW0ytGcUW+vmCG0M0
XH2dQDd00psbgpfzjaU5bJMSNFqBIIprNNssRYkE0tQ77Jyllld3X9/Exc2F5QDjC6Gi/38WSBK9
IHnwstiB0wmkiseWI+VoW/WVou1Cv5EVLEzqXoK6Sa/v9xUM201L8yKNnU5j6AQ20W6Q7CBOV0W7
JYU6onkAHhy5jFozcGtT96Xb7jt7vHYjf2YqU4deYUxk0/zk7f9+I2MoQyNGmtVRKnQvGn5Y9OW6
8k5RMrwYE5Xz09+mMG4nInxif/+/f+G8BZ0DXbdl+bwjxzYw28gnmg2R+z697xJ8WVK6V4K1+meR
TBOMyMicgfa9er5r+ypKlTEjYpgRIwaBzv8szmPQWdYhGrAuMYlZoVY7QWuKWVezylGex/J0WKlY
GZFLgzRHkXMUpLzT+C7QxXOCZo7qYjbQAw+sFABO18PwpWiDDYWuMHa40JaxzdJGwq+NQHY2Wwlf
bynPT7zKOZbz+0G+GvUvvidVQ+sO2Qv7j8lNzEuyTLpfztB/k5QGSeQoPzW0TZGEtEHWxMH3Jv6u
I/zSSchVdWSkZrENUgAwXy8Ma9oB5+GAD8WQV1c0zEnOzjnRqAg8eUXkQDKGpYPQv43wAwqUmFdF
AdgvSFJZXd35ZBOkBAdhV2vZfrVs/ZiArck+eg/qSpC0TkW6FHJAIjWNR+PID63AsajrjRtDuDdD
rR7tnmZGzmKQtfyk19GT0OqHJM9Oopf3OUL1eIHBZSpfS9tYFh7OU9AoT7SqaUGK46gU9xpqTZhf
TcLDH0HGsN23E22ZqeYejvF9qyEBk1vlzm805C0w/ME40rUsBE/N5zSgzGXZyyBOexlZS3Xvsxxm
eJiitfP2+XPLTDCp5S3nBR0VP/seytdOVf3it7fosBL/4Padp/alW00thYSTrSi3KWJLdtRuO4ac
i2lDlF0HPsgfHEPBBbzHKYw3HQrlGJbpKfTKH41fbUZZP0oBWWbdEbCLsnhAi+Nu1MuOtFTMo9L/
EX5XBJIjjQ8owRzuYHg5GVpk0aQzZcUmyGjJfG9ZXHZuVPNWA/c4xWLN4rdkFPCRl8ph67QwCTLv
vq6YZ1nSlWPgUoKhyDplJARvMZVxv0fF2Gr6MEBAxJFqZab06b3Xu1tc/xSveMzK4STnYHXc+CCy
4UqNo144ghSC4ZQ0M6zVzvN9VWFX69C3ndFV3pFre0Hs/8lS/GUh0ocwf2sUzdGc4cOciGUGwB3/
Rc6sfeZqJ7utH9ICQT07Z+qXT52qddUDoFDddEW/B0qVqB/8Mt58vVcvRVd6WopJvk8+9kfZ3aK2
2pdeljldCKLNSjdFQ38n6R7KKN2MebSVO2ul+TC0QGkOKTcHjmTWyc1DXIOOsHyoM/43TD1/hL3+
ktjy+4gWXGg/Kslwiir5Sk118fMqCmNJZjHUdOenry6JMCjtKnOg090WZlcCGnry6nwny8HBI9lK
4345hN56sI2rvkIXEmuuPXWeVcUQxOrf1xYhr6srvWBtYZ4yxw+eBabv2TVrI1sYUvgAs37rj/J7
Hsvv9KlXKLat0869NdTmAWr+LKptYMyIT2tyevP1l7xU7HJzlDMaORiV21nUTfBfQ3CeLznW2Qty
Y6thNF5Cg3Dp+daM+nQvp/SWPMO4NT2x1Xvv6codXKir+DKy0GyTAss+TwNzSw/qJKW7VAztw/R9
OlM4XoWIef2ii/YBc+unLDH3fWTfYt0rwHlkofaCU+F7bXkHjChfUkT2JSxr4RRf2Z0XjmNFA1Uj
NJ0z6Y/pfIu+JR6QRQoSuqGuzj4MozjGFQso8IqD3aTXhsGXFouGzZZqKKpKuXe2WFgZbqZWY+rQ
HViVGMSV6JnMUF5d5Kb/EPoD/7O/sp2nb3x28jKvlw1NYwKtq2KKUL8U7vnY9aXs0ryCsfw8gmPs
4YZb9Q34o2uNb+vS1/71WmfrTUhhFOr61CgT6GNVgQvBVEGpiwpHCU5FnyHAZgNr1LW1Lxe3Y55Z
kHDsnT0INq25gLJ+nBR9E91aeczzynzYyJn+jFB9wiQfdxLkluJxnU+2uZ0lbyopP0KJ9ZHQ12qa
tahI7Kxd3pTHT+VjIJoJ40e0+fIPPVUc7Jed0GiRXQnHTeUrmyK1lmnWfhuCd0+1lqJKQdJZWxsO
Ni0XFffAOhvWciF2edneigTRF2lYl2OF/3NxjBDwaSSophBA4/YmaYeN1sBSK5qfYVgf24q79NLb
PkXBJHHHByNmUqIKLI0ySNrzwELCJsbbN/9ub/zJeDbTBZovrvyClc1rVJmYGDYzadCGOULaol+0
MiY5Goo0qwI+2qfCpeBRVjooSdh4+tYEE2SFXrFKepDScnLKgWbRWazwwap3ozfEaKGmnCNmgZNP
xgpEXmCta9h72sILtuxgmKCMWtah1wHcrDu06RCK6oYQg4gmum8SkkRN6AiDxHLMPzGp7gNLRCvB
uPV7y1+jLARknA72DBOGF3w2e2wctHWKLZAt5Qdk9ODosOpHOz0gdb7QcvIxS+43VcpRaKAaF8EX
bvEOEtGHgB5kBdXRdu3JGfOjDbKDV6YHqarBUrhgnnQo7dmPylae1RjeYhplT2G/QctwZpnI3TI4
eLYQR3JzSN6IFAvf8Q3+rci9kTG1ahAO0HxjVUubaUn0ZnEQg7WzzQESKTc5xQFE0tfgW9dahO6h
6++7oHnJLK9fpM2w/jpcXtw/imUpBAcN2MpZwWoWVVEPJgFJrdxFaRKR8cUcchwvQAnpg7lsRrHj
Ea/EwUtJCv0PqlfAFGCVzi5r+AMaKh6myzXjH0UWt2mU0M9Pr0Sii8eRQYapMbFljCjOrqMDDkK8
XqRONwin6Ro4USjBJ7B16aZkwOlmeeAfRKneBNjiFMr1TOFSxOdQtUzeMV3Y88JR5EmR5J3BRAEO
R1yAOG3Av3eSued/3wIUoOizZ6433hP8lz7W2gskEfdyiUCyTfMRX9p9XZd3kYqllm3u3ERlgmUg
luxiRNOhnDlLlJQtWLmOF6fvmVffN763RVd8J4YWMQXcploDp/QmpZvvYRTiQSBOumYxZOZRa5CB
iwiXzTDNCGNprpaolfrDxHSSh5OWjg52zYC+rbmCYXLiywD539UqApjTQsDH1wuT8uC+yA+lnYFh
1yENyPV4mr5mhjIY/K8+Wtih+UQpFSV4NOcD8lnhoURvCeVeMpE3F1PYfyZ2PnFDQ0dvoXgBjZo2
vLFJUvEqCJFToAtVJVa9UMMWt/ISGUcFCeEYe2MsP3AhAKBex/kHRCqESWW0ufsWWX6AEZ2nY2lQ
68e8x8F0APNv5bWHvIOAoa2gQ8Hs0WrNbSVDooxLb9b0cGzb8GmMctQ3kgkkDuczcLnAJCv49R68
dF6aGiW6AO/GUp326C/nZSBXRpJGbYr6ITMm9TEx493QyetIwa7m/+tS5yVam6M3nCH56PgWSoop
+sIpPXZkEuddLV15rItZskldBS4FOBrl3O/PJRdqnhV6yXNFTuXjpuelS7/PVlPeHirDq4Jj+giT
HbnhK495KeuhS0NLilSLOuws6zFLYAVpTHjpGfuigJ4kUF7q+tbyxU7J+b78+usXe/mKBp38ydj0
j24D4tSgW9AxdMqwhABWHlGVOSnu8JzF5UfNGYKq0/LrS36GjvM8a8LH0usErWydg3/GKkfVHwcF
J+xjf65jctiCcYRsKTAalcvZWJsPFdpMeMF18YNtHzHCBhAzkCOU3TTqy+CY1weJg6qC7ArPNKnJ
SINxLQagDYaUoTqB84iVGLsI0BuNLhdS3Lgxc8ucj1g0e25ezy2b/dbBSsNrgN72rkVHd8Fe2QUB
+lIMbytciR/KGGJcjSZcIjQnS9THXhR3qZQOM5dOLIDmhV/7qAkLKVqo+CfQm+1gHU/s86JCNAkA
ICZh2ZzqM52j4/8a2qhOGIjjff1WL65a1qzGKIjRNBjU31dt17t4pfkicboi/4gHDI7ppLjjBvm6
W1Vf1s0ihO84XmtkXlpA6AHRyKShq/9RGVStNPi5aiYOCtUf4cjnE2N1GuL6lEwYjL7MD+j+HL9+
2EunP5MnEO/y9MNndv1L5JFFGQFIRvkw4gjJkKuZC3Ba09FfZsY2tJVvcVYcp/zk6+teini/XPe8
fg5HPW4zQ04gNvdrG6t6dIaq205Vnsus/cfb+Tdr5/9Im+QuC9K6+vsvcaFDjQuxCUiMspSocNYq
rzsbQw9MmRwtDe/7vu0WAbB1j26sWsY1Ni75TwMzN6ZP43qQfbjsNpoZ9A0VPrTrVtbMqBzNe48z
1I9Ms/8WetoBrco+cRE41WJAfpLy7plwsSodsTzXeA3BSC5VFVhej+1ehcagHyKcY4yPdYOkyRg9
EBvR7kV5auWnG3JaaNGwTSrY2ji3PX+SS0w7lLF9gnYnbqMMNlIhUW8oyF/PqLxoGGfk+lJ6xGaj
ghJC39lV1l5r4HFXV7jpYQwJlGqZGt1rO+odJnCUPUptrIF73bqmh5Jzh/glniYcwTUaE9HcU9EQ
jrT+oMf+dsqbi1J7tsmI+4q1gaXC0vP7Z90bscGqj2HW3GL3kC+tSNr1kbHskJ8NJP+nNJbD0vDr
LR6z9a1R+rhFQX7FoffKEXNp04jJgJrBA7v1HNQZx3kF7jKnr55TXWXac4scRS3rz0Zu7Bj4PtdY
lF2J9OqlxSvAZMCGsBgVn68n6ksP30IChBlbtyqC98BuXXWhVPMCJdxgcodSphFcFQjHdEMsDRP3
tg/C0PHC5KFsGGvmKmPfBNcONfyZuvkLeHvMrdpxkpaIdmjxopfQIKiObNYybqEAKwZqEF/vwQtM
AR2OBTgPlXBDr/JsX3jSEIOpjNE8cpMV+CkY7jId775UbvWEp8J/C3N2SH3SgP56JPmY7QkBMHvI
6JB7EBElUa/bhihcpw+46oHfguq0xrUAJi767Vh6xE+ttnJNDfH4HMXLWsKAIpYna2gZ39eg9Z2v
H+qzv3R2JpLtG8qUTNm0f6YV80tEE+ZgJ7WqxU6PxX1BUx0pNftYZ2Y7L9V+pQg3X2QJ0uGJqhx9
9BWo4VPovR7eIHUarYOIMgDVStu3r8ShS0AMQNuMjqYswfqjMev1xpi7LcE2t/19E8QnKS4OfgYx
2tAhItd4nJToeFdGf0T88Zvf1zcGo69Z61J51pX11K0SP/2oIz4UKvXA3JKPAbcCq+OfaFJ7h2kN
aB9d+nnlncoXIijYCKACANwY7JxPNeXQ9UzaRgn47BIjpQi+XzMQNlx5i/MzGBHebj9mwabzt6JD
eiALo/FGyGg3dP67PBTqNwZoTLdjFIM0d/LnbApQb8pw8ka2yxB/xx8yXXZp/Q11VHRPcFYUOT2O
1GS3GEErLUJ0VfHtZLMNqI4bdnBPsEKgMs0sJ46EjttuSi1la9tMxSFH8+kLT5MvdFP8LQJqiPTF
NCjadtI1dT/gKd4/V4XmgzUU0lIucpCnknZvG8FzCgxppjW6MutyciVbsveR+GF1hGAzbN49Q164
BtlM2joA2RaF+YZi6YfnetveQ/vJC42Fp2WH6TxprUdsMN+mpLCOteeqLI9K07yrzPpaft0GqsL0
n39Yk+ujT87fde1G5DUDcn+Han278ILu540ra7eC08DTw2hNtxBKellgmSKsA3bIlI8oAhJiWzS/
8toZ40l3dJDf0mz4cWUtXFoKANI0GdAKRe35VG1gmBBXtZY4fZjFyEJqM+R97xOv6tfUc7yfQBxa
XcLEc4pf8GyiRLmCLLmQtEAQtMGZG9OJft7gxe66KJIpQRMZn6+L8yfTQmK4FQXvBjipI4ZiOcIj
nQVoLV/bxReiP60SZjq0cckQz7vvKTP2pkuC1IkaTCTzNHT0DA0zC6H7hVZAr8ogI+1t48FgD6wS
10c8tHLcPMP32a/ttZqGt25TqBttmCwAW4EIIb5csrFpm969QS1zgWHSMbAxDiW3WJPVkBOW5T+n
2H/+lhZV//1f/PpHlmO86vn12S//+5gl/Pdf09/5X3/m97/x3zc4t2VV9rP+8k+tP7LbU/JRnf+h
3/5lrv7vu1uc6tNvv1im4GqGQ/NRDvcfVRPXn3fhfWTTn/w//c3/+Pj8V45D/vH3X6d3PgFqxNCe
f9R//fu3JnIrtDubFs1//nqFf//29Ah//3VzKof4lDIR+uff++UvfZyq+u+/JMv4F+LZE0hUpvNM
c50l0n3881viXyTw8GQArE3oD9peaVbW/t9/aeJftKE4lihJNRM+GxuryprP37L+RQpOh8qEUmDJ
lqz99T/v7u6fo+2fD8f7+Pevf013lfOGk5hQEBP3jxkIDYXz7ZHKTVgmfjQ6+dhgE9+OHA56xSwD
jaVBSuBS00CKyFLnRSEMJsZYY8WRZc/sAt2kwXwXIOz1ydJTw6zhl1d56ebOwwc3Z2kWZoMqj/kn
PABgtQ+pGyk+qWq2E0YYiyd0G4y6+8YYHXxAUj4NOv3hpF0riQXa0NSqawncefORm7Ap7eDWGpxo
fyRwNRC4tjD83hnqAvMsIiU9qQ6KTM5LsVwa+fEs8bRbiMYf37FXxhq2JTGSnuWIW4zRUKdp/pBZ
CIaFtY7vRZDMczl+w/ddl/CaEhX3LPn2NezsFOBIX35Nb6bqkKgD3cdWWWnn/cymGeygHawaawEL
AbbmubXifEmwcmIXb7ewx5PVToKd5YfyAqKasUB9rzXH10DmKWspviNZaOef73qMUHuVwxLEAa66
XA++ILQGDbZtq8jHXvXLbfA/CDuv5caRbF0/ESLgzS0JekqkbJV4gyipSvBI+ATw9PtL9kz03tNx
5lx0tUSRAAikWeY3gYu9avTBTbLgFvQnr+I0eEo/9QGGGjXOnquJdTfWB+Q+BhNn68ZP9ylFstWy
N7xWuYoP5obAcsayPSPKLVgW/frZBMa1jmwDH75FSexmcjN7qCMHcaF0vxuM59d+lT9MqDlHeimh
hGgIguLt0PlmhqhTxN7oVAd7qF/iWLtqU4xcoeA9RenyZCokJ3LMjL3U3OctX76IfJ8IpL556Nz0
k9OE3lju0AmHN7U4eejA4naRMA8tR91J9e6WfMvNrghUU/dbhhTByZg8pkYoubPhFSGifao9a2Mg
a4tQL5phVvEzrrwUTcUGQe3IRkzEjL+DWGQHiR/XavCdBHPN4RZL+6fwaYI0aoBHyg8LRoGO3Js1
rgPa9DIV3Lv8BJrmq9DtPLQyPw9nLQ6AtV34ONwz20H73WwkwmwzAVharV2LtDLN3m18bEPs2JEk
Q+rKFtbZy8x81S31taE+hNhdgUpT5u6qAKOYKCDe6m6Gcir0L7atrZqmm3e9rNElQnLPqVFGzPu4
XHW1+cf1EHntNQQr4Nsh3gB46T5LtVH/ph236nxOwnSIfUcpndMs8+SPzs1uTpU81sqJJ8hvLcGd
1VjeOiqDV1JQWliJs6Z5261a9IDmWN/PHGQ1t/FJIvSQKu7RZGU/Jie/3f9SGjymEZPEybFfYKZ0
BJXISy3k412+IImJesaYjPSaXQ1BINm92TqKpHNmv2txvmncqMBdnJK0XYHGwWKvb7h3Xs20bpbk
26vjM0XnN2igK1dz0GkdBJK4PnZfok23uR+gCWVSJUbRT2o0Dj0Wj5bsFzPq5jEyGIiVJAQysLHs
bdpeRaXT8UGmTAqDZbn2w/s3iFO0B0U1v9gSVGUcMFKzFqEpfQS8o577Mtrf0gWm28qzlclXuZTF
WjMaito8OpFTievIOGuWpVbr8mcJvCeaQli1KOZLyvwR6pGVheqkb9XXjhbehjpUGGAhPaYcYfZx
yrbzZjNgu4fNlBdj44PArRdjrpm3oggduXxko1L405XGXzJelhQdvG7i/TGZwNKgJY07YtTQ3wq0
+TIuxTs9f1p00voE2A3teJ7zbVyKtxbxJ1aOP6iU1FgOaSijSvlezUB1as0x0FVDaFhHnCSLFIDS
YvSmAUB9ME5v8PTJrws+WFYzFjs9DOAu4JH6TcH94s4JnXSho0Oy1RFUWfdSnEHzdat0ZCjxmL0k
hsWkNpqG3gh28+Yl1t5B/n0NDp0IoK7nthmpMRprr0dsIxjeB4OVzc/gQt2fTT0wPkRQ3OZFJ0n3
d1gkodGuaBYDkwRXlAAnbk6QuOR0Rm086Ib92ZZsEXgt4t7L3BlmlH6ziemcXUbAHOsMufSVnTO1
708ECpFO7o/Z4KT9cabkuZ1YI2b0+nybq56KrFyne4C/FO5jvl0FHrgyEWGcCo4O72hXovmWVDwj
QYFB1PdhSpcJ3DecKIF4oNeGk3hbyM7sWTGs85thNRj7qhMRpTCjp6MzWCYy+W26K/T0vfObi4W2
DQJuPHb2BnMTy/h5MfHQqhamxthhSRb8ysgBRRP/vA+RRbKaFXr83QlEeIpEBz4Xb31jRIkufSbz
8le4z9+CokUv0Mi/TZ0NqO7YPIYMCrhhYq0yGsXFcWi6jOjidTECSJN6gJZLF68NcxFccI4mzaN1
juB9CE9Ghlo5h71hfsUQ5lbguxW5r75aEdJQcCEE34HvCUCdP/YD0kj2j65QQhBTdLgPzGhm88bY
5RtzHj3UEHqdLSp5Yuk++zSiIAeoGqGil/sosgKWFWpiv6wEXeDW33gRu4Ru8jgbNcA7aPhU58vz
bOI+PjTKDBaaqj8sDNiWsd1idbnWXHEzCyxTpzjftqP7oWpDgcmiUqolWrRLWJaUB3UEF6sGJfj7
3+qyPuZx81XRzwHwhDg1GjooJjUbv2QpXmjs3bmKWq8ONEL/rdJ3V50ZU2UIz/mltKpbzbZKmQGD
eszQRwQZEJoEViRqCze9gCUZhqrPIs+DB78KJXpZVnHMvpM1WYiEzcWwq3pNhes33WoGcd28ddzb
yMfV1hvwoGkcfu3NGJTZcHPxYWlt5Zo0dfo6RdvuvmMbcAXCIUj+ZEm3pSMmwwIy39opLeTLnbeR
bx+Ofnm7xwEabtvwU9gmeSYrBNhZ76tHFG6GdeSR/VrTj75hU8lyupFzl3/n9fBR2961dLS1I+Dh
YNxJDwpB0Cz/rqZXagnNemqimzYxuGavVqHzeRQ4drPVsg26uxIM32qoWcjMpTxUiI4lRC2humeW
Hv8aU4RjVOih4bnTaPO60NiFFp1AGujrFyJLaTCs/zUtuKcp9koeq82q7ri5f4UgBjaFY1MqWXaK
hB3Doscwdq7dgATzUls4M5nWNkmY5rFsXsZ+eQ9cCtH2CjGjRyuvNinouZUNVXTtTQickRTvbTcJ
uw68PU4LdFsjbUNPCjB8/tBaj3Oj/SYpoR5WMFWGqM93hW+eajtQEk7Tj7jA4KRWyypknI7Yh7vT
ivoG75pFFDbR2nx0O8B4FhY593vRDXoe1iUGqwIaBYYtchWXxFeWwyVk0xHIxqjM3vmkjFYUS5Tt
LXNZizmY7c2/Yx/IkGuzkFIwxloJihw2ONqfwAZRnQ8TltwN9Y1IhbprfYlhqRrA7WJbexey+PZ8
tlYnYPzgGY6WbPBNvrF16iAJW7bguTJ/ogIAvR+NXvBeXYJtCpHyvFtUHD/Z+Jf2xevdENvCBpdt
I94rUkpnsipr1ESQaMT5Z7b3WEoQFiUsoOOcUvzMgRS4KBua+N6sqq786obh2WyoQTVUhUPL475m
zg8F/h2tBWLhR6fWW4gop9THstqegHcM8p3KAl3y8TsqmDqgxVCiRz+MKVisE7O/9AR6+Hsk3746
fznm9KeA1ulSbgq3vA5tccuy6lpr2KakAAQjBXC776Pi2seJvvegrdtufiuUE10l2Ie0tj+WWaIh
Z6Sbm3KwTzOmCro96dvYYKx2FmYL0GRvRi5u9+EXjKjpd7iVC/yGluZXuaCEPPkPwGoYRiqeE1N5
vYdBqflRSGQc74txZmCPq2KQ+yKedWyuRqY/RRaamkNuEPfkLeU0oNk8ymHo3oIW+4SKtuvKqvzX
ukyvU9XdspqsxqS8Nj1OyZtVG2G8EGYEMbtzqSuRqC7/use+ngurMdLYwy3tVI7E4LXCTrIeIGeY
Ft8gcZndBNxFl38EpDcrYySEdPXomA4pHoT5LYla1ku3xJTARsAerUj7aMzt1V+irRhm9j+fTDvL
OiqcORw7FaIuavlfcthPjVuhLaqiDZ82nmd8RCMLbNuO+6RzbnnJRgrO5qUI8qcKmxZCgOLmdTbK
jO0aDj25u7HWpf86pMHrVFmskb176mfndt8dF43E1XSHx1Kmx4YQnIQi7cPMuWL7fks7ohrhLb8J
UEJPRfFFGb1S+yQY5LtPMjkH8XgdVdwQlIhUxygp+SL75gmRhrDvOXaerGa+EFQq3pOLM5UPgoDm
3HYu7GCC/zh1fpnVnyFlkViECy0VceddreV/7mPfc2W6S6M0wAWFdxQpgpEehswDUUw1dC8likJe
pfYXfC2TKv2p4gWow6+FT9I9psTDlpsjXsu98eXykELeWjnT+Cn6W96wYd4f85I85QMl4iCLF6j4
yTU2/D3okrNMWHuaobqZHdeKh9MuBW+3ozkDC6n7ohehbExYrLNvlSLRgFEL2otcWO3u41jtw41t
7/WZyyoHwva8vI7SP0vjaYbjRnBIiDSbwx9CzRt9lmHb0fQoneK7twCVjeO8mVuV58qEAnWMshwp
3zHVpmeJThGop3Otl+lDXecnreZB2FiLN+6i7TWt+bBS563X/V9JEDx6hbgWLvNLGPTGC7f4XTne
uKMgm28vuc4S04yv6eLWLEpyRFpcU8kf2FA2G4HFWiTXiwxNB2/qhdqj6WFmG0Swy4I8vAeVqgZg
dKTrwgE4YSOtfk86Rbx1KbgS5hEQGnWKhVT00xPzebBq/KA0QgvASW8uG+Qq8LSJ/ItNcqE7KkqB
fLptrUVjzrs6Nc5DHaDEH0H2awwt2CexdamK4HuMPDSCZBFmuZNvg09TNP0uGpk1Qxxtp1EHzzlU
Zzbrc+wTiXVLcTAVXjBoFya746ItimEndwZsfctDUuPc88ZDM2aoVrpI4dMXemEyiqMTpPWx92ps
5KdCRKGgfrvSqxLN2GnxRJj5iKwGMD+RP87ao7xWRSL0zVj6xjaAkeemtTj+/U9N4HnUK8hnK2ni
313HIg1ZGngRQx679Jw9nWs8FprxzVKnvl9EZBKs7GlJieP9xSGCviA8I92YtPqPxZheKCa7W30e
xuNIIHb0HNwaYssbwnyZkZYftKY63v/RDRMbVj/Z//3SX28Bfx3kwFf9f71R6xI+qJspGXCE4mwz
/e/D3D/995v/PhjWkRXWG/xzf+3+6/2nv18L7kf++8W/3/P/fO0/jpqWCMaOVGr+9fXK+5ccnQwB
uL/Pc7+8zkPyu++x9r7/4f4PXsvHJJsFVUOt7cCgcLU0nO3yf9+U4LcI0ulwt4EydHBBFl5YSMSW
NsyMFqjbuh1jHsgoow5lZ6uC3cjvsec+DbXfbCOjrFCC7MydLKZd01fDUU9uQ4+3EPdSHqMBnfqp
iyaMyQr3OCDPSRPe790j1+0c7y/e/8GrOwmtGB10J7YQQKaQRBaXA7PrJu8YF5l/vP/EcuodU+V1
PvUGxJnu2teRvRWYPh61tjaPGNWax2gen/A3R4bFJcOkBfKVs//WEQnHIVb29tNA9uWVG9co0fco
MEmVerZj3vIFdVKRUpM4RKB6IAKELhL6Vm6V5whX1gALA/ut0Nzg9zBvstk6oh+BYQFwjXWMvrJh
IrHhuKW7wWz1YRSk8ofAwV7C16N815gggyL4RiZKCltlgtYnj06HZl+C7Sd7NC5+g28x6VMCiI6s
c0SzLh+f6hGYttFVj5pfdOuqDR4jHQ3j9C3W46MsgKrRRQRiK/0y7Iwl2qMHscUf6SF35TntUjCU
nvvVRfm1tmx3BTxkQJp+IaUpKHfiyLoenMVfLVF8mWBsWEN8XTSgmJrAPmEwXwY/z0+ySGM2Or/a
ooz4x5ztL7/CzU1rMNAYZfkbb3ewgU3/1QApncZpMzUF9tdOvRNpf3Wy4bGrDaLgcjqDLCddcVl4
G0ciSmP7B9oED1Uvw7FDwrWy5BTK4XdhzONz13XWxrIRa6hLbwOmAKA6A8IvvL2IjOIwORIQNe4t
bWGJy1Ri1sYA8qiZefsSP+lVX8NTLFW73UXdmh5aTm0H1WizTZ6n0nUJWnL7pDutj0YVOPbYHrCx
68BmSf/FUf3lAO6mmdA8r+BP0SfABQPxuvUC9HsNlpKabzk/jqVm7L1sphmJpFaDsNva7gHLYM7X
NAhR2N14CoJerHHamw9g4sKuBhpK9RY3kvFm4HlLBWYMZfBippShYYqdTDka1G3lue4tH8yAj8J4
1exrCwx/6ZJk1lH/mysgXzGiYJdbNcBqHEBGmK9Nip0EJQ0f/PrO1hNI9bCSY9z2uIxsU6aIs8Up
sJXAFI/54p3xKQJ8QYQPvJl6nL7OEIMf9d45BPi8WSNyv0NXf5Ea7uPavNlsjbucSIz+sL4Zorwm
jaGGmLWcCrtYyqnJFlzEKdF9/3Gkds0AAqLa6lCim3RrIlLuuEvoSWFvna6HCOoYN98pYvzr7Ysu
o23VaeindwY2D5Z8d/vkShnhzY383WCxWGDAdxVu8FAa3msUURJpfThZRnrpNDm/ap3+SeJKScXN
ToMmfhjJAKDOG651h/I4Wnvrwq4xIklH/1AFDbo82R5WHc5LMyRUSqiPXo/TTi7hxvWtpIs9HchU
PikNfSZL9jAa1kkrIHen1aP7aCfZAHmEPokhUzZjWpVddNYKZFxc6JXVhDN9mf8yBvjpXRczbCOK
NsZjNYHP7V3KVbEr0RPXgfkRl+/bxvsxT15xMTH8VdW5yl1wZhbNnzIoEXQmMlrM+ZxXVBFKXDQi
RZbMlqkNl8i9tlbd7hvIkbOZvPZ1+RBkmFHNg6o9BsZFjuPDnMnhCPsBA9u8XVP4ZqIW0crJ/IPf
xZslqjFGlUu6GWrsj0acJ6ktHBKnw3kOomxV4AZqyvmQTVp66Mv8Kvu8Zu00ho1A/ef0ZI2286Kl
ZGeZO26jBHFM/EiJYNBp6Wf33bEdnDaxhSB7Ed240QZ0DU35Ps/BlUguDEYsNMGmzavK3y1p9yta
Hpwye0UwZ8dS95pKuQY/sk4FDAOae2sER370I/Xextn3rnUMsDkozQkxRS1YOQQkuYjh7FvNS43K
d00rKJr3gFG3NE/pcJAjKjWtRFlZ1yNyXm64mN5Vj0hxcjYx35meii75svBFSSPxOIOa9Yd5pRPF
N1MJXL4IcwNDesz5JFJ5uj18ZclEbaIR5rovA3zHnE9b1TI0KoyU1umUaGGPn2UdPS6d+VCL+rV3
jRvijRd6Wy62VYdoLD+B8exxlH3VjDjbnkdfS869sDYaHAUZI6o+lue+FuyWKDUUmwn+Zlq3FyQM
H5Imf501lo1AiIdsDO3R/ExMwmCzafeVbrzL2Hzy3GYb9zx6KAiUtZxmZRuE5WCUH6euOeVZTB9g
QGAaAWzuedlC9FvMn8ZUX40iPpupvJgu9QPHo9C+CPMo7D5MC2yE9OLcxsRquOfidBZn0MQXo8LL
KaFMZWdL2BXes0XOtRqZl8WCHVEyoUfevmu6dSqpR1S2/a4ejToU2sP7RmmvUBkz24fM/2kjUEvG
Di6rHT8i3/2aGu8VRYYAnMo0eW8Fj2OY6o+ZOSSB7fsGysDJpwOxB7PoMCocOl4JeLLCO8SLe6y1
8hgYQ2jkhUnNRT5Qg1/ZUMV8SuDD1B+06TbNKNRblE4Lv9mgoxZC2vtFPeV5fp5jHOFjHb8qKp52
hPh+ARA/WYJnraRDwbLU74qiIVU9LVq1hJIbj5jku5t6T51f/qqW+NiLq09Rp+haIMjNTcsg91qJ
9qtjJeszKkuIQeJzYYAuoXP/YGlwYx76yTxLDeeqNgOUaTT58+TMf6iJ/SBUCZu6/mrTk58xDCu2
qzX1gwOof6THy9NUAl4B8K4H3WlZmmjrGvlIZus/zRQ4POkkZNgSq1UEuas8a9aF4V3tucK+jVSS
omh5jlC/ozrinFzKa0bQHjUms7RPfeZD7ioeiavjcHa7JUQ8+YYa3J96QlO973BEN2I31I1NU2rO
CUPGfVZXrAZVr7pMddj702eXN59ux65f2QxCPafF6lBUrs9I9G4Mqtw+6KEEyu6EGXMyAtADu7fu
HOxmo6omjXLiD6kx1pTwepQQHuAQupEanInSd5ZQH3okar2kw0q7OWhe9mbN5EdNae7KySa9SKoa
21xSqhI9XVta3gkr1RqDpGcq3E+uZlnrrGCjdzGRLkwsue1ZHo3MeJ4JklTlJQ/BP1BQJh2ENiLm
Qe4zDbOEKbd3rH5fhhG9O7GW7vp6/BhQONlSX5pW7TTcBA3UBASZkV6FWD70qQL7VrGnI+2MDykm
Bxo7tm3jdCR+jCZjRGbljyGgcJoDFN1WqQRVQ7mNzfXBnLEkj+TwMeNxN+iYf3miSdYLwAdlxfsW
Fzb3pGjetHF+cNPkrdR7NCQ9rNUWEDe9HE6Z6eyka+K+YV7yiLqJhw88Lbx0QxskXQEw+0Zlp1iF
Dr2ulfCT18YJrrL0lbeOa+Wf9kJ8TaznelSl5pJcOC/TpwyFQBnZe9usP8bhYvRrxzc+m4XOK//N
4CKI19eDNOnAya3rQFul+w4vW25B8K7o8VIVw9p+BXaIMqy90nEJVh/z2bvNf/0tncy1TXjfIgjG
LkfzGVsoBojOKVwOr46WwvNpamM3Jr9aUHb//qiZ1KxGgEXUWwJ6VxPwY04nnGCvDjFU9DmjaD17
w2bmcETy6lfTqkIrfVvQQOS4cYNmvOIR8eaIcwwJwv+RkbMSclWTVUGvGdZp/ortTSsozFE7C6p8
a7Ah1Ykb1vxsga26/6z+xn81tM2AkYOaDcJmvIcg1WiGTat88fRPuW+FtrIs3N74f017l6wCOM6u
1RiMOGgFfP7+JxQb1c9qOgYcJ6uCB7xr95YAr41A2oV1aG1QsRt7/VtdWIUmGy1KyrypfKozk9rc
uO35BCymgF/HMqCEUzFxdrXtwEI1wW4rT5T6mIgqVNfqdE2Bo2J0s0AGq5PX7bC5fwEa11aOA0p/
mZoqVIdT16VOq6mvA8Xy/t05RuPsYrIt9enE1y8tnWyjpGLCW1sZrdXtUV9P3cJ/f9WAqzInojnq
Zs1CMgHjK6WxJiZ7w/q9bTJGG691dMBwBA/Vz+o9gn6/7n7qpC22oJrBW7v8r7ejFLjTU5x5OFwe
RPhA92uDOhYViibxtuqlmD+Lzt+rt8BrDJeBDAVWg20UX+pQOm5YiBkzV8v13LafUlRXdUj1nkA8
FstFvUNdUyX+JI//vijln6wuOBbOQZ2KUzzIEQ9RkuesM+6nU4dz5QA+8NHCzooU5TlY9uhcE71k
G7cS57JF84Amlq90F00Kiy2Kjr1FVw9ZqFU1tE04mnQ6Yiv9Bgb/ajGrMonL7aK59S6JdY3tfr7e
G/h1n32z3b5qE8O1dBqEEsrXOEPZTi/1/UDH3JQm7eAMR6WeWrReMRSBRuM1H0074AjfddDtp4lu
NjJK6bbKo5UrnWbvtECym+zcxL+wtJZsNuYT2cJnOU4lDXfvcodB2A0DdSwf2SQplqmmiN282gJz
aJh/HZSCWZDId9UBIl9ilsnBiqsXMUIbWHzQOshTNMQ4lBuKYyfGJ/VfGTTmplYwMQUF6wANmbDj
t+PW8Do6WGwiiIYjghqNYpt6X6DAcVdy5h991OLl6FCi1lMq3wsRG5wgc2O13pu1ZB9W5flrt2nR
jlJQYXaI+jY7/UseEw8tDkV216TbZM3sGfZIGqcfvKlyDrPasNpMaQg0FI1xaWDtivXXe7kbRg3v
FKkXamFblmcEbOlVqQ4MBbti3dr0Y1L0LjQ73QetSNbUWBneFIXncr72A9LIWSEeYmQHV65qmek9
CIquyr/sNsXUOCZ7NCXXX/0RvqBZaxUf4Cc2utYTMdHcP8jW2OslDSQz1fO1Hm2avv5R1UaFTm2e
hZEyB7bs7WLQaOn9QaztQX+BukWXzCxukRiUK2EFiJcmhYgjNHItcp17c5LYeV951A6qhEK3Ca5v
1UfWbol6OrEF2zBCA3Cv5p3limprYryn14V9qFv91AYUI2aJ46BUzUzHFOd7Cb84lILLvCOvBFCx
lV5L8H/jNp1guugRtWxDtaGlAe6tEC9xRJB6H+i+hzHJULmb1gicDXLkw7Ykk5m9Md1VHU2/qqw7
Iiz6zoMa8rWG08kinWzrNGd3dqzDrPFUh9FHFIi4UfP9feXM8gFAeUhbxbno3jEQ2vsSTV+pvxib
NMi291M3mNyv3FxLN5NZYTFpx9UBezHwX4o7bgMimSzx+JtUUOWVHjhGJiswNwUHq6qHbEll2MWw
/FPGhdTd9wJa6LqWFE6HwtmOAXHLkl4iAfU+nfmklzlrNAmZiUPyailkhmSNzqALTBp8eZAMuwrl
hrKi1JxIT4MUER0t2yxC8NvFwLNNfziR8DFeCl5cmBTbysCVU05fRJwCaZAZtY5KnHq0oaB8/tQN
mhOJLM7kgc56nhbsNmV1tRLxRb87WYG8CTaJXR+HqLkOXXI23OzbLx6CgNCoKVobwgVVZzUXooGx
rZXTG1iXYV27rAEG+gvmSBJh6P05wKc0pk44JaC3ShScESwDZXFvp6qG4h0lVQquhyAPzf705krr
wSDe9wogIr0kPOozosGOoUTZJgkSHQYxoZHtSlpdI4FekR4HHwg/7aJ706At6MsRftxyhciH8EcH
id90W1ydxXkuQRDS7KFxwwTGif6xH6x3JyOBq7SdTssxH8V5dJsN28FWz1x6PnLIt5FHR0AM2BiL
bR5dJ32ggAtkflnAxVUWUZk6iaQTXUXGj6IWt65wXvIEHJBCebF1ED3SLFv6iuoQE7hUkseFX+BJ
qP9R/bM7MGcZWYc56cmxwE1QK36I54g+LTmancBsxoLKIcG89+ynmPqbNfqnJstvplFerZqxUAXJ
hyaxFu1oaptD5m0L6TGfJyQSBj10Ijb8fgnwOuzJQPXpRxJjZ6rKQM4IkidNnHYFS45oaMpfjYUa
UcU3bKd6Iiex8nWW4HDmxgArUVT4DUDMoqkKoy+mRKbFkDOIwP3QbeVeDgV+UE0RnEvN39aOebbz
8Rk2Y0rpkAHijiTrGBYp3YGKMKJsN6IR3cYX1kvdBc2RJluYCsSoXAOkh8ic4oAm3MUS2HW65lc9
dJ86knAbayEGqPC2SEceQWCTX8RrdAj+ajOC3z8mkdkCqgM2D6YHs8QcWi6ikdxI1WYaWrIHG8Ns
aK/7kuZcG3fviGjvMqTv1q1HT9vrvzGjef0LPCW7X1X9rckndMorezjlcMM295ZfkboPi2ng6MUw
7xTSE704jFAN6ib1CKCmawGNxNVNdexwbgGBQ/NmM8/pt2oKun793pnyJTcCijXkG+PM6KUQDGWv
dp8YN89Vq610DWrLvXcGin9Vi+BnK5efcmIBEhm9zyZIWISNOob3kf1/NBzupIv/RAUbKJ0BrUZ4
B9z5/yU9tSYTDQxsD80ADMU83JuidH59P8OivnJeFsCh+7KjjGhrEUWzYH3HLmQDN6nS6LoreJTe
s/BNbOwKq9SkjAbRiqumkIxeTFgUBd7h/psTTWq4FzfuSXNMYhfB8d59mC0yHL0+ZsVA/jbSjgxU
A68ZmiMJ6PMSc9/+O5zc+Sec/K+vbXmonnv/sEkCxiXKOmv6PWnavmDhmBbjIfAAj2pszXjEPOT1
t5gnP0RKyVk1voEVqaEwFyJjQpDJgQogXBHg72YF80lAAmzoLH0ThPxqOhWALcGn34wATvzt4HD3
7rsoBbY1LkWnsWBbM5PyZWwjJgIQ5EhLv1XYlKhxitwBdX+L5/EX1l4BHKqKUlDUzFeirA/ZsmKr
Fa50MUkBWnnw9Sbd58mp/tOky6XVEGb+7zfN+k/+jMKQ80VNy/XRMvyHnxOUmtwbNavba6kFAK6O
Xhd6lCi6sZapXu7UvvSmcsRUqJ87PIKuy0HYlOPU1kLCcvZEgM+lo72NlfYYN+b2Do5ZkAtdLQuL
h+fOgjSuOOV9x51zGUKJnjxRJv34C81mW2+jSR93IUVS4IZYpvslb5+gMLGpJgdlm5hQlFYz8L9/
fe+fY8ZCEcSGheGDZPyHNkA8NLkZpNgw6XpnbtMi1CI/XnsJ20SpxfS3cKq5g+l1ExHYzk9Pd5Ce
ZvEo01KBwBWaPJqji4O4u9V4Gxa//eKy1JXjoauBWN4DhqnB9gKkgVCbSmyXt9nnzlTI/VVFyQkx
VirBQLD+aIh6SHpEwfIXdMjJEiBzpBVFrSNVILuN9ATcMh8kVTaB8CimvadD+1/mOw4pk3ZzdLr6
4PoIOkDOJ8FOUIN1UvsgFBDLj/EPNQraQBblI/y88l3Qgv7Mb3oE9iie33KgCYvXIf+udlfaVTUB
Ocbr90DZzIIQHDcFMPvQgMQK//sTwajgP0lVqHdaJqQVbKug8yII838XMAfmXV3MmMxkAmXIkWB1
1/sYYpowycpKPrqLi5Ap/j9h1QxH123MsB2Tb/bkGvX1ldnHb7MafLXCWWFTdoIe9oD0movGHx/S
0upHi4lnUNG/+mtR6oyDjSBgNzbZRjPMX7pcfntpfAN7tpVd+moGxbefs3CU2guFDzbU1qSHAqos
b1193QnvIbOH21JiKzw3Ec/D/WgUjhO9rXSDfWC6SeZiU3raW9QnaLTUg7wE3rTpl/6kNb2+zUcT
EcjKOVWGdE4OcNc8h1fX0iZJOPR5LKdjFIwtr1TGIZJmmJbNpaNWt0dVNSfw6pBjEJ0OmhzsbFhL
yo2FXm5Y2iBviJvC4HuNS7GTBU8hw+5wNqsHge5Yv9WK3xbESCpIc9viuwhwsfFZmxybKPCOpLr/
3SSQs1rtSR/j76os8FeC92Z2v+8BZVzWV1ejg9lWAzoyamYo4FbrOa9L1J5VXhzX6U8vaw+BiN5Y
KW8qNSWLxilb1YaSov8pA+dnpNdh7uCK3I4R1JGg3VGGPDcLEVegESMsYlTyDx8KGETEv7ahI2/B
MH7b4/TUlOXJ1BOXJBEMfWoRhS8YJVfxe9wW+ztStU9+iXj41Ex1rIQcAsaoV0GJcMoScSxb24w5
I2VJ6Njpg9hoOZlo2lTn1vVecw0Er0J1qYizKzpTgUGKNaDys18kBz92oML+hW8bVN5RjUw6vRzI
I9tmn4Ih9SkieAmlDgWgsxPaTjkKXXbF5Zpdidp+bYK9t+vXwQDP33Tj2lepMJHspgMYue0G6wn5
0p+RWoW8hZPrffOeNubP+wRP2joJnQpH6mwEAVDHEGAa81pnqE7CTzPoqyi4tgM/tv3hx/LqWBqL
DXnPysE+yiEn9zVkHZEbI3kOSIvQ0H+eGvFcp+I6K94EBkernvQ46Nj89ahARcGOXjWK52FkYChu
4S90T7t7jcLJaFAKWAjvDQV/FBofRCMr+R/yzmO5kSXp0k+UbanFFlqSKGpyk1aCTK11PP18EXXn
r+o7s5n1mHXzAiAKSAKZEe7Hj0imyxB9B+nXNHXaxvHZMFp2D2ZGueWfaxeGf9pbybnlQ7ZFDUmi
LN+mQmwbHyFbNjG4ZjL+PGSVcR6gp2FSsp6mLLml5nQklWc6VGYA0ONhNDQJgkYQpAFZ4CNWlSP7
iR44e1vEN4fe8qhlbr6pQ50BoD9dpkX8cLLFfMzw68V664Jr9lMtELH03rOP5RgzmEJHGADilMD3
1AmAb/ERAt4qAWT7xN6VcWeuJ9Mat3ToJMQgrBiGfO/25EDPeNlvqmCWKGlPp2ozuOslsQeSZnnw
OmeriEE9sp4FPwy+CTJx4vAEq+xkZXWzy7TyJETibtpZt1ANi6sJar6PRw0iS1kei34xTyIQ17i0
sy0SmJs2GDUvVwsSashetYUOoeutXhryM50m2k1O9zWbPOpoYAwVTpcnKGnWyfO6f24xNjSwoT9p
pv5NGPjgQl871LplbmLXenKDSpyC/mXCfRZ8CSoKCbgOGZHyZs8waOiTfRVnM3zFRjub+NdCeZgP
TSi0c+Kl3qkVX+pOJx9Rt1DUMQRtbWi25YIvvG85EAD9q4C8frBtLziHg0j3fmm9Jk2QXeZoxttH
FJvAKBxGU4t+xuzxOtD/HKpJ3EWelx7yNDdQjgzQzfOGWAyNwIxqTHDuqBznHI/mDRKds1dHqY7C
8nDQKK3uqwrhsIRV2UJ+SBip+IuxDmlD19VkObhuj3szWuKjm+fMd5qMqLA0WDsJb6dXBBHrOiZ2
OcC5wfBwa8kc4A6G4NkvXpoBep3pRMfMa91zLYuQ0EAl7M9oqRGbfbOjvj9Mjr/3DCCVjLqTQcv8
gg58J5JlM5vmL2tKs206mO3Zbvr2PMfGzwZy+q6QWcNxPZMf7BfRDp/cbTaPxtGzS4Y5oITnybQJ
L40YG7IWP4aR/5IlI+nhoQ6dJUR0VLhrPCHQwVvpeVq+Of1yV3ZcLnFg3EzivEmvFPAHtS49zI9R
KYyTn5wEBzCIqAQYwosEktO474z8FA1Lv9cLly65aUR3cjSvA8mwVqNgiLJOF+NWwnA6QbBPj2kV
wj1GuQBGaGT9ibYwQ2Ry8lmp2XhSb6NeI4LKi6ubNa9ND9u8PInvEhjieIMBgdKMJfgGMYzrjJNi
AGcdSpSq6mFmaeW67RDqW158UBKuqu9BgLPxK8JoXfLqLmrVKqU2A3r1rzx2n+1CPKvqAsvFasOc
bD+ZjPOivnsjcTXb+Yz7YHLnHz6GI5mY+40u9QwOLuDQSrC/DreKGp3Pc7KPEVQtDkZYbfZjiaKz
omeXZu6uPQppxnVkLpmI1iZXu4MftVNHqQjTEiISYXGb4w2kxpMRG3eGTZ47Q5W1GALGX92TqpPa
he1jiop9nEK3ysOgXWv4H0uyM5623dopxTe5fSoOOeIXWP0taz9/BS6a6QNxY1Buu+xjktRgHdo5
ZXr7JJriQ/JhJfvctWCgI2xilDhvOiQBCSLIsCL6WaLmU7Rs2PUppV1eqZ6g5uAX0IVUlz0iRCtj
Dlc364z4nxRccTUMvE8P9TlrIJ1pQ0NrxSNKJCOiWl99KG7/GNO5e8kO+3t46tm0N4bpSfTJeCwL
HOkSK762+VTt9G6nNFuKIIxTXLFudXrREZ791mtQlkGk/LLIv14hnkNPZtHfNrPwsQwoTkaP8jWt
pAY1MA+z1ty1evAUOYJZpXmju0Ub4k5PDszdIk++RJNzrTKCGrSnTFq5u24OlLV8YNzSrHq92ZpL
c2s8+1AuLkIT56AaaE+yjYfOu4ctcT8VnbUbO1hcvdcec4WmST1goB1Jprrp0tGhiBYkEeTaD9Wp
C+qNyK3HXAKatVTXaCl4jI5t6BQPFC3WxTHhTdHpjx3KF/6bTGCVi1eGuPzN61RvMvLpQdHM+WSF
VsZABklGFH6OMTaJ6owQsQUWSRm5Ss36jiJ6WimwZQ7pT7wxf/Xwf8EI+Q1p2jFivoKuOJs2ejqh
JOKgu2MxQFexZ6qnMqIuwjN0Yw1CINEtPjpN23W59qreIHJCCD2sD1Y596vU6Z6kaMdmfWC1bV5l
7anwgxAfo75xoo2sz7umfcwYXSOSofYtAG3SlLY+1qpL0mqkYkzeQ75Yd43WXxMPFnTYwnTuSLgg
lhtSrfRfwJ99Feg1wpkUf2QX5ycOTR+cp8nBUy2aX3UstLemxwXST3w9eCea8BB4ogH6TIgkcV4S
dW0nKQIrKvkNuZ/+GFTb0U2CSy+lqImUIuHhwaHZzOlUi6jxEoEXX/0x+qVF1wrNOWj1s26FX7Um
SI+EP0mIWrOZvYqafBK3qeRYQ1ylmR55/doeq3tCIDasPkhd5nybaNEPo+QzlFUqGzbZF96HmJqP
Q7UE73pRfBkmYgF53fZG/M3FV2Ls688szI6GBEAKkF90vfoxW9pfI8ipJY9xpv6tvQFXikD0HGIA
c6ik+yhEFZ5EWx8Ly4QuhhczjcZh0rh0gtB2NpqG49RoIW4cGnvvxLB1rTn9UogIrqybiEjztQcQ
uLEZuquHyYFdhaPx6Gf+d38O7sCgtrJeisdhq49+KLlWfAJSOlRFHyUxc1sxYJHaiXMm1e+/17KI
L3qq0o+AoD/S+z4xOGxAo2uU1EOJZz5W5rOxW2I6eUjiLIcdugky0WZroqi29nU10OBIzV2Hh8h6
bLydFK3Ifly2JM5Ce01Nxptk8bqBP7NUBBwqfX1qfcc/CMGgVHio/qiO2bWjuEY80+c4SgZPSjil
FBiGPKmaRXsuSWsukVMrAE7h1qasmj3igvN+Qn2DoQK80gjJL4VfIflU9lRma4sLNQOIPAyzgcye
CEY1AFD6HKIUORFgfxneCJVWdh0Enq+TDvfFY+s61L1U9qNB3pAPpyO4G0S/LyoTRzO4J8ekMyBj
uT5TnCQ/JUtcsrU8D7bLl+GcUzs6GrbprK3Ow4sYP7s1eTcaIl3tbhTuQ1+X4RrzLGY8/Qjqbf1c
5Cqb0YNOfRuutBbiOf0aejK35iIqD/a8q2MorXrielvb2pg936JSxOrJwk5UBlvktHOOyZZR0ugX
E92eOgQ7ZcWdwubdjnX06Vzc2mzfd3PJ7sqKlBY0i42Nat8DoNU7ioNssrdNuNyMxYCAgeoCi1tS
BWvdWxHBxPXUGiclEJ2ig+0MtEb9BqmnVt6rAadqcs0R3Z7lXQg+Yc4O+t4W1bvVa7uoEnfdxIWq
VLehx7zSaeZhZ/0Ygvkp0Lp509sI1JK5tI+pjg0jiV8VMohdX3iXmtgYBmoA+fWiE8OHB0wVgz3o
Jkrf8KBsOpZBW66m/YK5tr4uphFhiUR8nMhG89f55QVs+uQFaA/wXPpql+mryjT4nx7+zfgQrPP8
liawhIhOAT3gslGaZaU8iUVzZEV7CuzmXY3cloW9zu+XdxEYl1QXhImLdAUVHmAsyCRLodw0Qfqu
FG8oRdlX4+GHF4r7Gd72VHlPfTO/YFGJRZz7NIXjta2cvS/71wGoAtYYmi3p60A8YrUtpMpLjpvd
BrEsB6/6SU3Hr2HSonQVVxmQT1JBOG9WKA6C3ztfWre3jphGaKTJTqox1dWVWcvObrqzX5pQl7Jn
O+JPqdLmGAxw6MJ+lcvyrulZntUlV8iJjBpqyEHRMP7AI7ICAdebPSaQuU3v3nNyWektcfRf5cB1
qWnxbnRZOYMCtwOJHPseXFcdM1m1JftZ9ENLyVeUTgW/R9JGO62gRLlSEzUI7RJqjrRCZVWW3yFU
C2b1KaBzyzC/rdvj4DGb6LwnBk3sLLJGqnRWpsFHLgf/+jjPRYrHFpZ7uvY52uNbH07EZTKvbLKI
tN1D4nJ51AAY6mzQ2qTequtCYQgaAxZGPrwg+CTeh96DrJkhbWYbNblQA6ze+U422qPSEgVIm1ca
pEZHpBjE+dECkChe4lmD0hDGu5J6GOyRY8UnCiF87qwZNfLyGRBUk+Noocch6gGuD4BEbAwknDGL
SyRPyHqgd5a19GDhp0APetTa8hZg8wrrsLwYOYtvR82URBqMB9jeFELzwZI7ng/lEyl3fpP1mIUL
cYF1jdQL4g0hsS9ZaRmUnupTTmP7daLu9GcAHyXxMp494aYcpc5cstPYxTJc1Gl9w+G82NGXnPUl
MfwU0dzVY7pXr+XIqa6omaSmbfNE4/9VakiicfM6+XzzayUslk5zctUHtsMGKtkrDGiGdaLw5jky
IJwyk5BTF/hn7lqn2mOCW+9StIfN1IudHGFCNWPm5fO1FO0NefNbR3MrmuAZ6QODC7AMGPXmNcvj
N3UNNYYx7by5RbDiVduoWrZ+j8JEetRISZw748aY+9FNCWl9KcCXal5P+5UDUqBiCvZoSygz5JXp
j/kHwJEu6IPVSjEw0DaWeZtRKM2pKT+MFzXiEAWmBLX7uMTPw6eDufRqttl7Qu8OXc5HSUu9CoAu
8GdgvFTmX+TsfSTFdEuCBbllZKj5Nzb8jQX3WOknCbEH3K3ZOYuuvCzSTKDwsnJXz3sbPUBl0zfI
k3VJqO17iU7JsoUZWbLBJG6nVIWynkukFYJVIH+VCkRFG3GsYpfbKZBxw1Ab+hRqTe1gESnsogra
lkkIbJxy1soLi7HPySH6F5u3GuLHMu1sxM5TbWMLWn0pwgAUe2amZb+ZrKjffLStZsAoL26JGChQ
IvcDLQzu18UHK92bHiw72c4kUltrd8Ut9qiO5fBbrnppPWxh+5c0R5G1mub8l8Qgp4EaUim42T9e
Irx0cHLgvPYzpME6Wh9Zp9dAvwM6URE6x8kl5k39CfGIeWRQEsFUEUXrEPsgcdpSnpuzHz4pX4sM
mTV7JOzfPjpUeAJktT6sM8f8wP2VoTjXVVKBp/sYlc8ag7MG9yJ+j18DbUhtoleNOs2FDIymxUZt
TgvRrCKjeVhyt6Hjpfkb+FqCGn3s4KxGDSExp4UqVlBC3cqSTCo//pKfqHy32GrpyKSiozP135h0
YZsbpmf1ynGySwmCLJwy3ymYX6cxNTZlW/wa8uQqKyeRUaJR2+7yNEFVXHLuMFZ50Q1gGNzW4ZVg
+WqK12ZAgOsBdLiykHBM28C/Q5zVmtFJXXqaQmjK0E+u0LGcw3beAYtvOVwaPYbpv2XxVDbz4NE6
+2C5Bg5LrQtMWs1iWVNtZEgq6HajYiOdL4CJGO9IhUPR9p86Aw8NG5O1ObKQFF9QRwF3Q+84GAF4
Ch2YLQW3Tj9u4JLhsIe1F2yM8aebpnt5uqs1MUsT3m5Id2oe4uqo/nOPkRIlmCoz9diHyu/89Csk
EENxSW28ln2/DE/MNNdTo7kbiYErywI/cXb0UXfKqsCQovh4AeWtHMRSBTWkun5iy0PAAcy7KnJy
qloRXWTtZXvMQ+tI3M1TFq67pIXF5z0vTVdD435WYILCMbRuwWR9NB+VOUabL7Btsw62J3qgMWMZ
9YOYHtryTjG+0VbMmUOUxB6T32jXPQmbrZuoTnAmYu+G+muxMUAiRnheN47zGDMBX5WaOMw950BZ
srHrwWjsquwwSJuXwquu2mDjQeIu3/3pU6nUwyaDXhLwmQ9gNT5NqlMnpE93rOYjW4FA1xVMZrOW
xICejggYvl4TD0ozEgJDxqxDVtiwXScYohan2BiYo5UbOX3XPdDHUW51U/3SsyRLZKWowGOM+tDQ
GXkBpD/Iw1+qge5F92hZw8s4zfba5PvJMOjfK4+lkHGJxtR2GqzNPM0x7Tnk24kGg/yOz6yujkuu
UwK6JEt6kuorgXrYZe9LUnw3Y5YIpnPjehI6ax2ULdODnKEh0kmarV1D5Jpy95yE+gKlzv5WSMZH
Po13TWsK5jXJne3DwWoFPLhCkqfqiOLd4aoEnN2ObC3R4tor/I2TVQNKutExslWUix6j2ZXrRBeX
ImXdBKzHofj0KGzh5qB6KT0SgH9PXUXxVjSoMZwWF6DW4/VmDDW5QiF2Ze5WkYdiFy7dEtGedliT
YvGZv82OpVgMnTF+T3sMkRMO2Ws/LJOBrAMldy13cjkTU847icsApHF4UQ3DVM3WtwpA4atuqEpe
lblKkjVXkisf5b7ZwEEHuB/OOFQhI5ctfMp0yDO4zLso/1kNr2oJVetZmX4kLk2BVcOltF/zINmH
CfiAO85EGbTt1WP2uqPN/9CIqDSK+lvcfI7+8L1umKv7Kd9ZblKyJbDq1rOHANPKLh12kGqMp6xC
KMZr8tPX4K8fsrsro+DgJ9NqhKhjlS4gT7RvxMUcY2kP0IHXwF/e2XVw1rRwXxjZD2XKUWiscIWE
ptEQrFpJ+ohC/ynoqcBCiwrMZzmX6JeHKYDidEwiPk1+8gbjEHBvXimYs2bUs0ZPuA9GLzkoYyjF
9JqalRWxDyjigBz+ZS4kWj/KPqE8URmFQ7iym+xTGQthdst4qbLIh7Veh9T+TLv8WRoYyW1Tr1JE
GlX7y6+6KyTKX2pcB9tvv3T1qyCthW63r/F2kb4NoJySMzT2sC07JruxvPjavnpConlUA2DDY2IH
QLOyg+CGF+B9CN1viyiDpTaC896Hj7J9mmfKe2wc4adKudnoSQcrqsNCUvwGu7i6WWCuRal9KnDY
dKWceCZ1A6sXJiQQWR2+d6ODCV+2pI3QHMAgIpxVZz6HqGjYjZDf1uokZTA6rp3RXRdYe8tBPDke
sGflp8/JDa+HAWTR1xdgwovkKqFeOKjaT/VulXaXFOFW+Mw0czfBjh+yfVYRnNdBzLYwaIKim+xn
O9v3qftqmCzJsE1/xJJSGxvtNuhMRqTUIVbrPxDNE52SsX7tDb/ZMN5ZB25/B9cMIry0EpNd2iwt
kdD72SR3vEvMl2wJrAM0wE8JrxOsRKZv8ZvI2kunMTVGHQbzl2OX5WZwfuXOjKJQ2knIzkaiowk7
YNnhx2DNHrJEWracX3tSPiupIDbUkHT075dBv8aVgCpg0Z/ZTnPCrZNltPS+ywsiLaCmmehqZBWt
CHDkb8q5afLe3KctDUUh/9BYVgD9cK8d3LYot+Hs4xJidN+Uf1cm2K4Tfwdv3qcDNPHuY9y6daGG
YzQecy2H2q5cEE6bjKzWNTbYhuk+SXScCMxfpdZ+l45Wsmdk8PGMpuXQ5M1NeopUiXMRgB6AyNSM
s830NHjEtvQNFSE6TFZyljvWlVsh9CflfZjLww+0y6xr+rbJ0BB30o0OJ5FiH1rQdLszIOZ3hbIY
MytH3Aka0fa5AudHeJpAA0ysjfwIF5HVHPL44EsyT0XsHwMUSDC0WlZevuS6mqorCqVsPNWVK6S7
nuzBFPYERnGyqF5yu/hpSfxUfsp+La5F7Z+8mnGdcH8WU4NMBoquXnwt0i3Os3+ZyfxNfj1kR2a7
mPEmbTHDAJfzkG+D/IOSmU3jUR/yndrNAxI+NnTGePLX+EOzEZDF0MjKSn7MqiKWcLrqr2fc4Rki
M/WQz15wh4MtTsmsOsAeewWUx9l5kQuF3MHRHGXEva3IaYQkUZNcu2hStwmybWlbp6Afpmv4QJf8
7nQsvFrrUnDjU8MnIWSp7Uv4Hq/Le5c4LcXyFAOM67bxH9ROMsLywe5Ip5Rnvp/WVCKcou8uhoWF
KE52GOHZxhI1XLNyeJdrjdr7yYO/syAebeGJ2stOWrENMpfMjJKvEB8MPNoTIkzwNkzK+q2vHhfL
eVIOUrLodS3xkZfBGQWetB+0yLyKotf+Tu/i91qzftXf7F1mV86mrflCZVWhNhvNRw26LDsokX4o
S1U5UDDvOswSVvY4HtNyOiKTuoei/9JNWMCjrn8qp4e4YJKMJOKpMU2LQWLK0pV9qPqWGD2NXLFV
0jkEXjbTbzTOMAADHAdloxlZv1mQ/3gG/2Mu+y8L43/d/f/T0dhgZ/qLcbXBM/m/HY2TrpP/q+vk
v0yNf/+7f0yNff8/BJYaBs6yHpxKeIH/Y2ocGP9xbduxjL/tjPFAhq7l4VnMuwdmgAvx/7Yz1v+D
+b5HqWwSOex6jv//Ymdsmv9HkDxmykjoODLXkjFvzr/YrYz76PGJFD6SGYKGY+o/wKFJxusDGm4I
LvBhcZ0cBerFzD+kSXmMZrRaTo/VFWu9tcJNnr1huWWtJa0AxH0Q9tURueX3fK4w/zKGT7I82DIg
GJ0y7H2w1py+RnaQS7fUxIqC4XmSXd2VqU6Q33qhFVk8xFuxNt7BqNBhO2amWW3EDN1Rbz300DGN
Rm99tYQH4lAandEuwiC/DdEitnrdfRRNRPD7wHRhSSnmIbfEw084jzHTLPvRlcwgVY6R6APDRhB8
p4fiUFDwzEMNf09v8YvxE/YuAwtETDPATLSy3KWA3gHmrHfsttltdlDsQOfu9smcwOnL9eVE9NlP
DQ3HyS56i2mxlZDCFr7HVprcBdUY3wHyJZve0JONN4fLJaVahZbF2oOL5dEuLDthrl5TmaSatmUS
aTHIgnKbzR0RJonHwTVdjPQnPvgMGFcJITZXnByvS0Bd7mTjdUHdeqiyel+EyXTLY/FIShwaijTL
Hn39xzxWxzEux8+W+YvowvcJxYy0QZzxPQ0HNFONsaFHbJJEkAeIbCWZMQLJXPOlDH0bru/yZNQl
2CRMozGuGiAfqSkKxxBjrJF8m2m+CYWyW/Gyr+asOopmWTtCy5FHNNLgVeywFLG2SdVi61it1bMX
6V5SkYc3Jw9FmJ/9EN6lKr50XjAtGryzdCaME8U+SEdasS/gcbS0GUQ+s0XiwB+pW8YJSCQ+e34E
A6dPfo6xk557+UOPp39+IEXP/rqrfquep57yf7urfhHaqb5nx7uoe5rLtAO1GD4R6TBgevzf76Fe
r1a/UTdFYQe7JnIf/nUYduojZxfDa2ORZPPnKP4cisNZvQr7xtr8eezP8/68rXpM3cX+0dj6egLZ
Tv7Nf36h7kZpREyDuvnX8f1+piZeHDdH2xBlC3TY/3niXzfVE9XbCBofKM2Y8pgF0VF+pV/Uj84w
+00ufFJvpkW/TBEKcBsFJ6kJME6cAA8qK5qfyuJC3Hv21w9tsbOLZ+Y8pjXVmhK83SAeov+fEM3j
z+g107v6N+rRwUf9a/mm2I4RsZFT99rqebVlu4xaqFhNd0DVHGvNFY4g2WgBVbChF4wF+km7qFtW
XPgAiYgiexgy59ybT1MwiWML323bN8B4GcpZ3Ti4hbAuxNZYF3RV3GJOfbEZu5sEYGO5/8o4ztqr
3zNbc+GbjcjYteVcag4ftWtGu7Ge7EsUufZF3epzqALdgnaSxgv8Gn0aJ5YwU+cSlRoqHp3P8M9j
XgxqOejtaZbPIBHnZ4s2aZNn1gF9IQSngkDCeKpzELMMka383MUcW/ht1X4L0MLMNd2FKePBunME
BCBfR/DNs9QP3c2N37csP0739ZS9mS5i3SXNvzP9K/ZWgdUVFAI4ct5wIBfOOXcm/1/AwooYHobB
jC20y5/olHGrpOvZYQdRXwGUX8q6d/cUKcWuIyQba9QCmeaAMYklqvlCtON8WdKY7rYg+aZc5gt+
zTPu0Mwoa6MNmEfxDLO9TST4kCQ7FSdcBO7iWzJBY9NC+Jc6cVfHGW0KwZfxJZU/AGWtU8cMWZ8d
PG8sbeN3FsQ8jxfESxQid5JVV5BY14JnKsK9PuGv0HZOu5sAty7aYogLej1x6dICa5tahj7zkHpc
TEyLiUJId+puKs98detHY5+swK8uS36cND/ekTfKOtXwFZTBRBODw+d9aevjse6hgOl+C49/RHI3
tvklDDiSSGjpYQS3Qbk5YnCesW5cUKwZx6WYCMPo3Rr7zQzzhBoeiKVFzr62nBd1YrUWk0g3BjbF
uSa/NnZVXEU3MuK2l3an7tpa1+0WmzHIqC/FtUezuYH+Tihti4UCcM8qSSNatOLWEiSxhbiAgxuU
ABxQiYmz0jo/DtnSrWetw3GQ1uHeI/Kzsqz8NdHK/GCFKeYdsXEwpS3arPzFwO7g10vLMFs+uITp
tI7aadwJHNBh4oNhwEnhOVPXVyd16/eDf+6rf5jqFXCL+v2/nq7umnw9uGAN9+qtPZNZb53QWv/r
H/z10r9vwrp+7vCH21V/jkS9n3p7URQcHuJv2Iwufp9/HcRfz29hwq1NMproyAwGKkDO2FbIH77G
Rfvnbmbiefevx9Rvh9GOacviPCfEBMr8ug11l4mfd2cNzZYwqXlbhSkXnPujKaMffYgDvV40P1zh
fRhzO0LJTCF6YG+5T8WbA+I287keGTlxAWHtCoUAJHFO7b1tGtgBhZm3qWdooKNZwSOw8XkRSQ1l
KF+ORW28akF7dDHNS7DZsBHX4kltRLAO6ocRJ7O4XB56Y5pX9DP8zVp8rxH6iu8VLHMr2dSVQYoa
ZqCgA9PWjQpjbfvkqfWGSGl1nAvGHf0Bh8DOC6uNYZyCFBxHTH5zzBFa6vbogqvw8pWLgJIGcutE
5ttUphVu0ej7MO4q2kK/eiZWE03fPRlY9JbhK1QWyX53+4OLt/kG4QaDNOHfpVW7yxB5r+NC+yjq
grTWxIFeOPsH/KLNTecYkIcRY278MRkuQ8FWy0K40nXyMwlBZbihMy6lLSzHLjjCde5wfhKJxMOO
WY9IVJ+cZBs2koRtRWszifONiQf+mtmLSSFpYXSECTSBJ3iMNB3wDbS2ld/1eAYEM1kC3fSaG1Rg
WMjMSJ+8bxrfAwrp9ADdiLDpLAIIcLpMTqP5EKb8ez12UImcPf0rzab1K3GqeFfoTA/ndBPZ9XUB
yd7jOPHmRhj7uKG0GcJMN1tA4cO8aNExZ/km0dBaaWP2VGPMgTYvrXe9cD8iMUY4bbUQWjg9qcXc
2+Iw2YCb9FG+eEOOmRHxOZNWdetCH946l4leMHs/Jk9vMVlEbkB4DKj6vMLAGyuAiZmCKZ38ozna
g42DBdFRm3oab4Kr50+32qshqSGuOxoLmN+UHcYJD7A8dUiq6F+FCD/jIThA1yJaAlhFTwb3GAii
OYC5rm0ZAZaeDTHm157TsU8CfTNNAU1DPkuzhWqVO/XJrkBtMMBGwBKha/3ybBxjmAjr5yXm6eX3
qgyTTafjHemAYC1kDQWpe9HrIb6Wes44nk/Qcud1X8IUDBLGKVYbnC0YkjaeRbhuWh9MpZZveJCu
2jhrr8nEueS7SFgCYEen5wT1a5wltPGxGE6Iu41VwAa3rlDor5wQRN+15ZocPAexNmwb6H3rNMUD
IrTyfYIDOfFs7Up3fPwV0wJSEIvOJovmSzZ5FghLsI+B6tPA3xl4mxmN92LDE8UTNDqMrW4dMD3B
b5lcT6/Cqrv0UNuWDbbup1bGglZGde8tHKODtUfpRCvDt+1dEaXDYbCmAxY/gxVSZWPlv7H0wwiu
8RI4/bNrJd9ndGhwiFCbo7az9vlwh3OKu9J6lhUnyahAfNyNYG9qm2VxPCa9wfPcWS9p1vWbsc5J
P2xRKmOv6kLIDgSkcKowdNwY4oQFPWAXRfY5ze5dKbhuYiYGiY6pZA3bnFE4JicJzlpB9BZCfjlO
3fw2YW+29SeQ1cTzL9K4ye/Le0f39W2f9/HGmHrz4M5MaGZyT6Fg9YxNUnNTLBx3WpMY5zRFsi0C
TKrSWN85Ufbi5J62NWPQebOOiXMO+HyGBQ9aK9X2OO0nSCJwYE/8COZL2F1liZNH0xpOWL5nVgbJ
r+/cU+LGsOwidC/6IjZDrV0F8pGQZT/TcILoK4y88P8PyZg8V8O4rXPmSjGMwfW4EJDmwjxYlZF/
06jkS5gW6xk2HkMeV/ODg8MaoqVmQiGF/ZyhU8pD0znVEDQRQH6ZsPQOiVdgfR5FeFXDEt6VQ3pv
jIQyoENpYtPAciAvdvjdYbnCt5E6EJ6spCad7ZL2P3wJeNuz1F4n8wcdK9Y/o5FiYcta5ccVIm34
i8RGQj9HscUZbMFN8tK1mRbYQNour0oY9NUYmPAG7njsA5RIUwbmJbz3ciQBJrGZmKPSIPBEmoT2
TfpmlC15jSHUEuonEQHs4z4VbzW7B2IvpFOxjyVG63u7UbN/RcMJm9jwseNDX0U37A3Dc7hE4JOR
/RUDYQBOJ8PBwt8DttuJlWqKV8G71bbHNo9p0zX7w9Ta9LQYWxpkmLJ58w6pCcyu77/qJBrWBR/0
inUVuYZsR2NzusZajEI+T55ahCy40SALGyei0vTiJ/ID6FhMFw3UXAzHivQwlYw3fdynUudbBBnZ
yqyNnU/tfhkHxCxGAm7akunbMU0luPSOs+Bi+cW9nvgP5ZRdI/0BF4Krjr9wA607jlYRdowlxgKV
br+Tk/EyOXwNLuZewZxs0jx6cQjr25dA4/uxfKjpPBsnhMzvkBBcJ7iOZj58TAMjbi9Mt0vpftjF
QD7wGBxS9Nc4Tv00U2IUB5tgjaBJzph1QTEEy9yM1bohdmAa3FvXYZaiWTH+YYxJ7MWod7cakfvW
b9xHRvvfspLLT4sRbWdl9ysvo8OU5Pa+n52friAD3dY+cS08DF0UoJPCokvQDeEfsrca41A741ub
Ulj4y20yIyr/Ivpewg9Yw50aV0UcUSILMo1B4mt7x8eOTyrioo2ok8+psd9dfEkgbbKMp3WYbUXK
08PwnFfgWkwn+BI1D0M31MhsjCWzCJbd2qm+94WPMsUdEkTn8buHMTeabGwXCWc84c30hKE3YRPP
dcFITNSIhOxl2A2u/ybc2jhUMXlBprivKr5XjCzXEW3DOnHmjx52PS5WS3roemCE+SFpMPyJyp8u
pm4tapym5lW1w6KXwL8oqp1eY03EjhAA/W700+TYxSMc7QxXrMZexN2I0YgSPpdgNKWePSxT+YF3
anpI+nqzjEu775fWAYmLnv2U6b4quczMx76gZYM2UrrTXPa+wgkaPKoYPTTR3jb8XTk5VysY9X3e
aNUucLAsQjEqrRF2jNlZP/SWMWPGHLsTr5Xkk4x4nVkzOdV5Xwf3i79AXnGs8+hlh8TKmC9PmBk0
bSD28xgGm64Nb0E+30OtdJBy7eYCsg5mkPbOF8hJCRt/HYbIxufcfiwH/WUhi3Lvx7Tw6XA18so6
R9bJsfTp+JFlIoRN3PIxt4yobf9szlN5nk2nQJDevAUem2rheJ8aydzR/2LvTJYjxdJt/SplOT7U
ATbttVt34O547+qbkCaYQhFB3276p78fKLMUGZVWZWd+Ji5vEeA47P3/a31L57TpWzgFy5AWWSiL
2AszvSBy+Kpwjf56zCh1KDPSuzCYfYZOdIA0i9zU2dNzZRjhxAR3WH1zrm8h+qibKIq1TeoU0007
GVdN1dMkq5xxU5STdarK8HFPFs9raXlEDYmD0iN+NALNUzN3QLwyT9ltc1fM9JQMlMCa66TP+Nrf
67YRXPdCbBJ4ozKrrfuoNX7omdqthgi3pN6MA/ahCINDrMoz47oi0b6GDJpaf0i80q6RoFQ2anwm
pVuAFMN0aRFDVfz6j9CMqDuw6WM87PrWpvHuMrrWMxQyk2Q8LdAKIpVzTPNYTPXg5bDxDzjiL6oS
POZFBQNgguwFISfc2Fb2opjjPSSviCttpXqmS8tHaNbBklgRt0aiv7dUZjamPoH9FPoTHrdTPY3u
RqsF2VjqdTrT7kbyS/WwhQXWclFE0d8E5VUnu3FtKzUDa7MwPFFWZ90x922MxzWY3M04QFPtAeSt
zCTmOKxuOj28U10j2zgxKWeYIfAqnC0t746GnNq1HCaP5Fr2/qwPsF3oIUHmMnnBqewrdGYolT5L
X3pa089fBTMc4OhXOLthNpXxtZWhcp7Q5iaBeYOX9mRmzUULWR0GVRf2E9FA/rUeGvrWahx4rNIk
KEg+lQAcktJ4qgTM0rRxu02uJHep1uIvLEfTSz0tIs0jfE37EAeunXYb0Il4312f0sZuHPq7iEi1
fQmjWXUq+zS1sbUhiiGLj2ApxkTfqgJIVWvr/VZozGOsGsAXcqmrts2vUjkM3oxJKMuR2Rx+lb2k
yh9u+07/4kKFAgiThV4pIEDkkAS72cVoFIHjuYr+rbQUGxJBCKGS4n9ZM0qeTGS55aEeWJwdlicF
NdE+8+lFBqb71FG7frbCpjwOwpmQkqAmyvNvIr1vq2TciICWcOMkd5FeRt5YQ4PKuDhsyuD7bPMG
2EWmUN6u27gcNqqdmR6RJEy+6jTywCrlfIt5ti3yaD8Q0k3bDB+KMpewmj3d+8xj1mPB/Yvwk0CS
qyy38dqh2PuS4oLFqcOvumTdhQgoDP86sI1LEjvdliPZPPhD/0Bz96Z2pLP2RwW5t6s82G4gN5Za
MJmWhxnr5iJyMqB7wk7cT+F4coqwWXUGOdCxpp+n1LIx9hntepQ1Kb+9bjLMp0QaOJO9Y1p5MJrg
h6926T7KiSGsowjfTgs8wGa4YUzusWqhvhkW5+COa6GH5JpGrosLri3gL0togTJk0pPFunbKuvpA
r4E2haowL7QBgzftthrjB80SOZfw5m7Ame8FZL2tZGtRi0Mxs2JdO4JMNtLn8t7ax66V+dbGDrUl
NhfrKQeUJsq9rYOVD1xzhB5uZN7YY/WpQYagpiCDwp10tAcQbHFc0fo3v9vA8U9lH7xE8R7NLJrr
0Ii3YWu+NkDCINJ1TDEQJUa2/TYGJfLYtGUcDKe1rccrl3ozERoxNCbkmaqRumv2GFMb8lzGqd93
g/VQw9XZaC2atLJRQQpw6i/V7CUIBoYqufMU+HXLPs6p1rhkaIuWybOag1dsy2oXyPC21KYD4zea
Rypg6al6FZSsNflUpzRjjRbv6xQpI1/Rl2SkcRzUylf8HgyyB3GWWlV5zEgIt9s6WWXfKSlIU6rv
xyYfSsqAo08ZwvjuTsETClpYgOGAwUGBoqyL/q0oZbYN1fgJHXQQN8GlDvPiJkoToHeMzb28fsrp
lXM9oZBjK+m2MaqtmapcP4ZcWyUZ7qyK3LRd12cPIvBbUmAYlupq/iwFNeAJucuUTN+YCk4mBqac
plE5prfY20lo0GKu8zeiZwjdqNQgBoy/rWvdGhUSITwfXdY91EpvezYCZ3CE5QSkz0D5GnSeeIPK
T5J5ZQF/i5iQToJ4FYzWDykzs4NmuHftpB9ze9hFjn6pYSDvZgUJI3nmqnPiBXphmpNPVEWLlWE0
d838I6UeCec1VdZ5ahz7JohOPaKbr1NXz4canHStH2nTCd8FNIJirFWwS4bGDvP23sE3hd3KHmd4
YwbR0dZ2qk2jPDaeeitAr4Z0CDXy9GPqhfQaxeCHD6S8eveDbifC/h6xGuKA4Zs5tdjAR+VYO9UX
f8CKmBe44kK4M+jj3B8ZDs1tWZmvk0i1PZdNLDmpHLH/dtccFo2XjTh5HYFgJsoC2Nfz1RFJ/Y1K
Y3Y1g8JlcK6dEgwifMLIB+DQlhql6ORWVY0HshA4vKTMqNnbz5WOQDs2cqinGpbXgDnw9FUzCg32
fX0Kaxcsj8lUMagNHU9c7qWGFZ+xY4FtI3Sk74vrco7WY8VtQIFBSPU4/VILUXphqRGjOGumNR0N
FjUWBXmI6+6zFoOomvkkNYwHUdsMrdVNHBjfMBo/1Gl7nSq6SVTi8Jajdl9pBAZ6lgDy1sgL5cmN
Esh0rwDxkV/jCtJiJQRKqxwGIr1XLWoxmKtSPVjDN8aY8b1t0W002+40OcWh7WqqgKXLpLyHUh57
iWkyaYtahs9zNk+TdhDYIvv71E2INA3zSrcZkVdSUnnJb3SXxnNoKBB9a1LHNc7YpdM5V64otL0Z
s/mpKr6RuJ5vtTr91iS0wMOq9Te2CdltbH0aVwwvwdISYjIoJBKknNA2ykwcsHDnoNXMtmiZLqo1
1oeiZnyo9c6udIIdPyAwYX17dGevNSF3WyfCTIYqhEOjGh/HRsIqIFtri5f40ERVfDS6eENOED2o
wkHUjS9iVQBwW3W5Fp0N5SLjjq5KnV0bsTyPOcXD2k6KnU3p+Ci6mecpngu/Nz2gVPQfrPoqYvgK
Af9ktIqxbpT+Rok0cg4EI5K8SW7dNuaa2de11/ZNu5GZAq5UI4BXYD0tNPemSdUXy5xlzmGxJdzd
PQvrMcVSsErlPD2KHQCiags/utsRDPXGzOoyqQd9UpzrvnKvBkJ/KQsqr01JLayjUrAbnUysRSov
ihVionLjyhtNgO5FCFLKzCH7f4tGoI5mf9Al100pXDwemFc613iPZspDWNwLknbbUaVIrjCeRZro
gUO0PWQxPhrlEU4eVQZFuXPEvkcmt6o1iTImyTYUgaibqzcO1dJdjt2SA6pnUJ+KS2RYZNrUO9Np
2h0s7BoW02QTLpbCGQ2pDQxny6fc2bUmwO5Su82d8WTGpNmUZK4donS46A582ZJkYcjUxVpVS6rR
2CnlEHkiym+nRH+jN6Wv7IMONmsLE65gHhpRhcYPS5Hgax26wR3n5h8YWCii4MJCIK9325SJEmDI
Q+TY6U2UFecCPWnSBGiR2+AofSU7aACe9rAxbuj8g1KKodoSfcaowbco5JDEc+gqTBcBJF4klM9h
xU6bmoQdnLTkMjSDRSU9fGIkgj+Qg1pXVcj3aXSYJCXVUYHOIre+NLov9mjtFLXDWkL+1dqw8OWN
5JysB5SXa7+22x1a6+mIqYwyQhe0O67ilD/l8GZzJNCQ2DcqKad9JdE7GGmwtvSzKXpthe3ikbzT
/Ngs4Tsyyo/mkrHz+Xi5V88vfz63fMQJFAfv9vyZ5fFy75f3RHSxcTVEKj8FlkCoZzSzO+J0qzik
ksz/+WMxH//1LxfpYApeqaPUNx9vWv4PV0Oa0J///OOTdpyfmgIADA1f5pS+v+8SDB7rX9bvYzl5
o51VV3W3Py22rtsTcya8bP/crJ/W6eONy5ZIx3wL8f95y6JDSk/sinlzPj44f3p537LjludCMGAQ
evwRRxavfu5R1dRyMrzgVtWwlTpEjFDOQtInccvqtbIJVavYIK6pKd4hIwcjwMyl44o56DozyYSL
rq5pgB2YFDNmvr2yhKVC3dDdQyzinaUaeEAbKmHj1D6mnOHiRt+QhfXOlD/Agxgj4WaA78VkFIgI
IFLv0r4HkKAQSbMZRsloPs8f3bbajwI9ixnfpd3XjvhfBCYZoO82uVLniLoMo+dqVOwcQfQZ4/YJ
FtX73MKoR3xXcVteSjG9JZJcKlxOZ4gdOxctCTkpK9vcgjC5EtnA+X4CjCviAE1o1+BX5nrSZ0RP
CE6osY1CQJgRR32Pn2sqAXqGDADdawvXD70icL6FCazSPdZVmHmRMHAgWruWXvyK2CvSt/E3WBZA
8TLTT32TfZ1qdm9Bi4sUNS+Az07FUD42eJjxz9GuAarUrUQ6HLiw7ZXS2VFIw9qF00JQyxt75Qs6
HWUNjPqMNAeKNrKkDuwj0JR6Vyay98JQbE05viDLYebQbH3SORB4xVuDaCUvwr7I0Lp8ylKMs70Y
Nl01fuvtrGGCCF1dCEhRM9iEQXZDbsj0JQz0hyJleEssDkXArkT2+tyqVEGHiSw2zdMRyK5rJTL3
fdL6Xq5hXXRqGuhxhMUjc51dpZYsLzn5fqRtcP/LtSFyPKwNZ9MOJ92qtTXt0PSLi6z9UvW4hfAb
43hlXGERrk2z52UiYoFCmk07qv46boI2/TpyUfMUJB7bZqZtYtY82zWgL8O8ryhxVkMdbHWbrnw2
EbnSKLMdHmRVo5DUmJmsfOUe1cm/LSXcPiRwhTdI66kXhI06ubXOlZS0VhLTfS4IMLUmIrIL8iPd
JzmVRzNp3rIhuplGupZG2ALbby3P1FCx+o1tbxfN0+KY/El9+LtO8295m90Qa9bIf/ymz4K9P+Eq
TUs3hTAcQzBUQtf3Z9pb6BtjGrUUpwiFxs8OS/FoJ3QWIi29SVXUHTNZyiwrAj+yXKc/E/pbEHYW
vLxCw51xkLW+o4dCQkUQtCcSv9xbY5jxiXZ2nXAgFLa851QQrP79imvqX6y4RV4erVVTWNT9/7zi
5G7W1kiN9kAjODkoc3BITjlvTnWcE4sbSoMxSQVRGl7D8IuOoyBF9T+sw1/sPOofltBmKaTDKO/P
6xBVUWwNYQYcp23G6zLVD4kWhwdGftranUh8L2CFbH1mB0rFkKFVj9Y1wLPy5d+vhzD/dV8gFTVc
Q9NVR7OsX5B9STGORp3YwaEt/XEbOrVxaBva8yonwV7GX7opKHZFaj1oTlBdnEQb9hHFlq4ET+1L
5dJBDT8zoIcc5/QX2GQAzMigxYoQ9p4RcJpGEapdfDs4gZM44kORl1IBr1Xa9MPB+VebPAX5UUTa
m+WQHzQU1S5xicVYboh3tM8EFX/595v9F8eurbvCgFSrOapj2/PX8/52x5SRI137r1ZtnLDpwuBg
aTrWeUkKTewmo6cF9hac7jo0pvrcVT1zy27amzp8jCGnv59CX6+Gc54F3T5Te3IWzaw7+AZZLB3k
x9lR1O3SKdQhxvf3rV+I7bLm/yuPfhjL7//47e0bmUWoEOjZvzd/kjkLdT52//v//d/34f8E34t/
kUdffe/evr39xUd+V0bTS/q7KqBSWhrHu0Xx9Z/KaA793/6WA9AL//GboaOI5lxGO9WEZGk7cEf/
UETPYmnT4lnH0Knvatb/RBGtmQbi6p9PoCrNU5TXOgeicC39X84BYWMMXV6X4hICzo9pRnp2TVZq
gHp3BjAQXa5A4o7J7C3DtxZcGgnLoUm0PUOHSa8f/YJmXGcGaLEwg+WNXnv070oF6mpjaROgAxLf
Cr3G/awNb1rYbUMfCmnboiHqDSy5qkShSw0jbbV8Wwz2Y535o+fGeKpcLb/xJZQHzTnWaLIu3Qh8
vCDeCljMSAM2iqEATEcpQmdfx829aAfCZE3jwREBzDAiqJnpqhgL+872mFocVJg0R4321lZrB/nU
BPWDiTuyTtXiWdAeABl05Tq+hOzQo6rENblmMlwcHaO6Dm0Y7qNZp+hztHdbcQOP4DQfGJKtnXzd
OKYqFzKFrpLNeWfj6q1zasFPYL9Kb6GI4UqlC53r6nPLFTHWppNrpsTwBeVLUcgbqC+XqQxRZnSV
ttLz/uiExNtFwKq9AVxG0r/QvKS6D1TFqybaK2Ty3FGQInN+/oQVQMlzLHda606O3NpsXdxvaQbI
g542Mx5s/zHzM4IMTcRPu6bIpCe2BK7tNMxW26Iy2Nnlj7bVjnWBYTtssHUFUb6dRO5TsPqGyj1a
S8eHeyagvpHMccXEz9JO0whwv1cZIuXJtVE1NHwRNZIk1f+wZf8ymFm1V3zKrjHRCi7amKgdbEKO
I2K04xTZVZ7Kw0QYpZmQK2YCS1vbSKpXZjEbq3QDe1DrUodB5GY0BNslnt44HWXajOu7zeCKxOdw
E0+i3XSKdlPWdIvFWMeeU7sXK8WgrtiICFNqt4gPj/4NaZnRhaACYgTZN8UUKw90m8qUSwg1jhKk
esfvwBnbXVDksE5Q6aY3ZaWeGPw0Z/ue0nqwBw1IgET7wwQzeqm04mvOjGAn1bzbAqywoCKExHiW
6nNgIB+EuGuwe/zTpLrFATljgV7MWHVdJ66EBHCSBfVJiGpTUKJ7TkoHNaW9j2ozOQ3IyFPbFSfm
FMQo+sZEJhJFMSMKHt3Z9+VWgsO2AXsKbP5KDwe5gyGReb42oETgW+yjFqlMBCS9U5JhY1Ui3asi
PVi9CQRJ1s4Na713LIbbQZ+a3tgFOP+S/LlAZXJ2ioI+g3gQKQM74o/v0yB/VFWl2xQwq/c4ewD+
Dqeh64NTrSnlgSalve0j31mPWj+R0BWh9qF4/KaI6KLNdCvYmdIrNc4hjk8ZXFEOjLfVqzpq+50/
KTblo+xZt7PigkucZn2BKBP4orlLiRQln8Q5h4YOc4rTFbENmai9AC3pi5pql0Z12u9VWxZnG5QB
ZbVum8SpuQo1PzxJlX1ArF+xIXOjIP/ZUXd0rF50s/RPQRUNXj9IlH8yqY6QSsTKwoS8mZQhvfbd
RO4tO/IPUWmQHUayJGlEBFAEtezmJnXnmXQjAFUVKJmsUKeZkVOl6ZhXqZpJbFCH3inO0JbYvv/U
NEb80KIkLyrHWnd6ZMyEb+dYqMpOBnK6YTubUbAn9HFcRZ0O9C4GBZ6a1sdNGseX3PQP0ia1Kecr
h59KNbNvmmtXDN+Z6JJPEEQGadeNFxB5BeN02JgmnahKtV5HpSRAK8hOnPsLsII+UD+N1qSWZ/K4
3BAVBFkxlBQePx8v93KBSoAOcPvH66QO1uwvHi+vfz78eOfyJFpklrS89NPd5aXBtJhYDNrNsojl
LcvzvyyxFchmRaI/Om+6Q/hxS4DZ0QVjmtI4tP64qxTcXR4v95Y3LTefn4HOGyNbnd/oyIiPf770
+ZnP55ZPLy/Y6TyhaWn3ALIgIWJ58q/XQFnWa3nDx79blvLT3Y+PLf/l465w4xM/93T3ufI/Lfpz
xf5yWz/e+ct2Lp8Zap8pnF0TkDDvpM/lLP9a1t39aELZ/PVffWzg56b/suhf3/7r1i3/5qc1/fz4
xyd/WvyyHnYgm+mnNSxLhEamTItVrSvs6eXzy41hVRKH/fzl/bQSy0uf21a6TA1Ss95xCnwJTEDG
n6/B9LKgeaCdaaBxWAnEXf6Jb17igk4ZOjUkmGFE23DAcq9oxdEeCeBGDI4PlvE3h8vy7OdLDcas
neUrx1+eXx6a84eXJXy++rEUGdQs66cl+lgL4hJKxFAl1Ylc2FhFP03CKkaH5a5SjdXvj8eICjgJ
987mpyeJfe4OSfH88ZHlheVzPtCN7aD2134SuZwHFCh2tPrpo+TjxKmfzkTquKcqIXEBP1V1XO7V
hlMeRSsoUDRpTJn0mAAki9w5aWr+vS8/0XI5FZCWgBNE5xdZnJC2cLlK+M4YA+fEoRIaLbvvtvzO
mRzLdz6+pmR2okmyCcWe5puRDKmPG6tF/vZXDz/ft3yMbwPpZJczg8OhMQzlaZDSRp6SU1gevhJx
VG/rWlJRc+GeUGHpX/zMui98LvORJYkRm9PSl+D1ZlbcLQ+rARKi1eT7sacnJqwjpVzrqLqKdXRt
1Jb+0NKID4L+uNyg0GSMViT0wLOsg+9WBOwYItZdJAvHJWx9eVg2E5l4tHfIQQxPy01fJAiyR67m
Bdi8AtSck59kinSIoZuDKg7nwHJjT2Kl9769X0LIF1vBctNGyo9SM3uP1NOigHsmop01WDd1L6PT
KGhFj8xq1wN0OCv1lX0KJE8xp5wSND13ijnIZlurSDbdxNCxIZt+U83IZkhZ4qgE8GKzPlY3odCr
Iyb3jBH0nK/WVS9aaV1qRiRczthv8XCXacZ4CMsQvz6WfjpFFVnHiAz9g0p3dQTm6yqhdtSMk230
sEU0h6HfbICIA/13A0Rv4SKm2Lb/ME8AmlilZKp7OfOWYxa0Olcs5fd71GcZZBXmZQmyX74Djmxi
O4K2gs1C6jVidfa/Pd/0jaMdqvQObSShc3ZXHm1Ebly6UrFXK9nvlnWgO41X055Dbvv57vI4nXKG
BgzzltD5xWVhVj6cS43a1zqahe/NXEx2s4HY03/eAHB2xrXIjKteybWtjS6GPT8f3+boUIBX9bHb
g1ddG1H58wG4HIq/PDc2LYzkIUBQPp8NXbgZjBm3klEgcNPOKI/6vEk/PbZgghE5QiEgj+aTizVv
98fmzDsbud/vu90t0WlmE7qe5XBaNm854LIJWOjq08Ti+AcjtNWDasKhWTZ4ufd5szzXJIru9Y74
sqTagwlml8zbTK4ZxXlnjrpfnhzqkrTaBlH78qtbDqHl3ufNsg+Wh1wrGa7Gxt50udiL+SaoOOsv
N58PgdS8oOzDoz6qQLl6xJCOyZnr464wBpeaMLL6MSI8hkoeB/RyVM83vzwsJPJvtAQ7sLA1J7P+
5xsi4RnuzM8FdL52HBZHh5IxKIpe/96oYw37z2+Oy00YYhYcfL4vWRHoYBg5cosWHW1ieHLuxiz7
D5nY7/eW5z4fYpc7Sp0OmG8aFNBNa4syk8NogpU+9pDPrdbSV0MZl5u41/FWBKYmdyPXvGWDDH7S
ZqGRpa5ih8qR+iA8Rh+70ZVR55dVD0ddMWis15tO1a8d38bn2tnotEf66NOoz7mtanoaRAxNL37o
cZZ6gSwRZtWYtJaVbZfmjj+f0B0sgMv2fPwKFHXT5V1JLwGle1+BpEYyQCjiiCB0PhAakSXbIUwf
ElQCx49ver73eTDYlaA9fJ/DtqPnGSD4nedGRvo2aIU4ujU5F/Z8gxZ6S/wF9uwC71GzXNXcPjqi
HgRh4x4thtb7SA23Xdg+taULUbNOg02VChSYXViD29DMc9QS4z3NztHGyNudLcvbKlEQdFAA5Xee
KkAGjGIzVi2OZJXmAq03QglsTJZy0pN9qEZ7rZQHEaPBaPOeMJ/59N0YnOIMX0VcsDzWUIaTj8Gl
1gWafsxz+swoTKu16zBsVuex9jBfVW1dMFNtlScs1BQLuquUMEbPlu6NE9Owcer6obd2gmkviq15
6UbB0ynAoM3yf3qiEteVes5QUwV2XQFzDRGwNIx0aLZkkhSYer7Oy74mTVQrFPg0GsVTVYXyMT+3
vDqRvQ3ZvHkIW8410xQ8+n7qb9HpFCdpfJ0QGRx1GaC4wg0fsTgCK/tjVHWPJnXVVZChqMVSh9Im
maS3rFjuxHLXJvq5cIvrmrqAp06I1ZUfoWShYdV90WQAXbBvPD/o9W3nWOFqcFFczWfK5SZXlIC+
P3lqkt+iM8dCSPXe8Uk5miHbTXNM55vlXjsiZfJdrTlaBt4Zu7u2nSH24jBsCc4BXZnX2BM+3sCv
95BYb3ZXt9sm7tEgIBrpGlrVqi/7j20j38vGXtkTkWfNJ935pstQ9XQUWTZpy2lmRAI81k+EZ01M
ticNpzdadBAsT01opd6Y+PlaICu7xE2Oo4QGmtNwdVj2TjbO510j0kHhK4ULjFXLjkw2s+Nyz3Hw
wnNN/uNJd34F8NkpU9RwtzwPYDP/ePPycLlZ3ga774/PLo+XpSZRjhpG4wucl/nT+5a7KvAhnKjW
j4/PLs9lcX+IUFevc/M9UTOC6knj3vRFQ4j3aCjYyuJ7pN3TxZ00JNg1hIG4v4trV/GETuultucS
mjLibBZyRbdvZY7u16DPnqYZfDnRakCw0FmrciKFgjRtaz1Y5TNqlV3mEHItUsOrQ7TsuJ+gmgoM
+EE9nEAh1O/+gOuqL93XJcGkGKkp+V1lrw3Z9iSeU5NU1ASlSTcpd5MevmvxboBe8SqFowIp7P1r
OwzqC/A2bZ0n0fhm1xGO4sJ6ROmOmymo2q3Wmd1ropyW13uRYvXT+vSI+NynwdY+wm4Z3oxQ0j7O
4FRWQSlJOWjzpeTyFurFXa776jlIC+iZMjIPzYR4Za7HvEEBQ6+UvMHBTbct+vlDHNj5Yx1OV8tS
2Wsc6pFpXNyo6K9N6sKr5YXGUV7C2Mju+7LWj6aBvj8bSTNW6YffEM0JzMCdXiptsLd5jpSoku70
1JfhYdmIEWc4ubqROJey0m6Y/fCDYLx+41gkVsuRvjJmcf8W7x8BKQNJ4cvaTtQUJtdKvmRKPe3s
odF2WtqGX/Bz4VpgJ7RjOGzC2KLJa6fOrZk4tLGXvRMgcSHcRNyQc6CdczFCXZp3wGgbCBpN/WnM
4wbEeOFu0X/3L1lYfnwyLJzYa6TA5Qx8+L7thtdliWoKnSoL/OFaHzNxmayGbsn8r5DwXDmpWj1S
GSwOcqizraZYZM33H18wuYWGF9XSOnS92j5EyXS3LLAvTQIsUcVckVtlXRWIOz6+QNPJH3UVNx2B
7Kkn2zY5amY8fHyBKswkDDGvk+U0iEkEqnX0q4+TPgNSWZsJKCfaYA4x8jJ8gpc47JYNNyr1nWq0
fmeoY3QKnYR0rPkDOfbTRreLp6iATZ2pw3as6HaFduHexgEFVpeEvPe8NY5GHOrPA2aBLRPl4BjE
9XAbzAzd5R0t4aampcRfFFjAW4zR1bHkhHQrFRMFipoV79Fg7HwzGr+0EWDsUFQTQzWqo1ph7V16
lx/LyfB2DEYavjDaAlIbCOeoub68GRuH0ua8HDRAXkww/Etqzgn2tpkxfsjDm7pGJ7O8I8iKTaB2
/ot0bQDeZdafmBho15SJwYzM21OTbC+LsXkF9MvX7eO5t5GWXqt+WH8sw7KJv2pM53WqbHczlFp8
zgvq0HA/kAHO69F2RD9Ok3xzpCkwARkEK4yRemX6kobC/F8GzgFu7LylhTNs8kFBygqqCV07Rqxl
EW63t6RIz8sbcEPKjU2r6EIWhnvhEuF/vMtG5hKP9teutQiMsWx5AYM9cQhqNC07mb6TfbasUKGF
m8HoxUUYfXEB14FdtO61r9Q1P9anUh0MREp45Su1f44ixGmYCQlnVk7LErQJPinN4QZgcK2eWz9U
Z4qL/tYZz8sb5DiM61qtsF1oY3k2ZGZtmqBRr4qWr6cj1pzSff2NITmlyL5R7+wgLLm2TXKPGIDM
TkeB9qdZ1TeZQlq2WuOtEpmyTiOWUXF8nnLW0eviSHlSmuDuY2lueI/NyXyC7Kt4dLOSk60pxhUH
Exq20PHfHL6s5a2JaJBwwjy7w7nQQWtByiCKwrwrLBoay1ty8Fw5xdk3w+7jTZlU9ZWuGf0pgZjl
6V1JbgPEs+Wt/HoeWrVuniitJFsQmGjEJye87vGtMPLJ5VcRxitj3mLBpHZlNZZyq42jvmfwpOwm
SyC7DChJ54zyv2UclRA9lddYMQhA2KSKDK5CezBOTeAMXpTx8zIwtCy7B2boU6fW0RNU2mpLXJB2
1GnkXw9SUde6Uc4jo+flnVPrGyv66NrtAFlt3wPk8pqOWJ22au97G07C8rYxwIZquOOrggNz07WN
eenVIDwPrUqPzLfDL1ObXJZtcUv3i9q14tGGFLSdcqc5JnCVrjVb6dcRZZt3rbssO6hiJoclZKpv
O9knhyjsxh3MZvM+mvHcy1t8C9E27apXX+Vc7ehuj72crAuinAnCimTzRcu00/JWKnVvAKu5TmZ9
cbIxU+80ZYB5BAj51pqykeKrMN5b4l11t1ZeEkyzm74pJPnDGpCbGKEMg8jma+bcjm1m8vtLuSjC
+L8Wmaofy8oIt37Rtc91P16WZYWN+kOJg/iB/oK9k0M77En6UDhsIc+w1uZ7R+r9MPraFxeLnzdZ
4XCKpzy4ziQus49lzCu1PGwxG145KgeTNp+alo/Nn1/eJoLj//bG8yZqxv/cG3fpLf+73nj/t/0b
sd1hVH//pUU+f/L3Frmt/t3SNFQgBqAYmu39d9n84zfF1v9umkhV4DagoaNIhEbkj265+XdBGxv9
uC20BS72z245jXTLNW2CIIWtmQ5im/9Jt9wUf+6Vg02kyyYsx5jb7476q07FUKwhqDir7fHA7JLI
ugiMQrhxlMfqnO5t0vb0bWUffciV1aZ9aN6M9+CheUL3CqNydHeIWwYME8pzU55af4deFfkh6npz
9i/u3ZiAyA3z/PARoWqVo225w7C30bf5Gx15poXMJsjTCh+1b9XJ3dgHd2PG/0kT9KsuadlGlz6x
aQqbP7+IUmpfH1GjONOe2dlTq2l3YTvtKkfckAz63tbtD4U0FlIAohcz0u5+OiD+Qs1FmM1f7GGD
b4q6mGqrpvjlvzN8H0i+FDgaHt3+pP4o7uprA43ea7PNfoQ+gN9V+8O+N+4Kf2OQzLlO7pWtc3Hv
HWK+rkFnGLcaYs0zpZ237Go6JLcJSu8rTvb9LW4z6UVXYJoJs6cheW/HO9ywxX54L57Cs7hRkbJ/
D5j2eArDZBDIDPFvjBfqKIgNoVbxmUuDSdReUYZbta/VY/YIGwMRGQ5LKB2MSMS00ohHreE6rkmZ
kOfs3G/Vb7jIxJ7uNfxTpuVM2p1NfV9daclaO8kdmXwbwPyPGpnB7/EDm7MdnvMf046BCh6Ji7+H
pJ/oq+4tcPakHl7Hnopx+fu4R+L9/9k7s+22sWzLfhFyoG9e0RDsKYqiJOoFQ7Il9H2Pr69JReS9
YUdW5Bj1XC8K2Q6bFAics8/ea83lLrOHLRcQ55e8q1unIzEiETYc89sPQHA97is3/4BrNqkuAVAE
SbkQiZorMgVmWeBLwZ6ET/ce8jVo/Sw5zw/owMMDKOTGfCrP6SdT6gm4yaF80vzl0QSs+ZKPTxCN
ysTlcoT7+RUt/GpMwVXb2hd+KOOgU1dL2zT0CrCdwBjM1ThyQVxUrwquFpW56it+QoWSnbSAOwNd
PKviCvOicW7exp3+UT4Ep648ypfxzmKGRbyOQyQJjvUY+8IRKtIx3KKKCh/0HV7smTY3I2oHDN+2
Nm1cFiQEu8pX4iF67NGeY+mwx48OSwUCFCz+uqs5wavMEBrT0VNHdtJOnV2D0wEMHQ/70W7x1VXk
EW9mJV5c2NpN+hkcKtkmAfy1Jf/VzU8oId6ig3xQQi5tW7lYdxfSc0jwXOzEN/aTZBeJjyXu5S6B
VV3S3rLP5gzpeDpig1JP4g1Su/YYbgwiWA1bwWtNbgXiu6eBK5EgekcIsa87W14n7/2mcfKT/CiR
NH0NP/Rj3+46wY5fgqt5XmKbW7tyBvJlNFvZ6Mf8NCJ38XJlb5xb1RMyr1oXH+OqqJxkXa+zV0yn
OOXhYzjJwXqwMGJBJ/ZJHSFY1sl5Ouzsc4DSbfc7OXmCW1if2PVPbbbCpSH2dh4D0d6Or7S9jDM+
WvwiMuk5buZ17/o6dmE1S54VOQstTwfz9FkjvM+ODvjadNLoxw2oAQ6GPxjI339A+D+esYFpHy5c
SAbZfnKYSSFfq4bdOM0xz51+E+FPZK7EGqh0LpaIgXRMsoR1d0Bdwin6Z3aNPIrLG6lSmS/b83p6
oFun+3PkaJvk2r3N7npeR1dVdIQKqIQTnowOjbatPQXv7ZdAi7ex5QOg0vmFrpaHCtc6Q5bG3yL4
uF5IWp38KXRocpknpb9a5+HQ3aJtotvGbX4UX0QXzwaqpEfpRD7LP6+Pv+skTfCTmmri3pIkbMO/
6zXBP5raqMv1uiUXglgpX86NFxNA4D+/zN8W4fvLaJZsWCKbnazft4i/6BIpkmEiB1K91iQcoLyE
NU+bOZw+lzbGSo7unPAStvj/qQX+w9Ivo9r9fe03CVkSacXrqkG4lHgP2/7LyyphrYInaVvkIPmL
MseBp01Fsq6mkFJdV4Q3SYPcbBHVWz0noaW6kvleKiM5XGioB0PQGf/NT2WAoARyNY9aVhJ5ohE1
GyviPu2n08Rgy6lNOD+SMkPdEAkFQ6xvcnQG2rCAorfTuj12E0tGtmSuVao7ZDLJqViU+k6Mo2tH
0GiqrwI8V89y1WsOihBY3iL6pKwoaXWZy2OX56ABKjb6cL6bVOzZLK+dZvSXkICFg5UVqOSrwc1T
Q7AbwoQ2wCz3E+gjH2SHAQ2vullwK0PtBJvMWGXajx6oSl302arB3Qvq0xawYpV1txXzVPIVcdkY
PXRm/e78VosGLUiA/42ZP13vGCMcllR83w9xwY/Ax96xHADJtuhmINhBc5JD642sF7nC9MAAt8KP
Hn/1TZce5RHpXlyKlxSo0iEeajr+iw7JQ5aBfmvCNjXntVY3Z9KUUgfM2ooMWuzRkGx4k+aX/ITw
hjW14JzBLRfAVe5KFwUdg01hAdBVo1ifxGIlyOndeyAah669B2IvhWuI43cq2WluyLzRBfUDYLCK
0slTMyDaAc7X9TCQICp2GnyoFl8gWAGlFH5YRB1sC2150uR3AkXBQpv5z6ZUg7VW3VMAFvmUDB3s
C7o9HdytlRzrz2CyFk8lGXQMcFpmmNzsoaVGa+4yRV2/aEt4EStAPal0FM1oLczagzT9rCftcYGI
7Kvh/ELL8rmasvfoBEUl99qpfZyi4pIE4ZMctz+xkEE55gZe1J65Rfty/14dPVR4AFRijAkaOK4Q
Ap6riQI/YkpjjC2hsHpP4+TKIRMDiUz3NSdLBEEfZ9VKu5JPcCAGGd+zdTcfy9syKQVfyFRh3ZSN
lwxjS5C8CKWpHyEUMs41R0QhZFauhOlz5lbHjvw0VfLPwJi341wg4rRg14qpL6T9jLawb+4gpQe0
qqE9szN0x4FPYAahl3F1MmJE5sqtsAL346VSK9KII94HaZ2MMNUZ9xm+uftnJkI6n7JPKwvhUfeO
EmnuiEqqWcjyNEkaeSDEjR2UrsV9TF3WDq0A18x7RyOgfJwMwiA3PVGg4AWIuH3TBoFgBhEk2GIX
2mcSvS/TZRk0V5mGq9mOe0shU9sQSSuInbuksF0AclCiDVOs73Kj0Xc48FU/zvPTHGkYiMPAkD3T
uG8aTa8QqtWbvQ2YbqGZVM7jRutU4vVwortzIdUbWS/mdZL36zYNVNJk6OPSLGkeBXj4PoqA0J3S
pHFKjRE4qi5pezfM2ZVittDX5BBm57CV+hbmREA6YYWj3MTAjgSCXNKWmff3F31mDp7FDTWbbHWR
X3fmQ0Aa3n2O37qgajDIz5hax0hELaiOKTm170kaULR+/1ZsvhTMKrYlFiMyPfmftMhK//hukH/w
RCQ78m+AQIQScNyagVPYYL6Ouozlc7IycJC9/FmHsrCS8ZF5D8Q1EAhyWh6xFVMuUgJUa9NtD+WZ
wOzYZ1RCyRjc5Ouylm+EmWFbPWSH6SC9ZzCOdm3q6JZrPSw4qOFH3OYLz35N8IkzfTW+5OETyvfo
/G52eb7z5m70M9VT9N7u1dV06NEsHsuPfEfJDsQc+dYrn5H+au7aS7RWsbygFWSdPxkV4zwku06O
R0vlQjnEQ46qC/3ROIoPzF7AOJFr2KDyoAGGIwvDubGRzqhqyOSGwH6TWqRee4k1QXUNCkSHaADt
w3wwf5qb+jMebtECncLF6qT2/MXhC6eJ9jzuybFEoQltrkipepwUROzR8o3n8olCPnwgC/PZ8A1f
PJHj1eBNcwPMT2flK3sjkLpwzI/lDb6K4detV8LUS3A7UTa7Eo29XbdGfoFAdADwsi3DbTawgIIH
SI4GXDDNR5E7pl4or+ZxPZkrhepq9JR2J6kbDeA0Txvo6sARDw001s7TSCNSGVTbVe3BtqrIbiKL
2Rv1B02Ckeem55q1aZd7o0eGQSTYdD5BjUgMZwsH60TLNay88CXrfFBEFKdHk3euUITitG9e5cpX
JEA6DqZJxADEuAkEspxkMp43fDkwGiKUFH+tZq7M2tbd8ZVrnPJ80bUiHkVZy1wPnZbYSh7JXcLk
482C3TFJ8OJzydWiuvxEkqc0u+YDQDMfT23DbmH8gas/O1n6NmWKGK714nEcNpN1E44sYdYRpot+
A+U4rLktCMDjEkPxz8OLcVR/DqQUpx5HMvSSDYKUjnEeNaP5ZBwLhiPJ0Yx3+k/NE87LcwDmyG5v
DJTr4rF7mhqX1w7fKH1fi321GX5yJiuQUX0qq/ioH/J3okRgAXQv4zWe8Mg5FghymwZhuTax6RdO
ea1WzeWeYdDZ5o0nQPnIOawlLsacnrxCTFzc4Nc69FRXO6ZXYH98UAAw9MSzKi9wmxfS0sJxjZcd
SQKnn/6AlpxnkhJKgJSAx9t+alIHzINR+/UV298cwre+/9MDrlrptSyJ0CKaex+CaiMYPHW4iAYH
yWPaOBqp1p6xC7aY1+9JwCWf1Ip/A88tH1ABpeK5T59DMOpwDVLoeDvhQyUX9zGU6OQ5muXXFGJH
+Eg5U2BG1IdpM+xTcuOJUvA4cILdQ2G0I1J42tLnPCQhaF87+zlbDoh0aw8/lswLwwY6CW5ALDbl
B6PugNOcDTOGCZvxyn01I9jDE9M7DWLrtcya0X8QA78mQ73dR+sCkBtT89fM73SHYoAD2OhNz5gI
01PnBwTiQOxS7HYANoZ53SbagPEvg/dQ9yCzcCAvXMad3DUcUekLeNlbg/NudKAYRmdO5MU2TZ8G
nyrPejItp38pqXAm33SwnTnSq7SSfQzmPs2cG/6Khe1jkx3ilXIt6Ct4xn6HQm+5jLk3PdSkHD5k
Z84zt26VbHBhgmphGQvdykXVbvxE8xOu86PKvzu8oux942c4c9I14Zdu4Z8BayI5dk+QxOIB9Szd
6QSVa24ckdkgIdfH4LGDbHwH1HAEJGcG3MBjexJu9U679Pzi1TzjQHuLNu2ONC6PMuEcTJgqOWxj
hr4k88r0Fxb9jbWyPkhFeWYL7R4KkHz7aVUew2PzAzHbbHC6SmPHOgH1Uim3rtVH72oHVlj1STnG
13SHkk7egqZRZy8grGK2Z5G00n3VbSrxQT+rB+NSPuMipcDExgN/Axhnoq2Zb2QrpA67ZiO9kgm/
nDjSHdlhaIVwRow/Oggsso1rI+JhNVyjx1bg5LkL7Jjrnrvqa71j5FkxZn6VFE9RuA3Mo9Y5DTou
wR+CNUyzSVrxORFPyc9SwqyA34zqJnE4pA50FPpVcaCtMkKiLvecKqWfbf1BVUH2MsYB9Rw9kRUP
mHtlnmXfujAZQr1DumHI+OA+/ncgifV2s0E9rvT2tI+h4ngm8cVHEP2iemQoDp3W/MK5oGy47cKX
5Ud+/F7mVC/ckrNskJRiS295uKYssrz5AWDxNj0TUq1AxcLraZ7D8RC/jRRe2W5BNxPhSt6ZTI0z
/cDi38/bEHfq+NQzgwyFL0hSvml4ZfLA+mOhRc+sp3SLathjjg451+VEMB6yGx0I5VU60QAZSJk9
ZZtlVZ+ZKEMIyc/hG/sSi4GivFvDqj8Mp/IxJmj2R7cKYaq+YL83mR4zoeMCEA3OVsb6GHIUDO+u
2uw6VdeQWE5YRppvsbeUkJ1WEqvdLXnrDCc9kTE5n6dXGIhCTDfM6TYKdyx8S61xe7Kd7eCNFC1y
3QvJqz7qa/lWBnv1uYofkwezwoqz1tbJ7V54ooh5nwCzIPKJ3QbUzDY5QV5d2Che4PGtVB+YUY57
26nXot9tOJ72hzgFuuHX8qr/NDW3gylP2E+N9cfub+ZFXI7BpVgbXnDrPyH1VVQBT8As7zq+Bt2O
HR5FL78ahMk+lGfVCR+rfb446Tvc1fpLWfVvFf2Nr3lL8JpyznHhcKhD8XAYduPILW1nF/a8+Gw5
8wOgJA242Baa1JvKJPHKqq5gG+FfpTd2THfNBekKu4iyNp912pQgnE40lN6VlfjJLyTNH8PNRJ+Z
FuvkB4kNtAJ/LFm4dC93GhxFch9XUXbOP5WFKtbLPzUDdvyZNINUWjELLFaKcUTlMDwM+iZgW5zF
N2ZYHBU+hkXkcCLaaggnMHcRG9md6pXtHWGFWoHEUFJq8Dw7ad+4GSVQHTcc1D0DqkALGTbxYUGo
B8bR2SvysODQKF9t86PBSfTAzzSzR2Fx2oSf1DDFqaFIOIMwICAHsA467M4D/2GlTnVLempcW/1E
HI8eT0s5ftj9dUxt7uPoadgPP40f41uAUhyKwkf9yanRat2ycYKvVl9N9xxhzswYw2ztBRove5ZY
OJJvbJfD7Ob73M+pLt1Rt8djSpnRIDhSfdRW0uBWOzLA6mPsLSKot5X6U9xQIsZ+kzvASw71moYf
y0vthcfsVmwSHy1W+9FXnkFb86negeXIRpud4oSb/GiaO3IaPodP88hdKYRO/rQcAPj+sJ7CU3dA
oKV+WJv4GSvp3Txk18/TvJqLL2kBcoznGNKOMyebosRqtpp+GABdGFNYHGXwLHGjC4TzxlBMBjOU
0VbM4m6RVa7zVGshAYepE2mGuBvDTAI1eP8DSewOQ94JvtgiikTL2EIW4k+/v3z/f9/fff81YwxZ
yNO0ZVHupR3cTrxO339cEom4JVk7C7v1CJD23IqwFLRJce/iiRg8vd3VLYnjYkPmpsz1qohZ8PNK
l4hKyqnlTcfQklMYTTzYOYxOQN+xi3rkHFvRTtdM3puFeElQc3GFzlRbL4Zo2UFRq26XVhBThzSn
f4Q0CaX0KpYTKirBgCEwi15rgDVKG5FmlKXxIwdR6HVJd4OzGXl1344XKcfXlpMpSkADS7dFwd0x
2HLrIJk4CTeXljm2WwZ4WYh3oawmUXtWXCNrQnRNmeySk9N4Y9bQNJcBlCnxFD3H8UqrVRXerSHh
D+vwcykBsHsNrW9dsBWWddk91lRHJrFiFioHG8DlPVtP5bjWjju1Z1+v0oVGijnuorsxMagXZxCl
4BC1yk1XF+LpWB+SPkUlNNPJVIXksSpRulcGskvW0ajeEZXmSkvWUT9SIY9lcM7i4E1V0nbbEfs+
lMhi9YT1j8DGVZauxrBsECuXmxQHtiE/dMQgujJjdZcwtNQjUJKTyExRkXfqJgQHHeVG5CSYMKLB
3LZGuA+q6VVPCxm5DmS3vNMfguQ96xtsR5b0qVZAS7WBef0wE2UqgrW+N0CSXs1uqslhBWOE5Sxm
JSB67lCDBdPjEp5zRFGvOTxvganxJHa34u5vlfAnJsFTrX3hZWvuoYPPQ5Sxr9aQ58bG+qoLYych
KSK0O6BzUvAecri59aR6o2zCZ86XFwGD4rqbSM2qxeiLDF3aSJyGzBBF9zhEa5ADK8h219pQTRiO
QuvUgknvWx+ZMITjy3x/MVnmdIqgHbBTTgcaE1uzWB4wwZWKVQtMCWiIFps36J3JjhXLXwjkctIC
lVUjE0X/MtbCy1BER509dLAUuo1D+dJ1HMa+/26eaF+iiem/YrFGftfST4sNMBxTZp4ykl9twn2f
OlF9LSbyTgFd9c5dJSHW7Doz6AdW5cjuzZB3YPyQgval1MZtlHMgrgpKVKXsrkUNgKRQFWrt0fpo
JhhYJNHrlMbx0O/gcjMwy5kgqDbyjZuVSa9NT8cxJZ+iRcLtpOO8RxywCiuODDIxv25Sx4YHAs2X
mjzcPEYaQyUIApwZIyiRUsxhBkGdXBtn4oafhQQ9yWA01NPiLa3Gj2RipyGtFr00/aC822hxBw8c
oZ6VDJqtJldE5hhuFJYUIo4ML8KF5KLn9Lpcmb16lkErxrVuW0WsbweJDcAIn/qJRAND8QfOpUk3
iI4kiOeJbaptrc4R4qcgSt411BV0n4zUM7tuI5PE6Sttxb4oW5ajDPQthFApNm1NRy9mgsgS6Slz
jaM/6GH0M28L++pkWsUZcgm48/neJpuBPLdQUaTu0RpbIqnF8ZqrSG9jWeckA7/IllvGFkHnJGPJ
OFk0wnU104LVhVUlkYjLpeXulIs1hKb0rDVA0Ya0f0lKEApBxiyGNTzfW/WzYnJEk4rkZnQW4yt4
6Ee1yJ0kNJ/gPu8XKGL4oNOViXWiLDlLT5AlPU2ASJaks3yqmAMKIoZM3YrxxxqKk0IHhMk9XRIT
m7iUWe91xsm1jPLrhNYjHvisFEtp7HnCHga8Gyp053cdeHx8mQqikaok2Kmd8ZzrOCI9pKTM0qGK
tQPePvktAmLZV91N1HehVB2Za6wro+YG6NpPUF3XGkS32NYU+MWhnJW7dDk8OI+lqW0IpLsQsXmc
qsYfRp1JWwdmN2+an1W2tWbxPQwJpaMrL9g4O7BmAMLjfJPdUmHVpkx/Gy06ZCXxJswSKHg44sy3
d30molxDsRy3Ue0glKc6E+R919MVgZPPWdWEbwpxxSaH+Sw2mFEzLV8rNWPfqbwzdqxL2JA4k/Uz
G2tardt22XQ6tuakEXdlI+DmFLPHaehuA3BKu84XyhM55LBMTZQXw7kUYMAPvTdHyikcCmRbuLcn
K+TT6EkkhDZi4yQ1BUh/WRuBLMZdYOu53KyDFE8MVmoGZ7jSUasagLvzazmN/FZFW60Zh10WhVfR
mIi2HKD4YnytxwyWzzjS/R1kv2U1s8ncveuhlKO0yM8Ztn44LWA6lmyracXyDrZqJ2Ho3SSidM5N
alBoylfiyzlE691lUujgBqNx7rlPyeJlgZctX1FbIsz7jHMTs9ZQ5Vg1gBRug2qVEicVxNVaUQQ/
rmj0KRmg21gqNkpW7QYzvgj8/M/Az4g5TV9xnkDzzSKqRTYyqcAmCDtY3KiDuMMOBmVSyWkhJ+iY
00aNV1HFwR79IAfMANF6LPTlJsFS1UN5cURc76ugGIZTiuVsgBHu6iOshVC23GgZSXpiruPMNIBQ
f3M0hG6kplbijBOU97IijUeU1nkJezkB8GMKkmCjgkaGDYJVXyYSwmTCPyIyqxcZ+aTI568HRI5F
nMvgjuhOkAgPs9rlG61SE7cx4bHjO17VpVH42Ee+xnqgjQvHd3waBBHArA4cbU44OrT9oZXJy4Z9
5ZGTvZ7N7tKC7gaj02yC3lxnBhR1AMtnKFEEoSz9BsHxMeUSOXFg7CtMkZBs2WwYWhHEfqnnliem
1V7IzNAcMc1vaSBeoTDNvgZXlByLFzCPNPqGaQUkDbaCBTZtCPVXFQuX0yagkyXgcCruBht74YqP
e1yBh3vFR4ImWqcnYN571pqcPS6CsIuq5dKkTCBY2DXVw7xGBaCOT2YBpz80pZ993jcHCIM+fXz4
w2pVr4agewxh22bGhy7HotsWOm7J+Sspw2hl6gPpwFyhUlUh6dJfkwQqtliNZEeHg1lPPNVG/cOo
CdOWdG6JqA1yt4Ol5KYrKU9rR4ZwSF6ndA3EPtwDMeDgjzqiDHpyUJP4Atq0XzGgQeRrogqqGWWn
AxKIBe4nEuuJicY80tcIO+OA1BgFhlQdDBFoUW+dA3gZTjcvC5Gjw2lQ7rA35vJRr/hLU6jbNh/V
7fd3v/1yAgi/iUoOrnX6ETMZ8iSl1rajCdD1f798/57ZzJYXi+FbeDd6fX+pB54AFizJyyuqtkCS
b2KPWafVix9aKbbQ0qFaDqIAW7MOiUWLBjp8EVbbEEKAnWAAcqdB8BBV0dPMOLmFVbcdwrDcqHSd
tLsRk+SGP7/0c3UWcrzxy92b2SbEBtiyVhpb+e7a/P5SFOhPupuF9H0LeOTPLzHyAnXR6k3S6phF
7l9yotC2Wg0bzNDEx3w06YopWvEgBqPsD+Ta7rM6Vf3vaff/B+j8F5GgAtsJ5M3/CAP+BtB5idsf
JaHMxV8Fgn/+rX+ni+r/YtWSNUmT0YmZlgi16k+RoCX/C4kE0HpLVUzV0O8CiX+LBI1/QdSRVdDs
+D0MQ+Ft/InUQSSoWgpnO02/6w8s3uG/AT9/Chf+iIYF+PMfhAzSrzIG1BkIDgHuy6rCPychVvxV
xiBLYpT2WqTvLA49ayPophOIX0CDDWNyjt4AKVDFFjBypEXZFGF1Fz6j4TIIMCJo4vCXy/ef3s6v
er4/3o6BhgO4lkb0jsTP/VdVBSY7uZKrXNsp2EbcuYqqVSL/GAg7OYEwtSqivjQzhzg4VCfSALM/
5LB/8I/+w+sT9Vr9L5/tz5dXda6uhVsABeavL0+e0NIy9ld3zRTcSnPoL9qEnq1rCwzuQcaUCTL0
UHX7VhviP56y/+trw0L624tzq3CvaJqOnFD97WdvojEK+xTncZqP2nsZzKmvz1DiZmYW5ATJT4iM
d/SsU5oNWyFJfup5hsk9yXdJq3bU5jEgwog0lHxsl/V/+WB+FfN8XxnuVY37zRQlJD2/3SecJodZ
FBp1lwFg8ZK2vmlZXa3wi0qrvI0F8J4REScqHQoo5K4Q58xROD6mg3zJSqjc9FXqkfneP78v9Vf1
z/f74mmQUEjokglS77eLNpVZmxtTjLpyCFQ/rAMqOc7rbgH9WUzTEOlU4isywUbJogKKzAZtm9W5
toVtFfvpuk1Uea20FPlZPe/muTOo+e9qFCNMTiJucID/6tQ3F6VkhILzR+TAi8FoBImsR41+7ssb
iAcySdA+xMtcc/YKyze9s67E/KiPQlo98JClB+hQrtgl0lkXkxXWZpqa1nzuQxp0hdqcg5JCLW7v
aWSJcRN0+UWUC2v/z1dLuouSfr2/dZHHSodbR3ajKt+v5l9ESwl5B30WBuouLktxFYKMdXVNIpuO
ywgZG0XkgqLVwcYDnKlofpS0TzCB/7+9EUli5QHmJ/FA/faghQnJjhEcvR3eJQAFYnTIYcU/LuC8
K7m7ENXua9Xc7tRA3XQUg1jHpqd/vhh/v3N0UYLEqNHwg1um/SbeJWylEfSyV3dDEH0JMsI98PBT
Dz/esh7UOFnxGf235e3vqy2vqcskRPNftoTf7lZxSFSjkzN1p4jaemqII8d/eiGt4aEMADwnlsjk
WkvAU9D4ShfjAEnfbmpJeW7IBfnnn1/++3qji4psSEjU7xnXd436X28GUsskHIaSsivTbl+mo7IH
LX0wM2z/SWY9iub8QzOI/KN6pScX30Mhh+IAxWbZtCSYuApU8kN/T9hrZ4bTozlnnqVnj4pYaJuS
kpzgmDTYEKG7z5t2XqUli7dEW5fHrf8vWkP57ys3eFr2MazbfANr7tcfJpAlOQg4Mu5GdcYAtFTB
CS8XeScQI/2JFn5NBNUejCLgdC1TN1mr9Qzs9DelrOrHdrkbMlFVVD0Md5ILoKmOVOJlFQ2bflR2
gyYLZHHAUBMjJj+5xCSYsE1PmKEf0hogsU4nykvDKuknhC+v//mzwmDwt+dWhewNdJLb1RB/e1zS
zNKnnBSSnZJq9XoS7pookbc7Fn25w4sMC7/0/vklpfv9//taoet45iSIfor8+/MBjAMxllErO+IY
4WaE4fxQxc2DVNUkwGkNc9PcjPwoU8zd9xeTfrv+M62L/L9sytKvew8bvaqCVzbgC8q8l789qVXU
lSQ8VMK2C2hWxJJ4IV8i8w09pJ0/xZMvQ/9YkfWjI4cQlIPctuyELVoMU26JlMBFH4ZNeCmkofkv
m7b264p6f28G4dUoT3UeaVX5XeRKc5pwQcnA1GXdfWuZ4UkaLOJ0QFd9Jw3jkoKbwns7iIaMqKXr
3SoPzNN9XwFehqC9RtwQDoqwI6aSVsMUr7WBwF7JqndpgPagKbmNaf0aa+zcHv17mqdha3mTzF9M
Zg2lxRxAXeu1/VRn4QFqu4TcQwfC3DGlnNTgLDKM5IxkEV6ubbsG3VubgBKbIgRJ5r3uS8GqMgKa
EFiWOa1HorznJZaB3pWeJOAIQ/YpPozrWCrL3T/fZ3yEv95pGqUvRhWDBxcFr6L/TcFb4HRXp1xR
t2EooYvX9Ku4RMuqjGn56UV+UqZgZNMm8ScRunvLhyyIUtcThwotYobfYOYnYXWEuzIh2zDBA4tl
zfhRmdNNItC762Z5G3djsqLsesvVfLMkKYmjE16XqJqU7ZzooBoM/TyNIL2zNKVfCAbFlWDspKls
bAuzTfxRHzFKwykHZcr5WWBsH6GidBorIK19UZmMSjBDtglJybT/7giQ719PSaa42EiBkzfKPRXR
MOHULo2jQFDckKwyeGOllLs4ogFvxo21HSda7uN8LMZlFWR9vpPHsMBiq3crygNuoTHddfWkOMts
rlk34rPe0SyCRGGhMnjJKshKoG/vjcFH1jUa+JRFTTa8zTDj8JujPJNr6NMR9lirFian0jH6ppoB
kz5XHzrW0NMIcg7C9BJ5uliNG+p/v04iPCIt6pFKCw3ippDVGXNr7SFTIq+FZsGnh8oLMgWs/wXB
gjGRUkiud7FVIGgmtfxqiBgKSOjLaCHjJWcTvmTZW1Ikr4q2hugde9CracAN8bRvsaA6yyi+lJyt
N72kvfdAZryqTQB/COgFSzgVPnMAjuOGiMoqH5Qts9lasVFQoh8bjnGv6IfWwjszlcOuoOlHhpNx
GcmgQskQrGp62761BPp2XuZrUsQj6daIuDQx2oi5/llMBAy1kcVQ2WjJSisZaqkSpF8j6sKHYaDX
KPbxmtCE6C0t5pOKgoXu0vAIGcNtR4VCvusfv3PRg4w2aagFhVcnDGjSMnqiRWycURw3jhlSeOR5
44+T3pElUBP/WmQMb9vwURgCMofkwBuJSfCY7lj+1HUUsxpK1iJ8TitIHGSRAapketIx3rHlxTRf
sdnjrikOdTKifqJbhD4PHUkaGEh4swHl7jw3Tz29Vaup/F5AlGa286OZRz4RDNNR0JBA5LHmLRWw
Rp3beiNZ6Kk6QyDCvjrK9VJ4YqYtJCkVCtPmnnpG4rMhZhtfmFyYPErZCJKeafD3Hd4UxHvmAXeq
xXdSHXxZuNp35VIiOmMPtqylfBjN8shKJrtVtFh+qCDm0lpx3lo9w9K2/YA2P14D5ZYU46OVEva+
jFQWCidpvyKzaEdy40FgYDXCH7u0SuiH6hg8dHrnJnMLqyFBX2npnzGeVE+jQb5qMXY7VoqGPQ8X
wFYGKRtJEq30hbztOanfmQe166a16F6H2XvQom9MdOs4qGqNXwO/VZ80xiaQg3fVCuYdQTlfgjrA
du4lvM8lWWkin6qtNn38FGrcYUW8baV4flaDS4OW2w773vjZ7XGHRo8l8w9kjRTeqqE0p7ZIXbQH
ObzWQnH0+ssaJeGQae17m3X1STUgw/XLRyiCYC1osntaqpTY/ZrXWNzAvDBe2rJ5iyVyZZD1nvQS
FUcYkNE3m1Z6gF2C3t5Qttq9vz+VBgLze6rBUtMASPvs2KvN7IsCnxbRd2j5xEh0CkNI9mUtPDcc
h30Nf7DT0JBlISh/5JQUdko0aC5J1UMFBnczmOk+L+PgIEcIROSluIgTXHPdUu4k3bdImxWP1BVa
pIKRbepBdYn5ekNBlPR561tFa0AuBMnDqApXVi/p+9iU1vRmD4k1tWfFWhWBeU9tYxyhakyg27Fs
PXAwHENLWXoqjDXNR4ZeEuYGLcuvjZpMe4E0KxI11E/YHjMBAXPKMZp3MhS98n/YO48lOZU2Dd/K
3AB/AInddlVRtr1sbwhJLWETbxKufh7oc1T6e87EzOxnQ+DLkvmZ1zzmFdAi6Yz+p97PyjuUkvJt
ikTXtoh19FaEVtB5BJjf5DDowvozIgs+Fd6oOTR9ry5y8D/EU53wvA17oQzrXoudnbIkJlAKDyFR
2NOH6KJ0IDvSAujuRjritH72MkQ1jKo0CgyLnFoq+9i2tXYcOuOhxgNpW1v9JWxb71abwcN6sPWW
5KwgMw7MbsFGNQ0iFIaXlPumL9zNaM458eLz3JolPVmrPvqMTo9ZiMNyoXYGVoHnKZsfio6WI021
IZAyaXZ62n6gOOaeI+mVuzrzX9CjK5/k7COujObMzhnpqRamEp8HyxiCCmkJpTE4iTljhjDbn/OE
dUExiuFYhGGMmrKBoyWFSwya9iM5wzaOQcyVTqb4k5iPEeowG8cml/BN4GqUG1C0dcDaVEX+wUXQ
9CLayzQ02sEv635701bRRMu4Ilus1AMqvzBTKN1TvbYvlal99Bs6nSFqpsCyInuveggsFjoGG7Re
tV3eM6Y4jbdRmiZPSnfFvYkBAu3HNjDr0f9StxD+gLBjU2f1e9Ovv2o1YXY0WTM4funs9AjDGmQG
wgM2lhTHluTCs8b2dUpNtDAQGTojPwg4RFE1qq3il0T1eeshZHepY/exQ2j53mtpjvhdpQLZe5dh
6JpH4nBoUj6oPz8EilA18TlvrXobGQ1amHZQ0e4+aTH5C71dW59F4GBdmgMuROrDEzqY+sw5jhMg
EgXlzPK1YY+0jx4oMGYoSaY3Zqewn2joPXb0fPgde9Cf+BzeYMVDSxO60aX2tJO9iBQi44oK8zyM
J8ZhfDvSwHcnl3x8GLdOCUYcn4D7pqzrzVDi5JdacXecHEM/mwPw8b55rU0xvSTREoCZe9om2q2C
22dlaX/Xhk6yDY3M3yE0e5fWgkLfXJV7VQhAxB0lL5NaKpO/mQadKoCdTQyLES4th7CUICdkicls
azZbzUcGLBWQmKRIIOHlFBxu6GfY6O/witha9XidY9SX2V9z6veXNPT1DZU8dGHM1MZ7bcCRRDbm
xcpPAkgHBuKTfYzjwsPz3MluFTP4XjioIqsGME+TawEzo7EbZ/8ndi6/4nIYj61nvQyF81pVQCl5
pjGYTrut4evfMy1MSEkkUtkaEDP0QAIfYEEcm35QNWgBh8180cVwVyAnSSOw+2pq/rFTZw3Dhb00
qp+WbbwIH4VkYdJ2ChWoMpUwd1g/ShANO2uQX/oyi7GwAXqmAyduDedJSaUwELGdbV3EL45zXoph
Khb0/Us1kaX8UsWMroMpv3tu/xkN4aOrO4FDSwwBYxkRxNnBPCYIcM3ts+KRBUZUAOSrXlqvyvZS
GTMIGDqDteqOuR+FQQPYokE0YRPGxq1VN9gMpnhJmZ46wJgqeqMLltY7yOtGiU/eguI2+NnGbnqx
FTS1JFZHz6azntsocERD+U2X07feSA/9ZPxAfchAvB2pt+dhGkESe7gNWpV1kM0nrU/MjczAJSQo
cGwa+9Wkr7ZpM+TPU6PGfREih+LHKC1MajzfrDEuA/pTKftuWsxYkGSsCIwzeyOqFih0qvGzADVC
+NraxFHxOOj1JnGnnj4Til9CM7Yerq/I4PD1pDdxA+g8dutLrVBpyVIoAe0YIZ+O5hRR5LZsexh+
OrTTMSnvytTqaCcHrgk6tlHdc1/NUA1qFN9BQSXhVrfo97YIjNFqyx+ibsiDYVYHmq3EvUNF7hHZ
u9iGfpN07WEy8bYcYGRoWALt8Bnl74xIFAhtiDpGCuyqBh9pJAZYR5AOwFSIZXMAS37Sobl4X2d3
msi+9pn+IhdDFniNAMx7bWks3Wu4bvWh3iGBwYBOpgagrfUCv036rYf5a18nP8l4DxYwnl1jhbjC
NNYnJoYHYtFXa3ZKxiRm7shF7puu+tbS3EdPS5K9iXyhaOw6KOb6KS9Q8hBFUe8yLw6I0G9Ulx1l
KSRDKKOcq2OgWv+cbFIMUWZ7hs3PTTiCcqSUZAtJWBlpBoB881mPGS2k7H2o7+XZAkyH4nb2TFZx
Qoa+BJtZQH8Ji30RiYlxDOGgHo+btAV5yaSFokzvyn2YvdJL/DkqJJhiAeq8neBGK/dDEtbTLqtj
JoI0XByPxdaJootOrzEQHRCnwRvggcnwUVbZXQI8oiIIZvzoFnCa/wPsHiD/hjI9bZ8owLjW8bQf
qnbAh9jPYjEZ0MeQLrN4FZUszwKQQy3dfNvUyYDsaaD8DKl0B4JHCWYgKpl+2g6KstF/F8XDnMdY
4fqavc0wKdIcgLcF9V1boKY32LDgy++5NoF1x9bjkJmvGWS7HVI79gL7gANa74ypaC8lxLmxM74O
pt1snC6/RASCSAUOh8Klw2nZlctIq+LP8x5c450X2uBYR0AZudU+mib31EKwIryRox3yKVrdAWg3
YEvH7WY0zq0KjjQyc7imPRZDjEmrQJZAN4BUOF/tBpweMoYYTQ+HEKtUmJZQH9MBOs/o8h3z18Xk
NYXvOUS4xhqk4xbFKjrtFhq3mAENxvfkpYSfi9mr+pYngP41n0jZw63K6wV40Q0OPsT5tsSutLF6
xA5cMq7oyXKgVFcZeHZoleaujZxL2jC7SpDGIEg+C6OBRrQfosY4mBi5uc7wrbG/5Gb3qvkZ4cki
qgmHCTTVNmqtcyuSHJw4PtjlbFySBkJJrHfdVkOSyxrjgyujT4Ve/TKw+0Y6piLI9UmHbQ+Ib34X
McuFpowBuzgPWjdVAUrum5nyNAIec7Qxdf9pTKpt3hbDhRLo+IwVhoEl8TSjb0OVSMx1s7MBEDD7
ZCkMIejmhkFfX0BOwT36hYqnfmpCMQS0C4BRD31+MBZebzYoPegx29rmKBeBncSv0x0Tc6/K+qft
ewayCeVlYBg+GQmBNoqvgT404Lf00tl5lkrvuA/Mo2Uthxt9F0fyQUzxfLzubztrRCl0wRU7ZUJG
pYMpMXku1s11QVICbsFdQIGVgL3VW6ihq3bo9kNex3eVgCpKNDtMpzocj92yr1n3TV38GhcyPpSq
ie5GUztEeqtjlh5Hd+vC/r3mCDgXKoJCqyLvoxhBcOQCj3sHZSO+29E/xpF2oefDpjvWl6wCeg8K
u/IN+gR1Yu6wPsKFLSirHt6KlssDFt+gDlPwboWL7H6vZVhKSv2FrFhtXWMeA78qNlism7oRIdxU
vbZFKm+8LO02bTg8euPBR2aT2RqIWqVplFfwpkfp1DhPLfO37gAg0A5D0Qa0/acNpe3bxh6BoHbp
Nqd5yMAJi9B1tFfbbi4zWn+Aw6mP2Uwzmd0/p2l03+exDu8TfLxu3FOUAfwyk835hp/f3NClzQKQ
lwD6hulDW4tvUwIuhPTkF46xQGatmgdoqTHGgui/jrfSpkoNsofftGrc5thac/zkGcOlNUX80IN5
NJL4dkRfViVURAWylJdlpBynSTBzR4S1RSrOGp5IFETwHbUzssFyxmCVood3VlXfXby2hn3UF/ft
nMx3FQqFeyYp3GsFD0+I6NeT3RuQckZzSxJtHltd2edczq+TKONnuhe3rtnFF8+roRtXqJsgsYQr
XA8jt20e9cz1Dw2hxc0sDffZwN5jG0bA4LU4k+fWlvetjXFwHuUjOO1JHrIMXCMyZWrvFj4RTcUj
ioHjSU+M9KgwQ9Y0UPfIxWPIh9jQvjGH8kGnVIZ3Vrlxpd9ewnQGEz5+lrEWbWlv2Je2KJ6dur63
kzS7LIqpbe06t2OVAOlZDGDRlMRebq7HvVM/FHoL7DP0jEc7fkKes96NYRJ9Hlp551VG/L2sgs5b
ILcOfiaY4YqtZnbDjqfla6nl+QG1KzjRqoabjLPmoXQ/pm7H8D4qaNqLWKtRBo1iHsBarnnO02Nu
WiWc3PJHUzftvZVjzDoj+04pkNnVtNWLP7ifZtNUNIAMeeajI94p0Q5RKjphXHciUM32jWc5ZCiW
c1YF/tUkt5nlR7fj9AA8HkZuNEY7WpIoWlQAeZPWgHA8MWS3djM9VYT3HRra5zIqP5ulhDEF4PiA
D4t28eri2Z+yAFxXDQKK+b/rcnkpJfWTaCDxATz3Gdepb4CNEmR3vScMi5sLgIuPRm4bZ0PhXuFQ
oztVs/ZRn+LyyRDiSLoNAn4xp1uTT7Oso2M3OLdUiqKHvo2gehYhAzXKEHtJ/fC20gcdelVq3LY6
zgD0Y33wtTqU7nXnes5Y2MOt91zMRG+W0z7Glh4/j2PWBgk9YApWhADIkxOZFLJ7xGYVolAKhxjI
+iLaVFr2pQyV2ElHTDf40xYIVis6AaIfqY4U0d71PhiV1iC8SBljhtRaFiWwYNKfwzg6H5Bi9w91
I+EKlyimUxbdVyMQXs+kB85bp69lAiWsUtLnPMTky86gjrXxE4yGL7r6ko5gfUUOrg44/aXV9YHf
AMbaVClto0VhvAUqZSQMWDp5KHQWVGN4Gnm3DHKm3ALHIrLzksOYOtlGlvFrIkom1WlrWsUt7Xzc
QhK7CKTlb/vm3ichuxnVhER0ncU/hBNDOQSwe0qhpfYx9qXeQkO3TDR09ehTNUAPWxc8R0+zlf6w
NI+R1FPg2nRKLfNqzDFSs1/XSrXU8KsUoZ2CugHQaLR+dZL+rS9CZHBcZyIut/lWco+SZowExwmX
zQ3R2Gk20LIfhqUpR94/wjrqS207eIhbj8Pid6QgLg8IDImK+oknLk7Bs6EzNOuRpgI/No5SQOrs
/DzH5o8kxJyc52l0frSRa29SZx1fjQ8jAg77wagexwaZVcVwvVO2uk/SiJrUcBOH6Eo0AuRYiUQm
6STjVytGsv8+PcWiJcYTHfyV/ifEeXV0rfasoezKYD4D0JT2McuoRtdR+ctukI9l9D9QhcMgvbem
Q+aBRyXlmxwx7ou+yaFZ+B+r2U0eE7QyPDv62Vu1cyon3rGytXQ3dIyOpGQ3OkyRW8MBzVlJH00f
LSXKKuAayjIUB7LYCHQmGDuyvyoJp1NcK4u0Kr+l0JTtdERKaJ7A9tAz/5MYNMRac+1ZNfpSAblB
usTZQUBpmTWg4anRv9czClR+joIUueQxTSisG5gwuAN/7nTCTqNfAJGQYdBkzoI+l3zfqb6ZRhzd
KfUEcjKnE2knUgXp/CCMozZiWkOVfx851hOqpC6epnAMtB5gCdhvGzTork9h4aeWg8axRh8DBOs2
JSbRF1dTw4U/Emria2KYOmIXzW1nNfKYK3hCqgz3cYWVCiKOmxhS0M5UPyjNaWRrlPQcwlDqi25E
voN06qtOkUjmyKBP9VLyUfg+xtU3zAHju1g9zvFkHeZMfzAAJe5BzmC9hQ9fIi1xLE1ocr22CLKM
/aYsMWvXoSVWZhPtKIYMCPGjBzTr5XlwsOfsPWg5LhpvReX8rC3ZB66fPQrybBKfFJJa+dlhYggi
5AiQyzmEdvhV+vq4qw1/hIwFdBmJZfzHGZc2c4XVMkZaaiKv5mY0UzI4enZVPg5ZGAZG9b2lGH5w
/PFQxqCupfMUWUO+7czwFSGZn3Yk8t0QejAd8/olAc+DYgHBtZXTSqtd8qAkdk86yrN4KsuPsSGf
ddODieiEX0fpzNt0gOunGqoEYwuuIWPY3zcFfZpOugfMxnd+IT6FUfTVb8S4qQQCVYXjRVD78T4t
/YRRgWw1TspFwJxmKsqRWPcOIGVUjhwKFfZWmHfulKKgvehbZM1T2vQ/ZtXxV/w1JkQLNW0nMxmr
c1hUcHTmwEspiiRQPvUvc5NQwk8guecZwuGVN4EYRb4CL5itG8nsTALvqPGHXy0lDjrSiENkm7Sp
5R79DsL0BLkHfU9HmBkP19egNqaLQYkiAEb2EXWifDu2+SfbaaptQmSFcAlBs1/BL0ikU2+z3Hmc
Netl0pG1dqxFlwU67+RYmNGaAiphixXWFFoMFmL5e2u/7HTSt01T5ztnsuw9xWlKHsa5tkKxp/nK
GD/Vr0DEeDy89hV1cnOrOjXedCmqsmZvBJlBEWgkH/ddAvB5oJCBVlw9zh81iTjH7O19Te8OiCvr
p7oa6l1lTeoBXHu6BJIUvxqmh4QeKVVtGnGqAQJmpM+KFP4Mq1mAncMpXsvwY0iJSR24lCBrUmwJ
HIQdnNo62UnDP6iev7pR133E482+dzDA7gc/ejTb8ODbY/YhR61iobU0zmXMGRNCrUr3pkY/edQJ
4iWOl8iTUNJwozLo5RGgZXVp633h2x8Lz/vm5CWCI5N7qLPOva9KsNLU6YM5adJAz0kspEn6hA/6
PabDZ9kL9SxpGd7kRfdhjrTwHFuFd7H6mPjK2o7CD/dzb/n7yiVQqmSbUnIS5MEwu3tZQQFMakiq
Du38VRW79vj/9cbHPBzVrrWgB2TVSRusCI2g5GevYURH0lzcylLd2b037idT1Du9kj8KxM0PFPHa
g9C8b0C2YJxUQv9kRuDbEarC+A+bsQryVJ95NQ139VAQcJ3igsqL5X8ul2ZHaEYvQpXI8EFPprkW
HYhKf5glnwaq1LDxpKRlhAjyvkvdYocmPmR1x3jQo0rfF65EiakiXEmqhY66y+MsCQrfWryjIcQX
CFL6lJpQ8yt1WsF0iQZe6AMmUa+l2/9Asjrbd6Fxa5eOdxHJcMhAkxwbr6o2pcgxByzF3jTQRxc2
MzQ9JIhlMWL3fVxFh4LLIXx6cML6SGxG3WupWfUQZ2vxnX50Bxe1fvQYi/fCy1Ercepqo7cN+MMC
TlPqTHcyR1YlQwB/11C9TOyKDpeyHuHX7B1BJiprGNuwL+yE0a23CH6mUBJtWbW5i/y6I+g19n3i
P/WNrZ/CSCCAqDwHtTEYBrXEVG1cjHyyE1idaDdorrwpi562JP1wI5aLhACTLp5K+FYn5tdw4JeL
AUfkkBrAGWRHnZFzg4GdAUdyl9kdVPiBf3sIvUA1VCGJoakIopvSHsJai08CKX2mc/qZqarjTxU8
5k4nFCnp3Gywn2TSnyF81O4wMdU4yE0WEdoRetNvBiTZaLY7Ffrj6Tlzu2MxNF8aVxb7YekNWvro
beww/TUlMHOrUXxXdqYfem/GX2giQ8efY9u1076OYI02C+vOU2gZuAm2tJqWac9hvfcye9skLh1D
2F73jotgTfETwtQmUpV1KTvlbIGowLfWwH86tnmoyqDgV7rXkD01RMPkDXpmY8XNQevdhO4Zwvfx
iDgBnbWubSG6ORX/0LgjLGwTTCO0DnwFCmFAc3DZcELUor3+mGYkVBppUWTSEtfAKW2ojZMg4HoT
JJLkM3Ktndlk/smjYPwAiOqDDirtpkzMu3y0UArtiOBSs0Z7tTZ2zhdTSYiRxCoXi/66ptKvZNke
s6uvB2Fj/6o91AJSD8igkRxkIiM6IMkybbQgqf3xxAR6N0BIs0hL7+0WbU3NaC9mg/Ba7kRAaPvq
MjjN7VDjRCrK6WwNZX5Xzwb552y4VA7QvenAkkO0VMPWGRT89Qhb9VmfjC0WBh+h9zFWavnHSu+r
xTqVejlq8zO0zy22jMz2gz3f9Xxz4Gm6k+Uumm/tgACp783bcIpoqiX9EVzMIYK4KPwazZEamwMK
Eg2th0UjvUFu1rUSdAAiYFcLav4mTumgTJDPUkOWuyl1p4fR1gk6w9bbeX19AbWASKY1P2hOgY0o
WRhs1Qpgg9tBpGwteddUxrSH2VXBRYUNBjuaFFR44SkbPqVwZXTzHvYn7OYQeoirQJDEMP/6vhaB
aVF2nxSdnGqgZ+LJ4SkCKvgsffOcNXxvtZGGpxDNo0r1qEsOnxO+PphW9ox7RLNFHfAMoe2jPaff
jT4+EBf2TL3pn4t13/DvB9Z9Gq4BzAgQVj0903Ywgj6rxRUqWc2TVpeodXXduS5q14OC2Drjpm/Q
3kPe/Ig+II4kZtqctNnoMJxatq87XU1vTjVzV06kzep6ZhvyP4s7muzSdcm/R0YLiMvNRPeeq2Ux
n8OSaTLTS3Sq1leO17ezruqykEe4B0wgmJJcF/Uw5Shk/d4JH7TfJU76Q0tjjN74eKcZ4gva23Vg
2XjtaiZWksux6wl6HTqkrZW3aWnJvL1b6HktLNnlI64LvGoxr+kRTsBVnLD+b2qNXL72kcc/l9l0
cBdDKtqqz3UmZGAvW34Gds/BAHI9tu4aPfQ92sh6tmQqGUExI42yrDwmVFg7ivAzmiYIRB6GkDZr
LaNvzmy/rpdny49UWR4iYsWH1hJUTxTBseYDeVhRdv9P4fnwP3lg0zJfv6o3HsZ/ofDc/Rz/4/an
Sn6Uf3J4TLFe9rcPti6wsbYcG+4uBA2kvn9zeAzd/xfCz5RucLi2YK5w6C8Oj4DDo1s6IB3AjdAm
Fkjy37bYxr+E6RuOB/zd1U1Q6P8XDg+cnX+D6tqwVfRFhtoGHGwghf0eTV+npEAABFNiTtwraoeA
W1QIYWe5uqRwAPEVXJ5bOs61jpQd6XiMwwfYByb5pK13dWz/sKg+EgNdyrGBjhw749tCWIlCItxD
kldOL9Iw65OgE3fyi5oHal0tPH8wdutqHyIvsK6ti8wN642G8zKqVNjvlYuLYSXqh1r2Y7Cw6E7r
wmhb6ozrakW6eUzkK7QjzOoWj6B14f5eWzd7bM92kwEHOVychWYbt7dixBmoNNBCvFlXuxmBw0JS
SSJHK0jlZxaLhdl1c13zDRp84TQfSIkwbloWYnHEui7sHrJ8b9nn9XG9DqTruDpqtkYg317W/VVo
M8tHXrJ5G8hQM2A4c1YXv6Esn3KjbYJwEAUM6wFHvLdVF+P7Y6ae7KrBO1OQNL2NdOtwt26mSVrQ
1NF+NZrXj2dsrtFcaV1U5yiyKGxH6C5TAb6xw3A7V8NrJ6cHrRfANOYCDr8vb7u4v29SPQomIEke
4ytDeVagsJl0+1wNC+F/Dw5RPxie/NDHpGVV3NyNBgJGEyUmvUqjhxj4Wdec5yLD32xZ62VUUosy
voXwo90lKWxGawhElmk3WjbLXTnOeQJNPc2xTV+pl+tvQzHrYz53dQh80bQ+rb8f8L8EGx0Gw+7B
KkeCNKcjyhl7ZHRCLJs2pe78BLTU7hx8xU/8n/vTuub/XrvuE9XI7HTdXs+5bl6vW/fpVEFRJMmH
HeiF6nA973+4zfvD620jM6Y+u66+HUfCaGayub6mvb656/b19f7v+5oKObWsmAGOL9/KupCN/tfa
u30DCkV7zfaD0g3evdTbV/Dua3q3SQtvBOzadtv14ng0qn3Thqd8eVxoOP61KH5vZm2MS9h1ez2n
KdJs3qzXrEfeTloPrdtWMu9hYcWb2ETh7Z9u+27f9eWr1ZXs3eF183rO9d0UHcJFGnza7XrKeuCf
zrveT4t6PyBev1x3XS+97rt+tuu+rDXvmyVsePu4puN+LHEGC64mxxUwTX3XLybRjfnbQ/iPVXOp
VcM3uU/xOQhMSGeAfQz4v44WRW/ezte7rf7B1831tugE/O0j/YcV8RTiWdmF+Ztn8T9dt+57u3i9
z/pG3u5w3V7X1jPf7QOsZR7RHiqPIyHzqUJ4ZzcuTnSIQFSnxM8VJcxlO8kxn9q8X10NifN8GUbf
H6r6A4ivfbcM6glArIwmCX6GSYLG4tWislmnhD9OitZTr/aV11PhFslT71hGMGX2XdpjLZwvi9Wg
c10A2mWEhkPfBwAcH9d963nrmt1CRwS1+vcl68XXzettMLj/667ASWlwFaYN0o1vRxb1AEqFtXVh
l/6AMuxMiel6oGsXiUvA772BZyAj9J+Lf9rXZcyRIMFXa9g3P95lRlxdVNd92eqiuh6JDHWorMEA
YJ7RA05wIzxNHnQFo0ju3p/8dt26V1sf9W7G6MHMYzqjxA/rogeYhJZVNGy6JRhHdOCvBQpVDIrL
5nrAyDS0Bavys96o4agv7qXrApILPuxFano724++qOWrEu0ckzYK7RSh7bNTuKLfWAYNMHdkcLJ7
hj8aen8u1n1xaX/XC7Xo+JvzSbnhfBqWBS04Y18M7bFdWPzZkgusa2kX3gxWWR0h4NqncVnAB0HZ
G3Z/rMsRuZnBpPhtzU+YluPSgYjTZv3N1993dXDNw5k/zLqzX/879iJCgJJhHiVcL0xANYWDPEg3
NoBylq9o/WJCdJaQ33H34axbIN9967SuxXbz1xqJUbnL+nLBLi50E0ggJFIrCYUIEP/ghYlixiWC
V1Bgt95UtwdTtVtbWfP4zBdVnmyhodGEJ/UGhIBAaBOBbpAISOgAM+ho6dPXoMnun3LZayB1cG5S
HvKgJhbkHmURoJtEddYava32qFdT1Led6/Z6ZF0UCCBkN5WZm2C4FPYo6/b1+B8nXY1W81xzkHHu
bt9uORMZbuHbQAPSxLNnjCi442AJZ9FlOAFB9tcCWfdNSAXpYMiDY0T2cTUfXhf/6EW8Xnk9p9N0
cPLvTr+e01A6Bsmuh5vVCXldzD32qzfrKv8yct7qt2n3++OTE9EMxCRw++6c9cT/xb71lLdXWS8J
k/E18iPwvL99mte160cdFE0+a5L+Zv1Q67d1/bjvNtcPmml7e37slgnpugBZzsj9e19U8U8LF3N7
owupjCqHP+zM11Cus9n1xHVNuTnop+s118Nvt01yURze7XTb5Vt997LrOf/tPocYfiNyOoN6hPhN
wz99XUBS4lbvV9ftQjP+Oun9YdAe/JT//fE/bvr+1D+231b/uLcyFU+dRjd7vfV/Ob6eOsPSPrbG
6x+v8c+r//xK1zedTcaHya/S4I93sK5eT/njFuuR99vrzj8ufzv+x9sR+d5qScFSLTP/WOS/N2WJ
mHGtoT+/7Lruv14ATRxN5Bk22O+LQqszTyakDbFZV9cjfe4Zby9RTmSIUBcnQtXTulhdiefFmjhL
LYSA19V153oYYSay4euZ61qcx8Z2youahv/vw06/JMvr8T9uB+KvPZljVVFAXFbX42+vtG6nzfxh
rpD2xXLTN3bXy9e1P+55fUvr3dfD/NxPmlF0gSGVthsa89P6rFyfiHXTihwDcdb1uXCGtNJ317N0
WblIRxGFMJ0WOMg2pMPxGgGNS3BzXXhFF2/8oteh6NXYy6zWwulvP2JtWBBe67acM1vfrKv+Tyhe
yUn5iyt9vjwz1kRNTC3h23VTqiBNT7bnFftJ69tT68UvxD5UECYBBLntf0699Ypd5iYv673KSkBP
xjN+m5DY+uELsqHyDGLECDrDeqGZDdV1ma0ABr+U/tnvlk7X8unW9P26WDN8WmoA4iOmGa0v0rPe
m4i2RgS4cSZODlzvo7Po79agDzS9348WitZ8FttWZzQ0Al0n9OK/YzQyR1kK/TKAtFSc76+561qK
WLNY2Dl0uh2aEP6IfM//F+z+d8Z8jgHH+r/X3LlDmCP+j823psyT4tu/F+3WS/925rP/ZeG+hyCl
Y7smxIhr0c6zKL8Z1PHQf6CPbQkqc38X7Zx/8cdEdQdFCGFyGVf9XbQT/+JUA3IAtn664eMI9H8Q
3hGG+Z727BuWKYTv2vhwGrpwF7GIP8Q43EzVEt5cium7be0dNKNtbwr3ejrsisrsH1Phxo9RCiZA
Gvle7yIDF25dPBX0eG8yOfcnG123bCwc4HC1v4PjVQTJrBWXEeEcwAWW/QDi2otQNoZaEkRUCJ9L
rfFuEHOQl7avqs+iQZgEyGaizy9hTwMM5bga+YmiOmfUeW4iOHEInRnuY+3P6DUD5n52ManLIifa
TAaSHeARp6AzDfNsl4l/doYO82lKkFszriEsKRR9y6lVPzpfu409GE8ZsO+zVTj5YVahpHw0jV/0
BpRlm6ivCf0yre7sXdXQqCKDKD9jhQqQMHYH1O+WsSbqPyoCqJtYmyrkJ+buIyJvdM2qzoYTUgFd
0I34Y4H2jLTzPcBPYJuqvJvmxwkOLGzE+pvv+jTWsoy+msoDGK7eBeWfGMqcFowjsvydcSdE8tmv
YgUNDdnzWQ4XX16gMk5ngGvbkC/rk94h+lzR4Uz9+UPpSLHTbKTOqSD/1KDqlyUvp7dzu83w/8U4
HeRDvVAIK8T85/GpR+WVij/+quYmiSwZFLrRBprVAmgtL2nb+58AOjyiBFU8RD1i4aMcA6koU024
myOG35cHf5+hzhe0Y4shB9OCUoPxYKnhqWgG4072KfQCmcd7dM9n07loyM0Bbq/xbqAh2jW6XEQC
zFPrJj6IqCb9hE7elhJM8aB5MDCt2ijJB195jupDlkrrQEMGFxAfJVl4rR9ayE3Nzm3JweL23jOl
iYpxiENUNYCXsM1VzQVxPH4cSB3x3qJRDPFTb8A9gTeN6JHeFHLKt1pa94cOSvSNVtnx2Ri1X2Wr
f680fTpMUS0edZK9IRRHY+E72r1fga2tug2SNWLX6U50EiZeACid5ttBJDC0wtTHKMGDr4iU7IOo
sIfwB7CglPpeGqGj0L8s3Lk7o7abHOKir856hr5ihoEjJfKTDCkFu/7TnLvmrZcojPOgKKAgBIAC
e+rnLKmChH/WyQuxqRrT6eRZYfqQCI0yqec8KgAwdODx+3CWsnwjUSPmbaCRomMWFtVAWVc0Sxqh
6i81F9G3Qefnxz1IK0HqxjPYsq6cPhWTCZCQr3zjIrO6T0EiOhK9vRTcMJ5qgmL/5MAmApFoVKiu
fBhV0Z9VE39feKtHaEzgb5wOg4w035Y6tEegz/uZ3uthmmEPdGfENdwHl54c1jPLx5/QgC4EuhCg
uudtZ3mImC5/1irskm1ZoGXaGhU9T9h452TMPuux1Tz4pfmMIscpCQUSHJH3KdbC8pyP8RbJz+xm
cKLyiyyBTjQtVkCMwLc8O5/tLkJZvDXcwMjnx1mZE4AEmz93kp4LKCSB0ES8A0+Sk9iHzr5H7BpZ
CoCSvY5LhD7l3jbMMx40i2GiKStQUbky70SS1LcpbLe0KV4AU+Bo4JX/ydeZ7MatbFH2iwhEsA1O
k9mnpJRSvSaEbdns+zb49bWoO3hAAVWDJ9jvyrakZEacZu+1U9RhQTe/Gj6pf3Yy3FdmKknXbNXJ
H9KdIaz+HKsE2iyJmuVc1lcPQrEnKxF00zyexeJ/KB9u1IIsZYMl5VMycK9ce+UIGNVnkhIZgVeI
rXB9HxV9+eD683yrE1kEuVfHd54m3KtRBEOCfiOdp8RhbxvFcO291nyyM3E1m768KmChy4J+oK0A
zqrIHR+aVRCHR+U3OOZdUzmnqE7fkEgvO1XUalduqzFNT5iinXUulJxGz+u2oLH8Xd5itkpiXGGJ
aaTHtDZ+kxw1Paehea1yZ2/H1nDvCpeskrytUJjV1Z3bWk+lHt7Z63tP8q/wYvNa8/TvYpGIh84n
yLVcJwHRPA6HyF8gP7NM3iajHZ7bDjNO4/2KkhCpZqjDB7uV5zZjGzHX4bTio3tSH4r5zi0MUn+Y
gK1O+30BFPJxiVX1lTqTfWWd8KqFdSlad3itvF1nhjZJDUSgmDId96If/qWJP0DrMjHudlV855Qg
LQyxoH3IbH1pFFkpCYVlMhsXhRKZojV7afWfegyvQ2yq19QwPgpvuNS1l24XWOjnDOfSip80A9Ph
R1sUHjctDpoHMwYdqUd+M+mvRZRf2uUzR+xf+6FtfMLvSp/oUN0FVdInR58nftuHfvuEAcqyre8I
ReMbqhWw7SJ6TFRer4qp+DnVGXlpOrnNIkMv1vI/vIf3q6usmNEXytofLzZY02PSlB9h7GAPzwq2
aBnBMaNitTwvRkraRz3s3TZFLRGbRzDm1QtkWWLYu2I+uLIiMgE7i5Cet/darw+QYQgQyWQjVKC/
D2pxp50HCPwUlWLCNoGxr9UlphnMtfdZ5X6ZgAzk6Jqvk6zmc5LKxwV9SdCyNL3ZPEPRNCHElSOI
HnT6YOjxXBcRIj/UT9upMf+ZWv8qoNu9aXkRY+m/6Xy6URj9Wsq4BOCKVcnOutdo9FeVDVuGu6Ux
dnWmfuETn86VMX3UHWxMC/pSU1cBMIbs3rTl5b+LBNHlKVbEESH+YMDXsMhqO+7EYcB5nBe93GYt
ebux3RWPCKwRnJi/zEY4T9kk5AkNhXVnZlayTxtu6thGhWx3pTq2/YDhV8bVC3oMBmSKa30wW6B8
lW6PudVVl9a00hN+WayQmT4DCVRQcgqif6c/sLCY/4UX7JfpoZcA09smk1g0oq3Xj/7FatiegWg/
d86EGgG88WCLW98/zDgMLrZMzq1mAlBnCOIQk1/GGVKujF2SSLq6e+r88OJzAOEAsIYAe0p2QDfu
3rF0PLsNls20LtBG5fnfZmmoCgxUcsP0hAJh2dVRN98iMTz3neG8tLLHok2eCRlxAtlRhKOm6u+K
9CsH5gXBS3+3wql2pR8iNSZbKk5Uej8vyYAgqq35erKIZk8gbBxVHh54nWFyR8UX/RVgAgHyZkLZ
7GYmmIOcZ7+qW4J+NAYzXmlrp6JPRUg1R2M1IM/pjeg0LSkOR7xFI1qqK2pkisd0ugt1I4/hRJBf
1zr21lYNDtrRjO9cp/o7QG3cV2TewJzPMbTbwMkn1T5ahvE+VfG6tHyGXVI9r7EclBFIU3CYyxtg
E7kXCFy2QADKD2SmAwzq2VgepZP98VLKDtvsYC9gelTUhds6ArIdLw0YZf+zdG5GbE9X/Ngg0zGb
F6RRq6YLUFZ3T9DXsLL23kXlIPQtVyL3J0OEUE040v8sx4rv+hDadRktXApeYuEV7FdqC3rfXtbb
ATH8rpR1TLWW9o8FpdZs44yJ0uGRmpXoDn6KxHrOy8a2o/wYs3xFhRfrzWghu8s9960w4ayzjhVw
mZ2F+V/mgDoX/SVzchIZKsKZ8opsP6Vf7W5IoCWGIBfa5NivJBAnna4xtdumbJdTWQP2WXre8yQm
Bq5pvCCXMUPVfnhNzd+wrce0udaEZ1nR9OSbSXNCagoupzqKzA7RuGpxdhAWrxV2k8JzoZBZkBAT
oxiiJ7sVdv0Wk2ILk7Q+qbHg7qyXWwaIXiSxvq9AXM7RPD9W4JAGK5GnbkbWDg4b8pwatxacXXbQ
4D/GLhOkvpTf5Zqnie4+uQPPw0ZDr6FbvWc/EHkwcNu5y4GuC+OdYUEfjw2cvmoBSr7eKF02vhdt
ap9+iiG+XhYUs8LUUD/jf8bQHA7mdYkY38MCuPNWy8GQ16vHq372ZmJcEgk0oSF8Jivs9J7/fs5d
JbcuvEV0EWaB6W1pd3Iig6gkjIRwQoqyyZuQbcTMLkMXo3rdp/5FTMUXI5hi0xplftcMaXMaS0Hm
qJFkd85U7kp6IiwQumZsgUHZN33rOMwpnPmROLQm4p+ac+e5tQj1diuIyILbcsd2bWcGsppulq/l
Qwv/6ec/JqOK+bJqTHC1PpQhIWy+U9wi3+C9y3Ecu6I/VVhNAz0SxURKiI8LkbVAYjY5VaV/MiwK
3yGhpjZaa5WXVrA0eCobw04OsWUe2cLdlz5EDv7mbivFuFNaof4dvkaTCsuhD9i4jtiBBvvnqVoB
0OJOzfvsj20K3pBWPW48Ijw3aUZOVIl5Kog6En4mZPQH31drUFHG9gzAR+6PJzPScC27nli1WhLU
UzUxOk3D5BGIcSHkUfqRZpgFUAzmXLEcA7x02C7eUrdZsBqaxCQtqj31DfbbOMJFVk3T0QUzsjXN
6MGfyvJF1uWH31IBVxDTIgrGrTlz1od6ji/YkJ8L4Y44OgRYJPy2NFfcdICOtiKvvWMxJC9Lh5Ez
ydpq73gu8BB/VlvvuXa7ITBrdhx1NhRc4C5Jr27YktQG3iNPNXndIN/C3kPO3IUT6xEeyxbgi4S/
ci6y7L7W9XsSEy2Yrw4cVVrJpS71Z1eMpKmswMS0Ct296uaUsUHIC5pkHwPo4c3og+nIhqXbj8q9
RwBK+NBEaiGafriHhKac7Tm7IOJoTrJxvqVqcfmFZUioHYbvMsnJIItCxD5NZ231WGW8SNufhjtR
mgj2vnhGu8xPfJT/KuqX3ZjG6S6Oxj/aqXm5sb04ja3ueppP6C4QXP2iIYLETfw7gR+SKFRBCpM2
on3beGJbZ6CKMwDk2yourL02VQfyRZE6UJdHW/rxNvGEd8zAxmBGde8xpFb3hs1s0KNasZOQYEB7
wMvXOX8wlBJu3FQ74GvmQYd9e3QPqPSjQ5xx3fec2/vQbn65jv6zhhrQdx6Xbvbva/yN+OxK/74J
jVM9I5FvgYptB8+ab9KcXV5DPV103dGW9xzCNVKq0lzC+zkcv+hc+YR8DPGk9e/KI5SqNp3+sa0e
oZMduMX7a8h9dLAZ5WwbUJAMeP3DQNTQkvvAsIgz7V3eiw5a7r1oM7kVEVCPpFv+qpSo3rmB4gCX
LShxJ9/lpiFf3Mi1oCot+SHx6oYchGnD7VHe4rA9QWLur2gaYIX0UXxwVbb1VdGd2vJhrkz7zpyg
NiVliDDaK2HRSK9biaBLt8N7RJRxt6IF8eUeDBvyWwbSnYzTkkzivt4bPlLbIg7fYtkdBlFn+yj1
B1TYVDtIfZzAX+4WvzgkJByRsWb0h8HPzU2dR2JHigW5aVoBFLBMEkzWK3BuTXEX+umr2/bzXS25
53R2XHT7SFaPvhQ5+a9pCNtIbwDyEFcf+84Koz+kfake+1kAazDWec5bNlN0CVe5JxC9FTVRwaEa
S1K206x5r8JNLcMx4LqEiheCEq26ifMFc+/Ro80syng6GYt6kkUnHyv1NXbEGIipeqxlsZdd7++q
pYCWxnVwwlwatIN9IUPaOOpST0Fh4t2A6sb5DjKCt3Fy0qBWaYdJbps+8t7o3pAFMDAof/eGkTzb
efIRpmNxwXH59XNjpVgkw46sYgk0ZV9hZB37eb9Il6DOjPPFaq37jA3mJh768cAhZ544VijZCVjp
87fYAlekvdVrwvfWalLgIkLCIAJdJ2GD/+/C6FDxkPdYYFDfulV3VL6UL3C0iCJOSQIgYGS9qx/M
9budDXjhS2knJ4w4/QGjY4M+9uDN1HvRJPVxCnv2kxHlXIPi/ZjJ6J+7oOPOc/coLKO7zZSApr4V
zlB/pka1VX3K7MjKor2ac2ZTqyW5TP+ldivundjZOUXcbADFmqdUIgjxZ5MhRidIF9rZ/kAc7ky0
MgzJDstAEU/GqUuW7JLMFkaBzCfob268+7KqjGOjhmfYhnz95L+dxgIyummtjgU/ZIiYVmtidHKf
T455WFEfm0jPOiD52/49YIBr7FPtTN2HhB9kS6aaaL6Xq13M8TFPQ0p8wh1VZfj3ovpWc3+Y5wai
5Aovi4X/GRv8tBTzGQygjAIibrfHrpA3sYCoBA1SPFLZTI/Nl7KXaj9ZbbNtkVXaYQiFqDCcWxzH
oE3EO1gA6ysySBw0hktiOegq3fDk4li6pCo/881MV7cjHFKa7cGGsHnME855bnFjaxgGw5hCPBE7
hi4w8UaEgeMpzSemuaTsPJdDg62DTLbOqUEzhTyzeGsQUk7dDYMVw0zF1o1QdW+3pOTj4gfksBDl
W5c9za4mUcFx/4AIwE1reOXVtiumkdNLEmXe1Z5OETP0O5972ZQTkejdXASdCy8OYmy5WVyCx8di
TneFUuGBwfmqlvH4R9J8OM8hooVoIp0KkZRxTAxqayh50b7MQhXUI5gcs++ivVPj0f2ZWIygBTbF
BALGSBB1QMztd2NkFKBRW0AMUNoOHm/1pWJW7hXxI2zzW2XRjeeu/TDMw/jG8nE5cT8/TLb6M6Lh
ec5S6ZMzzoRgZjah7MfJNXQgpQHddSBFvSvckzEIVFwqbJ5jB10axd39FGXvXU7by3FJhjhzBsyd
KqjmKgM+NRcnfEANY30CpQgDOpbZtDVYEJy11NHGsNZIN7yBajI/TabmCJPc3ZD3ybvr4UbL2rfG
+TOOC0nNC+b7UYh/LkkujCwZfyjsU2U8+yfPzZoziGRCuSYK267Mnwj2eXaX3jtQfc2nXNsPlDrR
KRIgqPw4hoY0VkANcgM1DDDDIGxMF9KfSRrOIDGhVC2z4BY825hisRk3rfJK6iPuCkgvWdCV3e+x
RoI/1WD/Ri0f5wL1vTLKX8owN/GSRYcE3Tw3jqYc5kj+UTL1s6ePeUsUI3CjE9kqmJi96QB46MET
TXcewbYMeEK6lLFxlt8MArNwss5nGGTzWXyvgpFuFf3/qCL6xHkWjFD2fRh+GQ3rWLvimBwktiJK
MeBxTFwNPskoU3FWuDZ0AZW2bYgz7UZxXSNQ9j8iJK+zSV4c4N6gk6mOzppL1nN9ed1AfjHTq02S
+lT+7nAdIqrqOVZ7J/U1YyPsshYO8yGKpvPcM93mx8bsFhyE18aPtBUwgfAIW4X9ICLf2YvUfegg
lh1woD/ZoUnDm7MKNlDp7n6+zmx0F75fhx4773NCnfn5+9WrN1T3KYlP+KvcbT6C66Kk5nCtWNHK
xKm2kbDi4M+POulHsZXqZToUwHWbZulwhvAholwnmECcdMNwcCUY7PAfjTWyEGfM3qs2/66rasUs
RRBkkViBkxvOlpP/86ph2Q0RmCMGzR5zGnhFcZ81m0x7h2lu/swOlzWLo8rIQPH4n0v4Ea8qKnPx
7GNlhxtnJfF664do1cVFsTbBDrCTFoYCbFfMA/ACNKo/Hxj59ijuFt4rvh7PmEiyQ4gRJFv1aHom
e7yKp9997KPsMrNnGE0yoNwjK0uvewmbiBehgqgsJpoGjLK1lLzSZXYrdYsKNymdbZcQEoBIjOlg
tUci1Z6XorjTarZQ5AfWjGiqhCFFk7WZzWzaJRhL9kbp/8bV9l3ZIJVq72VJ87+hMPYC9i3LGxYZ
3JIuz8pJr+I4aRHvY8biLUS7czZtMqP1CEctZkhZ+1uqwPzQzcZjNyt50vW0WZQpGdwUxlkLgkvD
aCbET/NCNOWrsPCmDwIQ5Y/gT82PyOe4Aivn/kfd50LR2ttdeME1TmZxWi8H5hM8PFH0Ntqj+Vot
PZlumXd0OAROXuOtCXhVSPiwfvVzy9r+7EgWREEXAMj8Ww93MtHiATV79qlACaYG1Yfjdca5ls5L
bMzmXhiedRalfjNB4oKP6I3NjAWCNUZ0yIyJM3uI7A/tmjHd4zmSIQlrGVNuJlZYBWHHwopaXIWR
j5TwDgkihvy52A0rThtA8I887z+hXle3e1rN23/PJYpgTlAQUQA5Xu1kvG+191L4307/1ibxzdAx
aLWh+eXhHGByQaR0WbpXVQg0nEP2bxZ6a/s9ZDGDNGADiOGGnJcTY2Fj03W9izQj7Nnr2NaxLj3z
bPCHQeWuA0deY7fsvfUyDqykoijiocQpwAxx7w707X8oU3wXn3rXyW1i2LiR7RsTx/9Uh4bt/1Jm
/SUS0orK8jJmFMDu89w9LtH8ZftEChheTYMzjR9GWb93f1T8UMjV6B/eiS6NyB5fm2rztRXdM9Tu
szExltHjrVbDluShbcyVgFIk5ukm4U8CymoK/zVDchEa6hUXxXj2IHJMIHuPzqpHnJHgHafFCIr5
IWoa68R2YzgXSLvP2i2R6MPFw91KxbswIWuaA7ymw8ySOXB7ApfVHajQFP8cblBHV08qmyWBVC42
QccsfEyEWHaLbB8v+EKnLM6Yvkc3qAJMI0o5BEWXPdjoFReucJ2AxpKa8gXbMFzMTWRNyzYmlG9T
Lb5YRxqwoQjjqrVb7Lph/k5XL0h5BD+/VW3LyMAo+e5jyIPaKk7tYh/jFj57REOEV2E6WhoRNSFR
R7mePfnq7RKpfR6aemaKBqvJI0Q8MvO9C5nlOE7c23XT0CZZ/jfmm26Hq5qauTDRNHqMvpgP4FFP
aSp9/z5xvQ8K4ggDYnMlXaw6D2BTqLAdeYRtLw6JtLoz3KdPNhO0GCkeFEdHvDdCkV7YoQDTqURD
pTShJ62bAgGzuCMzBWteIZnhDQLUcoWXJg7PeJKj/eyhbHHn+b2QhGBbSr/V6x8L4TKdVcOr0xlP
VAiEYebhVXD+/E9zW69nO4yycpc66rERMVm7Md/faoBrVw9fZ+XPDaJTIkhgpZFHJ7fY0WFXjg29
iklfmI/nig31+tU2IT/3OFoTuzH0olpoAhDS2JyH6EGsKSZ+hIluuNY9qSFuxhs9q/QvNdW7KGGP
1mNy/O+WXr/yn19N+a8xCU1C8GYzmCvjgwVmFYiyeJvJX84RdaLerMlZ1BS+NeUM41kFvquEAEKu
JwLpTVp4N+4rNLB9c/Or1N7TlC5nR0CcERJS11J49/4sZxiY47vpFb+GyJ2DhCy0wEBqRo9nkvDm
W7/9tTpxdj5YtsACrbxRsG6ghSmyfaQ6h95Ynlp07bYprcMgpzf4U9OO47zaLGHGPB5zK1BSu9gU
dWPvcoW908nTaJv7IVdXjjU7NkZEvNL819jOyXaYY86Ldfi5txlgDSej+2UJ4wWr1zVenxRlhZco
co/Ajm4dOpyD13nQl/psYVrGFgFr93Xo8jVuez8Ll+Vk7R5sq3nTI+hiN20fMvilFhOhCzyjnbZa
+2a1RcNGAitY4c53vJI9QoDpJRqnK5XtE92a2iqHvOvCd43ATsp/juSAoFfe4n5zAm/J3xXvpGao
NaWjvp/s+ti/Z0i8TkunvQDYMK8cCZE7W/ztpobqqYJLxEkXHpKRYd5E2npLC7jJVNdemYi2KOU4
kyHKot0DFlPPqLznA9BsTsF1MGd5VbTPXprUGIIyjp84J0LGiowxHDbbisl2LTkZJZDroZ3CXUdk
JcZhtWF4WzxCpRK8gY1Da2HhdrIuP0Yy8UjNw81kGgakCEfAu+j2sBgZFxTqM8kVhnxJEePpKwiK
7tImimkCipshma59hAiAwiRvh19hWv4WvMTgIwFtOHLotug3rM00Nl+la34Z8Fms3rmImiBdkf6G
NjTeVbpHLYCQ+4SxflWMyC4o6ayDEh6oMd4qjGh0PJJbEsaigAmIe2vH/Vhu/Ww2uAzwnFE5v/nE
rBzl8C2kcezgDp6sGi1MAyfBl85jmvLD670MX2vhERPcpC8eC9tjp4djNoYSHSJJ5iHRkHZ0cugl
g9Ylntmv/rVVmH/45H7XHRiNLs6+/ENDgAf6wzY/Qo6z94vl/AWB4hJC1YFL0isvISQ7AawmAZMq
GJP6ZHWy2vENRHvhMiDDoL1huGxi/PcggOAxBAspZnxl7hsPQQD7SG/iDnIG6QK9HaVbZ93MQxW5
JlMeHc3+JkakO0ZbBjpLKPBsWNNMnQU59BSs6zrlD3ARfyv4zUT09pJE+pD3igM3hAiYidbdg7Xj
DV6cfMed2BBJfG1wbJk0PbcI709IsHSAkqF7GNLxMQJFDRh7U/jym/G986igktJK3fc4tLdjVBuH
KWFcN3QM3fP8KmmwHeDr2y6KDhxQ6VFVhFbSSn8Uw6nOxXfYYqSILOjBiU82PMuv+hA65SFkMMRp
RZWCTYBAAYX3L/S9cect+jLP2BJsjwzNFrrSbKPasmxkYxDgtlUL7dVR7hL0jtcfTcv7O94vuzlh
/tcWIJa0bcugclOW5ct23gkWaPswtb/M9sXyrJZgHTQKyQzGl/0Vyh/UHzvRrShThlwVlnYitJ8Q
V6i9l+UtC+UVVKOOGWgEpg47ho90UFCYArYytPEDS8deT+wbQUpmpX2ZxdqtodCpCOXx8ujiiurD
g/9QIMQFzrHxGjhZ1NQxXYcJ0sHi0DB+Uo+z4rcPYGsj1i/MqX14Y1rfmWVIyFcH8DqJzW/FPLgR
FwOyzi6KocTUDWxGkjqtxqC/A2azaQyKZK45D8kMcjCCgV24u0CBtmXU3OjyuKRFDi6WvGZpaxA+
AzEQOTqgFoyXY0ybuJhKoIzFExYM2LvJ+Ntrneelb8eAMf+2rtNTeMVoXDA0ZW3E3DHI/eEkwMsA
3kRR25k7V4vs2A+lj1LG3EOkYnvokONsWx1gcH52ULFvRhv5kMDTQ505ZxajedCE9SG1DXkISZ4F
jlIH6CyzbeSZwJk7+YfVL4EEMGhggxQMYsz5UaRpsZ1vdDgtZJ0lQGNCXIZavmDXjpsqbHqGXkSj
V/cRIUnsb+zf+WQ1WzV5sEYT3udFNX4i/inWHV2Ib9S/sAg2DjmkKsUf2edqvrXlDLwqmZEhrX/L
RDAP+bA1ozZUTtBdPEZBp9Qy6ie3KB9TAj/O7G+ADYb6XyXi+WiV7r1FMDWMNtYR9Kpby4y5eLPK
3ptRfM2mZhOGvX0ckOcV+XgXlXDcLHtscCLZQd3U05bkWhbN7C220cL9yyAFYEkBcjf6bM2nsi+X
17ogRyHZ2ROl9WSacp+kBFV0HneRUwhmvd4kNrPw79CNEZ9Rt/OuWMwNGPGPMtdDgFQaocuMNDql
uXdMILZdwna3WJ8GEAFxgpPGgZDYTv2yEyJ9GVz5TmwTuDxowyEyUSWBe4bpa44OcY9Egzad5wMR
mdU9WbGKL6yp7ieEh9hf3WTvm/Ki3PA99qtwO5CFl0ZzcnFt1PSFQ4oMU/y+cxHGrDSclPp/Mdrt
ItkYFZqoFlLFsx26rMemzq+hN3d7KXlslN2GiPsaY98UybloJwittf5MH+bB/mPlvF11Xb7WPXwc
Mfpfie2bexJXNkWca2Rwch1DFpd8obUoR1haqxps3PQ0b2fSQXZ1QxYOsy6Te9lnFUY9n7yFjptS
eADjJ+/u5AoHl1y5vhNnamjOPkwdP/7tRgxjf6ndV+WBoxFr5f6DZvj58N9vPRon+FYuiJ4aCj9Z
9ww5VjtiAaXrfzZxuY4Y/vfbn1/9//+/ginGpqfxXPzc3saKwW24+t7HVHgkhtBnYvKSe9UqoNZA
hIiERG3UH/4XePTzqzjtp/PPr/734f/6/35++xOR9P/8FNueaRYSZ9h2tsw4aRps210bX2M/VbtI
LnMgqh5lng6XrdExnomXdFfG7as92d/RELUwCEGLE8LmbexGXUoVMx1xIb/byJEDl8+yR2SmPSFH
1EpoiOqzMkcGgpq169AzLZzG9I4n78ARC+eanKJg8OOZJCIQQzEwW2IziEYxIaZ1jDkcVrUbe0gu
Ef9dx+iO0bEEw3Jk2BZ+fclM+vd2/o8zc8Y8zjE3kFO3w8J+cGx/2pjyFzGE8MHCn6QKpkiA5vvB
AstGT8jwXZ6r0PxUHB2n0N2Ws/VVm+GjjkLvQE4qraMJIGj6bdauvIQJsP+eJajrMRfSk+bHc239
1GJmaCF+HFEUma7CUUZFSc7021D8E/jynyf52Uv9l+FqvMVP9ho1PVnqlj5YXV+fqyxL4fiiq1la
0yZs/ZDVg70PJzr7aa6+F53eU7twDYruDT30GkPFUQCF54FyYafoiLB/eNkukcOtCAM1GjdURNaW
b+p1at0DXXrCZ4gWHk7yp2NAAR0xmYGMj8XRbNVLacQWb7VJbyWoAFDo49Vaik81TM9wB+eNcBIq
nsJfw79thi1RdFFrfHOyLM7ZsshkhqjlnO1KveAQGah56ejIJgDak8HZ8Wat9nPbPuTDYJwbn3gi
EJ8Ti+HvxuGN20N8ulSr1bOaUwZZcLOqTePBHgAObrKr3nBoDu0ONmmyTYoMAG/ll7t4Lp4WPTzH
vupYr5vjth29hRSS2Tu7RVNtlC6aXeeU9onkGeTvjFMnPz/8hDYzbj6WRaEPfis4UHzzpGI/v2i/
2vVEsx7ttccbyTpnf9CHQdSilQD7PW9kVJgX21veaRQ3S4//J/Kn+FiH7bmuMzTfszz+fP+yvVou
MV5iFg9sy5lkapfOu3j3suzRgZ2fTuje4jc7RAWkBBafkPUiOnznNkCbDEzGTz9/kQ/p1eV7MiZG
zjFxaT0zg5FY0iO6DTizC7NYwlzJcNCgjHrDJLYBvGITj+Nx1M7BcoRmaQV8DkZ7ljgcZw9EcZ2r
YuDfHZnpY6qNPDcwnBBwtsGDQz2MxpXuP/P3FHmfbUwvaHsd6tRpDHRN+ZZn8yZN7pUj3/uZGAZ4
dQR9yTsrdQ997n0uZf4xtyOaxrk6elP4aYUxUDKZDs8jeDOxiPg8xAVdDSsz27KRPOcNo6LwQxIC
t/eslOF+oj+zutZs/JlHjfjCdvD4eWEJKHqunOavKDwiR7L0hhFLbUTjBumUH6bMTm5lzGZrWPI3
T3n+vZFTr9M+7MhdhLPrqPRaZOlRGOTQGJUd36e965+IbBIHH3s48IY7wPLGERgyG8cWijpGBzTe
8VUOknbml2vm2V25/CrRF+nGI4njZkdsHGtEHftOx0/52kVNXoU5cUG3oNg8sHdMtyzUXojfTPAL
px5wN7YOVe3/TnEfoOYaIICoXJ/N9fHrHUb1YIK6TVQuXcB6+RKbOI0jzE6BoCKF1uglh7DsoK67
7K3q9D2twZb5U1pucVPAUfJ6brFCRws5Pea0AS0DYj9CBzy4bB30vMsxrwTY03xaGifi+OeWjcfp
c/RhwljDPP33wa9JwJhM5gbkQ94TsjgeJJsIRRjdPm9OZb6k57A3BWuE+mmUzgm07nT++TDUCFQc
Qc76qMK3OZvdDb4D2CQOSExrnL8LUXmB8pE6N8NyoWSqsvUGyci2MaOXEsgZmcMoCkYG1md3dX7b
64elGhkREizPmQ8dQJrJ21LzuUU3cqu55nAxy7Xpab/NhMDPnz+IAoDGaj3TXGH+A+jTB1Niv9kt
5GweDaLtCTNKx/ZeoW/6rGs2eDVCszKc39t1g12pLNuKKftGLhWf4GGL69ihfvcGm2FgYryhVyyW
MHlEZNwHswEkXXiZvZ86t+PWnNkDiLQiKrIctozj4sti/NPM6+kk7IvbJe7V71lpl4ts/6p6VwY5
OZGBPUluFetjGlgUC4EYy5lUcs3s5o75eX5AkVFSlw33BV9965fVLfSc33NnPUd2vHwa5Dn63jT/
Lazk3oeatsSfbcFOG+NbwgaHrJFJpbjGo+rNjHWQLiDmx5QJvsYysMCcCXyzTj7Mwf+0Jqf91t07
/OcgLwW5JbZLtzQ5W7u0/oUeYtQUTukmBa++wzpPb1gi2LLwomxlHMXMvMO/wOPRUfeEJGD8I90C
LKX2kIi2cvGfvVUC7let+pKQ/uvusRfOzW2SYeu0UXbq4BSoonllRsXiKl/dAsWyRxn3y0kf7TmJ
X8pWMkZPACiw1OedwcnmNekvEzjxxQlRU8KeHPZU2fXJiRCVZFX1XKGRq6G+oS/u1tzJ5jYhGyWj
ffyjesiain3vC0Hl8A5a3kXlzdVQ6kNgio2WEI6IXkMrgLBLN3WEA0ZiiuJ1dGOvPkWKGayp//pW
fldGKTC2yf5nNvFJtUi+ad4JxZn4QfmD5VwHJf8Pe+exHbeSZdFf6dVz1IILmEFP0iczSSa9qAmW
SEnw3uPre0fwVVFPVf2qe94TEOnIJGzEvefsYxy5FPZ7G4XFA54v5rl4mn6I8GAsWnVYGOFCil36
UxgJHDO9cWkEUu2poa1IgMLZ7Mv9XI719RBZy6V3+mgPNJgSMOW2a8/R7zrk0siXW4neTumuJhRT
h0Yn8DHrjdfWBNETyzhMV7Yp1CJnTniVvpDxUl0XaVJd501M+kNFdfXjIYX8PSkPM4EThDPBHrh4
XfQlmvF45R4dnr4y7xPyQzaWP6CnquNqm2m1tIn42jqNunWgCZfr3ZSCvCTLJg3IR+zc9ovrLuk5
FHKbV1RubJLTz3WqPYne9LfUAYptF/00XEfeIudn2kEDc1TA7oONWlrQDu4D2k0MWQlsqFJErtkC
8koENwN6ACsbr+JoTi/ew+ikSIhEUaw90qKPpj8RigVosR2RY2LeYEhs2tSSKkwzJRfjg5aTHOUF
MJ9/8TlePqJ3/wPz3gWsbtf+138KmfL7mcjLoNSwBX5GE9ug6WIe/C3juI+CLK46oj8cs8XEs7Tm
9dDpACM6/47NteupTV2ltgUcirrN1rEJ0PZ0Ov9LgSmFoRRi9myOMxQtyfPQYqImDJBg1DTWDshX
8nztOTnIpcr6wwplAXxdk6uSbcKqPRBNm1zNDOFRDGTOY5f5Ld6P3iCUGB1+aZDLEhr6sqWeFB3M
KnjNCmske7NOjmZv3VbBEl5/Lry8aA9Z2D+GRk1fy2acBJr0Wp/JNaG/1lbbSjfue9cP/s1mtH+L
E5ab0bMM+cP1LDblbyHcY4QhYjHhhHej+70aQuO1b5IBcH/irTDdOFQ4hvjL8oW0ATQ/LtmtlPGt
e9SOkKyzrDz2hIPc039tb1172aFZwMBi59hfJLyfExczTu8+6oRNHlO/WaEvCS8ToVAbtn1L5p3z
nhlNe4U4OLozsSEiuYi+Zk2Gpmha8mcjnoqNXRLWxiUavq/TBjeu0R89yNknJKGXzsSnZ7f1saPv
zPisNZ49m/75Xx9u1m/RxnID+ZbHENB0sMm6rvSv/uJPLaw+KCN0AYfeDDZTkQ+Qt1riAUr+3cSc
GUoKaPZN3Z0GHSlrNOwSjoH9aPXxkfLwTVD4+jmiQ+HOxEooA1siuvogQgE/nH7j+ruo8vDW29bT
Mj/lU3wz6dB+gxQtoxbkr7BkhwdttE9oeP76f+Pv/vO5xD9HxqTnIBc27N8StYsZF2sxLMjeHXj7
yEspn+7G0oq/RlWLBTIsa04ldgTdK3Kq6nZaVVqsvXmQWAOwqAyps+pgk8WwLcCpneifQk+fe/2p
ARm9cZucUjeHFQCVEvEKHdvb0HKzX9ZSEd24ptXdzH1C+oOZdu8Dl0hHn4sXpwuanbdH/DNd4co1
bpayBeYf6u5rUOXH3KYbV0z6s94lr7E5xE+Mbvp9hgPmYEOTu88Qgq/QIiHEHGcHibr2QtXHecAq
QS5MEtvbhjkHAHhyxmr6Joc5c46OteHMMU5mdGk8IjDq0PAeuOldIS3vSUjLonPlO9ENk1kuCAFe
yiaZglNbF2SNOMOPgWYXkIavZT+DgyULe2WK+25Ax5C6ol5BS7YfQCNQns6n4gpoOnvZwEia18j5
YHE6X+qpvDWahditLj9Q/QxOjjNhqI0DuLO9Fz4mQEdhZAnnBpsdjgstP2C6jLlPUIOMdty3m92i
YVEZdy3xZ6/Y3hCOt0fOXfy7o9+dTSD/hT1wOxqb6kvhOjJfZH5Ci2VfJZHID53VzHvRIcUcEtNF
WdVZ24xhRhSUxutfH4XWP1+JhOsawiW8T9ddqMN/PsNo8MQaYO3s4FMwJSMvodA19dfu8JIN5oVI
BZDIYeNsKSaap8wAawLPNzwgoWfG740ErsmeY6ybb7mgzkt0FYEfOn1yfSalNJ/nzeJj7yBQttj0
UlW/dN7K7YjTyWdqkG3jba3Sp34fRK8I2xBtUB1d2/lyrXe8M/NGcYA89W9OPmmv/+0+hpoC15tj
Acc0dJU8/8uFRRO1tvSmGx0IaLsFZWXemnMcrp1Mi29C0Z/ywiQ/KSweS9NHJj/o/SMzmlttBBY+
N21/aW08loNr0v0R4bUWZI4sVlrIZPAsVwPq7zAfUA5KIeQyfTNw/60sDQdgmCRPnETVxqcnljbt
DQjuK7MUB8rR6S6bgMiD0RabzMzFrhb7lv7XZqGd9W82geH8866HSGALULGeQfXRgDPw68XVHfQK
R3BNaKNZDbdzFnrXPRlhRm5+cdyuu1tCJ7qqw/jdtdFu2HH1MhIw0LjhJMPwKMiRovGapbfdYDxk
4Mqu3dy0HnM3JDAFuqTHTeQk6mZ48eNX2ND+ZRiHt3rS9YNZkwiQaLb+bCXuBkUKZ1qb4Fch87uz
AuT7tLGjMnsuaLzdAtR40cIuXsdBmly1kM8efPcqIL7gsacitKnzqTr0fXnJKn28bWghn6dw/urp
7YDMNN+11Yw6XDjP7ZyI28607Vuul18yO9Y3jkko7NDF3T36IesMa4BI6Z6E+jDHHjJq1z2uovUS
2mIbj0t129Kq2RDlfq20JVyzj+QDIRHUJ8iXpErcV8K4J5ilPPV1c29ZnXeeEETd50wGK39BcYxe
ck+v9aSVFZ6Troj3Xi9wUxA00C/+qdNrWgVEwHPJ8+6E0ad7zen0ddSFQOs0BKnYFMPKRoHuVt7Z
FMRJC7R4RPtmTD3G4bsLyGWLmzpdYQEr1mOfBZcsN26pOGT7ZMhgRHsoidsCVlPM9B2CX15voGoh
vjM04rbMtLjocX9Acop8L2ZeHiwUu4UBVXiJxuSEpruFKErRnLTcYGvUhrm3u5RLwTODK8Z/GRU9
jcSlpH0TBrG3zTIj5VqGV9212v0SIULBGcnYr8fgWBWQFAbi5nhb9JPQ7Qu6zWsDydbtmFMctXGY
kpSF4YNp16XJen/ruIK4r5mCSzwbKa31Ai2gi9pijvVHfOblXRZN5IQ6fDIKHMbqi/eMUmxlucz7
UJg657yfafBUgfb01xdUw/yNhMuYxXFN13YMzzZsxwes+6fTKjI0CkODq+3ppk5kHybGbeYGwRpF
t7maF/v7wCT6vqiSYDMbLVHyrg0mJzLIbnUJjpko3GmELl2Xvj9diBKKjmB8pnUe+Y/CJ6aoAVmw
G9zROFiW89IVMOmrOSdcQLS33azJNMShXVlR1t34gbb2hUdEnnmZojS6yHbfHQNSvBWG6W7jAtUv
SaKUrMxk7w1dt8q7gc+FlFMmt8i4C1nptUPG03oQY78ZsUpfCzunbV4aBp3h8httcyrVXnndR1GF
up/jMRaGe2MSDb62nLjdRWNDWrmBdTufu5d8NN3LmMZbC7eZ9Ont8ugqB9Lz7s7tMSYeA6HlxTTf
KF8MB62kW14mu4VBxI3LCJc7yTgegIegP3GSzcgFeTsO/JXQJE9Dz4PlYDnhpSsSJDdMwWjNzUe4
F2KjfPDCPVkOZb0sqJZDTsVmlcmIbWy01+lcQ6ew74oFzRUDb+sqEj52wM6tiZegI52HvrW1sWGv
iCa3btOCoTnCpDM6zLWhVQw2MHo1GcqYEWvSySlCfYeMXYrapBICcTV6F/GY4Lyh8uXlmyFAi5kQ
0nwgrL6+idGDLGArgAdhxkMlmYRJ/u6nCAN88P1GE5gn08WrqI7Y/+dy/1sutyPnXf8O87P5lpbd
75Af+cE/ID8+uB4HHI9rGrYlBGf8L2Ru+2+67Xi+bgrP5ccnmduG2a3rYEZsKnm60F2uEn9Afmzx
N4RWwHj4GJNDZgb/F8iPQd7Kn8Y6tue7tuViQOIbgrhSVPFf7/O27yFVmVzzTFZKpkNklAtE+Baj
LmvhMuWae1NKJTWJ0huU4PPzsXqy00Pqv+hEN4qiPTdIaNeiuRpy2ziiXQR2lTXyGjfOZFDY/bRs
kX2DQ3UlNbtJZTsn0hBsUQlVi3H0AL/E1uAfKUupRmXYMIz/QGCrx8IMTtZUw70O8/BYM+VHTXlf
DPRTlyh/zrA0RbN1r4eZfiiGm6kyFuRqMVID6rvBcJuildwUCZ1x3PpPbbg85vrYn8cxJ0jL3PoA
h+ippoR+wwSiZoX0NbS9uxHqhx1EaAoXsCYpd/LanzvQQGXPuMQ+dIZBZtxc4zzCi0QjuH63uEjR
WnMvlcUEwkvv2zq8m/XuJRMkupqCEYSVkUnikZbq5tjMyB42V44IznXRYiCL/Z+km+QAv9BSUn/t
Ylr9RdVdQwTZePl4bXdC22qLeKnz+RbV1J3BJFFUTrbJxvyOGKdNYQbAjPR7B03AzsPA6gvudiRQ
bggxXGFNQS7NL+yi9oXxCMJI1EhTga4kz8nkHKURKfRnOEQV3hKBja0uB5tYpPsSjcGaeUfDnG1l
J9Y56oqvldQb0MXOCQ/NAu4lyymKm9fK8x5xxz8YdXPxWvcJs9pz67k1nqHk4OcOnKeA7c61zK3v
TA3+GdKJ1CaXa6pOI3eJTRQS1tQhuymt4jvezwlCMS2kYItplFLD+D6OSIatgKaBFIen+wiBJ4rV
q6AVmBRiQJxkX+oxeT3M11LXOTY6hbHWiGiAFiLYlnb90zSZcc36suyjnr5leOe75m3WGT9Ext7K
qsd8QKbUFaQsRZH4SYt9jV7xlHQhLRtXFufHinsA/zRmpI3PpGg1uz0HXhN9jceadpVbzrvG7Kwd
ETDggNz1OPpvlchwS4zNbVF8GXVSpX16FWuD42EFLOPBeKGqWaOHy31aCc5OH4KzNfk7eTxVenko
dY/O49yu0FFEa3PJLnF2LEbtlnI1PQOU0q5zaw7gP6xFMGWJUWdRN6ZJNn9fjOkmc+g5hl1CDVfX
Yelgp+hpBwxGftcQFLwipOi5MYIXq/Bvuh79Y6/PqFc1QWsVFoFWmd/tTr9o/ZXbGTS/UgMzsJcc
hGWmoGQIXJxchAIVCLHR+d6XLe5non+0IUAt0WQPnk6hSjBg9pfp1vKo55Yj+ZGmFeMhHNd17cDT
ae1L4QbIaLLgRmT1Icd+VPsFOSHpobFa+kozExQzvm687nFMxxQlSb61C45kxyRCFKTXc0WC3YrA
bQddSFZCqeqq5NA8jIPHTnYRBuB8GWeGMdzFN33qoNEX4V03WRBx9VNEYZaNqheU3r0Ui25WzT/5
A695bF+0CF532sRveOeO+pDTE20eAid5Yz2mzuEcPA3j2UQGVnqs4iHdWUFyjuuQqftmgPU3lGi4
5f/TipAdZVK7t2ycYaaNMlUIiCsz7BEMxLetAUsgrH8mHZnB/g029ceu0e/9kJ5vZ8i0u8S69NF1
RmkU9V1751jxsyTfay1qnLrrj6M2Oiu9HC9mMd+7lGa4S3B4JV8HCwwIRoOfrdcxoodmtCL+8eRk
+oOfcDCbAjkUk58furgJ/Bn3tHfbZvGPwJgMfK/jPfWJiC/ZPRolGdU24e8brHcgklBEegu3lKgP
HoZoeG+t8l6vhq9TxZe0luLGNpECd3jO+M83nmtfIr84jgmFcrfPv2lT82SM1mYw7acSgjXZvR6g
xFVt4OsbMv0+4CbgwqwAnfE4jvUefffPKSxOybTsNLPq8PBwN+lo+qwRTAMU24B77VYG8ocE1IBZ
3jA2xwwhpG22eNL59abnJls9QF+TWhgOc2fbBP2eBBT/3Um4VvQMmj3xvsz2tMUXxS+J6VLRBN2S
KcV4bSm8FTkPN3CHTmFWSBfoSxDrP9xAIiZsCkGL3QN9cc+BORC1Pp7cGTzNkC+XOACRpTdbW4q6
TEFqV45U28y+RSMUyPBel8PDvDsT/Dql+cXOAyynLoK8ntigpvcx+SPi7QzUwsVdNmQ/0JIgxUCh
5g/TN8+a9I03lZehNtaxPLumhXh4zZL2uujHIqiSjwIdM5UXhLYNY3vUxtpXp6UGnbZEsqIc7cJx
2KRp0a8Zr9x4RfA+kBPLCL0iU3p568zweZri+9CjkDckKInATh1iypmr1tW/FEGHkcyK8BJ683Gq
LUBWMPTMujlPWnqZI4YTY7Bm+opPXyP42xn3uljuDSZneHCHA2o9ZLkTvze1r2ENe5ukw1qWOIdq
NCiOuC80GaK1PNppARr71kNXEiYzzlnzNRwp6MBjeMut5g6rA97KhPb5lyLSD+48/fCnjkARF9es
9YTj5wEsd4jmun9NkNbsF4/0kcXCLwhEoMT8W4dzJC8Nx84/GK2HEG4q76zSvCdg+gSRK1oZ+coy
a0J/G+eChRWxPm/yikcfLwjtnW/2aBZS6vlcLRyIOkJplAqnFgjoxhUV1ztcZsx36j35uOkqX5hf
F4LjZqB+1gTdgK6IBGcvq7+IMa+RvfA8DQp8+xCuzgwp1mOpc3fjCLHsZh8W2cGp7CukiVeDwxdG
4fnkT/mpQbbOHicFdIiPyeJ8j1KgTS4V1WTU3nxaFutK3Iok8o9jal13GSKqts6+dgRa7UvylLzW
2g/p6K11HcLJiGVsbwOQP8XC3PQ9poAqLh4dqgykudbfLDt5LGZJHmrqH9ZMkcurn6xU97cJ6Ylk
M2RnOkrmKsBwP+nWUzlwukaV9+yWG1F5T/GAYNVyg5cUPNZWRM2r6WW3s1NWm7BM7p08+FEU5BZg
2OAWlIBymSle41qI7WAd6zHXG6JwrXx6s6oKA2+oE9j+tpTkqo7Zo+GjSHBfc3LfZawdygGq6lwR
c7t9JG6HeVuuv2iazvVr4EgI0HMPLR/RS+8FTJnD4Mdd6eBYKGqOVyjYOoBPI0JTlAz0ux8Mr3qn
9GX5+tdReN/bCEtJ247ntPXIxbPpR0b5xizLJzxNyMMi/dJikFolqKY8C7Wu2Tk06UcbO8Zk4j4L
b+nK0v059nrM+CgNXzMrRZ8RfqvT5SaykntaMzc4bq7BJPprLNMnq4UU0eaUV2ibtKDLaPxOz3OB
Jy1f6ofFs74WmnMqBVoXI8se+sw5lwb/YzsF5RqQIajHy1iGL6KcAAGlEVU9i+suLQMufxutsB+p
UugrzaGm79OpL+Lpi0gI+cu76hIwsOZfwWk6Q0QAUshNKApvS0Fdacr3vnkQGYIFA/4TheQwh/+i
e/N7gntWD7GiNJQhdugdVnMrTozINTv3qDCUYBrmXT0Gj9SwurXX6SSv44HXfdlsjISFQ+SutJCi
JC0XuDnK7mUXd+V3IX9AcmJwAXyju/XoeAhetSKwMCtBJoF9+ULcOBK5+r1o7ftEQ4VI+sO3yRsB
Aw/faa3/MBdHqm/fYvKtV5XOtooCZD60EOlSUwTwh/1gd8kBWSq0jZxA1PHM/P3kmCIgnKf5iujX
Y9zR7OJyT029ahOweLH7xUzyU1DXP6OOW+xsZF9H0wNN7B1QMYXom9M7oyduEj3me9Rp8UovxmtD
T299Y8CMHjlvXYZpoHBJc03lDW9acx8ve2kXHRvprcyPnoMGa9Zrbv/9A6K4NyuBTIeBec8FFwAb
qkQME6luM/5H4otrYXrngnNvRWLlB3cjeowUGwHhkluac2jg4yTduGl9h6wH0yBFukOEh1okT5Nd
PM5hyO1/HQBCXfs5/IB0pOETSb2NlgCcMBkp90KsajFRG0V5UQKOWSL3dgwgEeKAImG4RYM3MQlq
nXXs5bvB7M91OT6YqHhxjJSHfjE3nu6/2+F831pksDd9fZlH41mvPJpVyVlDb8OpywnmUZjH4Lgi
bo2Dd8zXo2Yeh5hzqksdlCPGXap5+2YC250u8TkquELV/rNpAFopW4qHVoyjRnft28ai59MZz2Qp
bh1PgOAYptUw5ofEzU9T8JiMNvSgTI5qbfAwTsINMKZiqsXXPZrWHWiXfm2VKMFnrlG+T7MjeA1G
ozv2eYiOL0JC+Kjp8KkKivGrVqrnnPxsjWhYgtx9suzo2YP/UY7uTcV2DateCs9/9PQ/jXo4F+aL
bQ4/4ij4Hi7jF/gFb6STP4c2423fu2L+fQEm9rNOq7vA85BBxtV+oiC6RuazQnyNfEW8Q0o4GsZ0
buJbGtDdFg7J3iMRZAVhzbD6Q20yWJjyDMrdOJek5NE/Csvqsa1B9CcU5FJiLVGG4liji/0thxrF
yUku+zJFr1FzC29PQOPnNu9rUMji9N5crHbrz9EPQiR3ffgouO+Zzva9HwG7IxJxDxggSFvEfK0W
YKwoM6hVwjJwCzpGvFUP8xwvZ8WxTkOb2OOigsIgQ7aUnXiQlQg/vI3iGhlPAW/Nr6rv6nPZFFJc
b+pwQ8H277+7lH++AOuyFQ45JuqN6rkJ2sM+0SaESVhXP76TJ4sew2Agz0JBjOvEbL4F8jm1GDnT
IFW2YHgdGT5ejw5Cihpy0kync6vJOLHQjyU1XQ+/DiPSS19FmygLdJe2D8NM0JFDCiDFT4AqH8WY
MU7xMaWrDrf3Fc3XDr0yiuDPaJlC/l9CoDTWBRz2Tm4BtVYpOLta9fMpp/NiwqXioPVVAhqiEFDm
alUuSi0sNqm2r6lzc/MeSVJS/1bWavay/WVVfdqdYeRw1qIr/1ilk7B1Cic+qL83tS0N21YO616w
3lypLfexlWKtWpVCqu/lvlZbhdjcim6RQdVFPqe2v/qEWlPPfRwO6rFaWBmyYDAHhxpHYzf292rH
f0T1qE3zeTSoV5oJLQ5NJ3JV5aZQX9JUCPsuLEFydpQ7ZlG/dVMLRj6j5ysx8HbhDgu2HWuX+4Hg
qKMEUnRHgnJ3xVKCr4UawwWWN8pFnjjufgkXsBk17VV09cUB2y1BDJR2yn/6w798B7WKGqRYGSZx
puorfuy9OEI4WgwW6dby4Iikb7hvgD04QK+m+yxDlqM21US5LwWT8I+zxjPdYF6rjff7FrTq6Abf
kqfB3rKiAjlZAgBf63OdVDXOB7XgFLkyXQnal0eV+kol9guEaAP6eb7LgFs4cxZ9V+kC1lebc6KP
prb7eKv8PeqT6pf9j8/5fbXQc4jSjToS6OhTS5CR9fJAAGflHoBN0HL8+0km3wA1jTfYDIurcKaT
wME79WKEbyRt8vW2cClLBZ480/7Hv+sQ1AyyuyKnwMJKL89N9SfVt12Sayyw4C2s0sFKJo8EdWqq
I0k9/HyuJGhXXpGEubjbwK3HXeRmFzfUuMKo96vF59n6yyH6sapeXyiDQnaV+lo29sdHuogI0ueu
LXYfe7Wow3Zvhs3x8wxX/576iHpOPQzlUagPgLsJZ9pHbrxTr9nqYFfv+Pz874egeqz2mlr7+Ix6
/LH62+vq4W/PfRy2Ve2QuaxeKnNGUSKzoQoDqsrMg4Euba0PjvOxfUyfXOLQhI07YyBrYRKLltmQ
3OMjDCF6grfF0t25CUi3ksZoxjAQ8103pneFZx3Gpj+Jwa6uqDXeYeUhFrxfQQfrqBFhjTxYGuS2
WusP2gx8QS1KFPVXjdEAJVWP3cwjkKLSQ7Q1pUv6oYm52SsG8pRhVxE4I9//r1cLL6h2o2c+QPde
kII8znYSnUa5IDeHu4B6HJgOsk612ptQGONGSpkmOBP4NcOTeiEMuVE4HqjdnCt0Lk8ftfDlofn5
8PO5yZrYxOrlj1X1kqcO+8/3/8Xrn785ntzyYDdmMp3F1Cy7z4//8us+Vl35dX559uNP//LE5xf8
/C3/6rnPv65enRzxtQga+BtWi2H9r/9pUx4cv/36RUbeVXH39PHrPjfOb+/75at+/hrIwhMyc+ZS
6t3qzyccXEamv0YF3mOgodStflmdZMyamc/+oQeLrf+j/WJMDdZtuVDPqTXVl1EP2ynd9ZBX9roK
dMLaXl7V0kWqFrN6MoQVzAwtDEEVytuI8m7xZbj4fz5O88pZU6hiEKqu+yo0RC3oJHPdU5kifoNk
qbSMO9WZEfnI/V5lmujc4JDoMKlRYScD3DrGYi4kYDl28MY6uZo+ejq1GkIAaA8PduptmS/TESra
KNK3n5mmeg9AJy6cj0zjDMch20siKj6NbuohYuavOb2DrSHztEx50qo1RhL7MVoaKpVxuKK7HoOH
6ZmZN4WO6R0Z5aaQHCBP0gyqf6z99lzT6DDlkjGnpkEHqzPgHqvFiADq6uO5RJ/2IK7X+mKv1GuD
7dv7iCRwtT8xpNdXas1gw3ysqecQSnMMCNAL85xA/m1aRr9C4NKfQAgiRpP7Xz12GvM5KMtgq9pr
qttG65sNovbwZ/dtrpp0zeyairEc19VyodbUnv7tOdyULYXB+j1Rt/ePDtzHutrRQ0FNrfP89Wd2
zWdHzlG3oo/Hany5MPQioPKgmnGxsiuq1VmZDgeVhxPXP/C6V/i0oYHYKmP2c4+qJ5OipDbLWLVX
cWZL1LR7h6u8ysq25b4NVBategwgFVZtnj0JGcqXDV05nqoy6Y6z80p4eXOlMoQ/F//qOSowBy1u
jX1kWIQjISz4WHQFZYDWtcgM+Mdzcx12dNmpLkNVsDeNDN9b4jcr9KsjNUixHdvhizBkmpjaT6Ha
RWoVJ9pTgFEXkqJMDv7cE2rHfO6dqDGYpLrwEdQu+Fy48uL0+fDjpOwcAvXm9IfaDeoc/Fe7SsUM
jaVJQj3lLrVTKsff2VXu7FV68McuUmeelwxiDdCRloh03CAzWgO1mg9pUGREKknilBydHwnxhbcp
4S9xWr0HdBK2o9xOocFmzzwZ4Kwef6ySe096fMT8WW1CXW7Hj+0t19RDwwYaAtp09XFmJKQntqn3
oi6Q6tzx5wndn1r9OJdKJz46JfWzyqM17eTetLbY+zBPcMRGmmGudYQ0zIrM9DAVhC6qZGP16iKv
FEGBW8lZqufPHPbShvTy+VCtqeeEptF4YAChjrRIbgZN/o7/l1b8rxKUbNjOfyWtuE3pYpT5n2UV
Hx/6u6zC/htJR4YrTALKSTXxUVyMP9ruv/5TQxuBeMJB5OWaKrmcl/6enSQDzx1krEgaPQ8+1J+y
kxxDcHFF9cFNSqC4+D9kJxEu8JvOiyeQaJg+MBGEFRZ/7s86r2ZI0Q87BsdX7J6ycjZhAOPcdkFw
ZEH0PDb0Rye4UxWF202vPaSeYVHdMmBYpcD58w78LpKRdQGUljoBGao1bg5wTfYR3ZZ2paOnp6B8
VTRhY21BzERjEZ/wtTKPStcW3KT12HRvUw3NHawZXX5m2pa3bOzZAILopzu0Kt7VYuXQ/b1w2CQR
qCqzdNyryhHPlcjTddNyr290zWEugYdTrX0uNHs9mfjsKFBthIvfUL1kQqIjtVt+qB5LF1t+2O4A
4z372WwinAr/WITATPCEB/kmFYwZ1MM0zwFE4xpZf75ZvaAWsfyEWlO/Ra3NBeR4X2A8pOCMRuJn
1Ep8kUfyw6Jn+Ukt4IDR1lgCdKTwm50ZP5CPcu7qY60rNzlVuvW8AOMODTz2ARmQybJkJy/3mSP4
vnbX17G7K4MzpAhAUC2zDs+is/i5SOiWrJmteOBXAlpdQTyIDVERHa07szrFTnymBLhs25vcEfSz
WxR1BXoUvGb5xRy9d6cCzDrUy7h19OxLtuTZJoqrr54HAMSf3btgTJqNHjlQjhOvOLWE3KyaEDKr
p732XoR8eMh2Q62la8OflgMNhjMJNhjZm97d2FNtXoedaVxP42xj/e7QEfuho++SBiMpNqKj5tHo
MNsQF0FvRGdt/mkVRnE9+BmQ6yW/Jr8J2IR9guDTE3LQb5POfIP2OuAMdQhb0XXzGtX0sDaaLthY
orSuq0bgaB64ucTZ8DBTnZlSfz47ExrNRqAEDDURXVM/4ejslmw34teBoGMdQGHnN1DxGuAizbC3
CJCyQa4M3Qoz1by3CQeabBx4WGkxrefjGVWAjYmKsJBxwlE0leKsZ7Gzdz1ScuRrfjWy9YCe5IE5
EA3LG5wEsrHZaHuDf/2abAHr2pDfumuj50GTheeY27d8bZELJ85vZ1OQeqQvT06IfrCj5LyaiTY/
A7+az6MTsz1ERs9Ce3eXLtwtREFcjcaS7MVMgE0Pom3d2pReEoLTdpgq//Tc2OBUTm/IViB8PI3y
EzxS/TBrzQ72HjNNOX1s+eMMaOWqevJzIcm1OL2yFRdA0lOkXsuw+csJUGn1yJSziRTyII1eImoc
cPOyYLGtm7tFhE9TTJGYY8M8lWg75VhXTJws5EFcMhnrJi29JEtruzQcbhSVtBdLRb+kAS9fQ7ZY
QcszcABdUsnOqxIPUrqXf1XlkJG+/qH0nfVHyfSjlqOqp6hbNw22gYMeVNmyfs88sGoIxMYrUy7A
oNmCPef5QNgKyT1UBMRmoHKJavOgnvKbmqY1A4ptYxnNlksC9WapboirIdqMZOvSjguJZKxTQjf8
uoUVIu/oWC7e02kYtpEcsCdyMcv5mFpTz00eRNU0Q2VvQHNrA0+AEsG53lGgJD9s2doVmAk38L9Z
jUzUlANE9ZWWPPxmxI2x/diS/Qim16Ouzfi8uYIquKG8T6XJd1G4iMWgp2I3W79AgkN2RrfGyMJo
hnL92pJlRVeNnKFo/pEcjAgcL0wA+oqUaJwTOsV0Kz+AWd7pOC3jot4jg452uUac+5B0T5Z079eU
8XdmSes1YKPHA1qVXBsJAQmMkQqGXoDfo6/hdATYjDGwS3O2/LXbQjAIi3M71NFOxNr3QoryYsr/
fSEgB2kf5RfivrhVqIqTKmp9Fk/H2oPnFQPKLTWdmDdZN1UHwGdZryVVtNN70Ety0KuqwY6IuV2p
GnHQy5sXMvqPUOXchVwZS6CI1qS0VAvqHFbWTJuws7CeD+a7iRd6SxQXpqilvVOc+npsLTwANAlf
RfsjlEN/QmZmwlflINYlS4kztfARE09GZK0jz/lJfkwDVIR3ZpAwN1PlQ7OT70bTNpOrASgwSPqt
myegikczRunU7Zr5WNPMPsbgmZmsaWRfzTN46sV+MbP7sSY4/Lf/XT0cPqquuA/nFriu2gy4tdam
jl5ZPVILVaMUkwMRf34bJT5ySRzrymaGtBWVSYyhxESaeYyNuY7Wmc7RkcoDNIWQu8yLu2pMYOlB
jXxbAfeWm8m1KAJrBmU+sJde0ZxHiZsFuR+temfCyoTmZxPIYr4Cr9LccGMmConRTFegDauJtNVZ
uu31IXrQOy4QZD+GWxjqzaqa3J5C/rD5hPAuFIYohckZuSsoH/hrUJPVMRrIcJST15zgiySNg0Pm
cC+ommqjgqR/C41Wz7VLf6eHTbdTlze1UAnjnw9VwHgeaxQGQ7fZRGXIvbWvDursD3WDq4FaVQvP
Fz7URlcgUO3OaKs9anmkujhTMF6pRWf0/83eeSw3rmVZ9F9qjgp4M+gJQdCKlJdSOUFIqRQuvL1w
X98LyIrSixcdHdXzHiQCJCUlHa45Z++1qZy2wCcXOjDplhdboOsgRYFKi97fsvGbg85Uf/4JNl/G
2/W5/O3mvFRuCjsH6MrO3/F8DR3MMUwr6nB9PZlwcLPX1gIcDklIPa2HVgG/0+a8I6UamTeaU9d7
vUN8yPoL3ZEizrqpbOeiGg9onxQIN3jIlm+mgFlZYr8jRGNtaa2dIszZGGlxtfypEw9hTQaEtUl6
oe1IknjLagJZ+MXYpQ7dOjoDc22kZ0R76X6t2a/NinyeqCt99y3WR74f1vJDKyUxKEtP4/vu9QyT
XHV0+p+QlXgHQDcA12esW24Re4pPfSmTfd/8c2bY6dEA9yprO9LAQ/PDZRpRXl/fx8qyy/6ckFdF
twVsCK+40IvxZCaZepOAVlkiGY99Rfs2ckhKiJvid5z32klTDO1EXhe5VZ53Py11ixWMup4lS/2p
iBt2+Ovpeuf3z/xP90HsJHxAiVL/+4fXM5DvzYHW6/b7/r/9/vqAvdRK1jM5EkCpKIb559KrqhzA
4noV1o1dUFse8TPrZZ74gFC3MHh2dahmh5XI/T2Fft9cz/rZxKGwPrzeXqfZ75s52j4iV8B3jE28
KTR1DP6SKd9PSLfW28NyHVkmUPa8RQ0rljLAenDVEQaBixfy0NeDPxiVvFkPI7LX7cSMDIY+breV
VuFIpzPEjMwQfZom2Z/CuQzbA8LIcD9FbSDrw5rebENxn/319O/Bzn956C+nsUwGNRiX0Of1twqQ
XwQrzw6jT7CWUtrlavgud9Kzav/1SJXa1BDXh9i11HSGlyL6vDRUCDYrc4z2nE5rZfj7r+ithYLK
GfvsTJBeui3XzoW2dkv+/PG/3vP9J8OlRL3+xfW+sdXdo3T89e6//ZSg/zv9eeTP6fq//3ki64+u
t+Pa4afW23/+x+8/pSYYJXXP7oqz4wCg/tvf/34Wf57298Pff/0/uK/Mz4lTq02/YyN0nMMJYU66
pMdSG95CNKqM+aAO09NYmKM/UxLFu15fzUSlD0pEEU634iWJUbeWXvWSQl9hMTtbuwKl9l4Lnbs2
HasfbIW/WKK/d46og5n6DMZKhRARnR/XStCXuW6RJ9WKZ+g+6lYmKeoIjwAyJN2bPERJ25LPEGQx
MRpd2T0ZZcxM49JZmplRIDD0T/OAQE3W6iv2ppkyr4ZiyDlHRHYrgowvpA/wzpaXaY7sAgbZ7jKF
ic8GYzBMaVCzPvXHLgGH33V0sFugtH1TZfuq6H6Htoi5fBE3CrV/07sRdbj9w006RDpVQgmS8pnZ
NLtp1H4aCmShfteXMOL1GmYycRLG0ZHA27lcDmmbUvzifcta84wVWDL0xW/CJdlTiM9h+gDACksP
XikEon4XFeK162kGO4Y4mjUb0oK0xMgw9kZX3WpV1PFR1XDAI/lp43yuVM/a6yEVCRRXuwhZaQDf
7RUx+aelbBt7KWDkE3Mrv7rECz6kBNwZ6c4iFxBoRQ4nN7MDkRkfaZjde5QmXvr8A6JdIFly3U4S
1QeJCChAFqCbeldTfKQLYOjQLJ0G3lrBjsOUlR/ZP2fPVQG1eO2xTDEcqhlo1sQAEs8uez82KOsR
dWO+oAMGbNjbe273rs6t2I5N9NKOXnJOgW76FE66bcX2MQAERORPCms4t4KxMbNdXAko9ob7nvBN
PyXM1PBJ+3mnCqKvRu05dAANVLqCjpYFaM5qFQqrth+78DSoaL1ENdJLjLRHd2jMPQEjR5HX5kNs
uo9ulV3RNrF7j+ApoNGmNULmYj0OoM6UwKOcsQ15y/ex7e2VAT1ylMsbMgjCT6Vvb/iH2DVNCRYZ
msVlzQAHBq/F7MIwGdPOwJOxTUqcHJaZnaxZvfVoEB7TqGtOqpPcqP003XqYIo+5kl2rGnUgGY6E
7yDiM4Ej9wTQ0lNtA3OA+enK2diNOtI56SERT0y4aSaS6677WLsPLtjR41C9KoDjqa6C0zHA6ybw
1awcg29RdNaFkDqkcT0kGZ3COFquHqJz7zyA20omcoQzsDOFlf6oDevDaq0HE+cBEZrla8UQRWxb
qm7cWqr+MM7NXicv4KKql7gF1OKMtMVNvWz4KfommQELsxmvBJ5gMAeKlGr3dinbu6n4og0EH6e1
z4ysG4iFjH1Pzk2teulDU5XHOhpNClgKHgjtpYjDXSaICKkAdtkJwVx5ZHckIpBsMaVt7Bd9+xmK
zNqGpvdoOXV7qM8yac29aYLKqu0aCZ0cEakp2bABC8vlZp1mqlos81wK5hXCenwbbYYIdgjlbxa5
uGZGcmdDBqcy79ugy6DfSkeFDO+dcleMu9JKrnWodQHRxT9pRjMHkEnViqxBH8bI59QsQjvqPnpV
NLtUhK9AzxKE0bS6LeIWB/WxcpQQSxcYegewRVeb51TFY6OMwIoSbUih17afQwctJWSMwkWRy2AJ
ia1McFdx114LJJ64Du2dtLGNuE+DhPrnoZTburr6Gdv62ZoM9C9D/D4P2eL3UP2l/YG1Rgt3hddf
yPp4MRoLkCb0iB0Z22xxX/o++6riltwQr3EOJXgKS+HrW71TpuA19Srvjpa+eeF4mO3ySRNgkdsy
xT7iRH45CwzLi6JWmEb+mJPjCQpvC4JI3mXOTWvQ7gAN/tDDONpG8EOCIeqAJxOQs/MmY1sRsxII
ba6CeHyX0fBzdNGZzcNzF2XEfrCwHNvs0Yv7Z2WiF5rraTC24jwp422h2x99sYMUl/mxk5y8nsiD
GtJJ6QzudlS/BlGpW6jRXy6J5wThEv7lOT1qH75+cQXMra3mq7a8QTAosfVjnwNU38F3Nen54fHB
IVIV28qACO2xPtqOMv6ohsDNyjpIZA8lDuMCHnLoamw9XaYqguQ9eSEN1Q0MqA2IrEl1UQvtk5Rc
9NzxD9PE0GLhOSDwrP+QCKVIEa+4LkASxkIji5kOqf6zd2rdDyuSMqhDVSVWCFua16iNg1CN6HlO
k4ufybe7JkKxaZM1qIg307rMeYjJDqWgGBAFmaF8M40UQj70xGawztK27atWiEujlsUm8rCipJl7
pd7s7pIFaRZFhImRe0TazFTd15l2YBZGd9eZu8QhQl1P5ldgL8ivks4OelsvtoJF4wbTTLUh4vve
jksLHSQ1EjG+m7CitwmfSNtmL42Yx02m6L/18i4CeOCbJERuR3NiKHwh8vXcvlcieTZn5b3zYjq2
ocR5Nffpke3qdQoLnWWBuDV67WIKrdhb1W1eaHfujGC58JJ61ytjMHtd6UddBALSZDAWYQ0AwniG
+1qi22ZepoDwYCrGsxMyQBLNrt5XUSH3TZEYlHmUB7NEQZVL7F19Ffmyy2NflHD8xwR0tPBwE3ft
XQrrTXfi5Qsx38RqfjeWZNcmfGS54xyniEZiaGZg+x3nrBSROJYwthFlZCB2wTGDY2Dl1/mR4zxX
aXOWhbhz4ro9Y+f7MLFJaRVAZjMGpgDFAEMjtUABXNWWUJdCTcWA2YW/NDE+yZn3UUkATWchyQrM
Y8gAPKQPXs0KttcfNMsAnJpcZ6iWumJ0gSqQHaNkjrYaOGvafx8ZFq8dCIgBfRmaUa/tN4blwo3v
Y4qoLAENr71VpybfjJXh94azJ6UriKwy+s2egyo+0ELvtVGKB6+K+o1mxhMl4Qo6wWkoyv1QONlJ
T2KWTyp2glQ3dpUcHtjlMlFz1TWawghnIbRG/g1hLFJ9XZue2Ow9EgqV3gwxQSFZTJUMEp9tehex
bEPm/AHUXAaht99qbjpfJqO612JVOysdwTaFcm6TDqV8g+AW6ywOqrmu7r2+odbsasEcGST8RdXo
N3V5piQuUGewunXY8yk/FIcKXMveyycfHAtp6u6oNhV3Uew5t0Axxq70fjIcwRtmMb+rOo30dDlq
175Jz42qnjyPGTzWIlII+gLuaBbTgSE5e7KMY4nMsDKn8c4x1DxQFQ1uTWLHSwYq6XNUJg+mTYNd
kwfkYQH5QeUZO8aXY8F7lMxJW1UWv8rE/IwV1lqZIxWMNBSEhkwdbwfogOkAvo60Wp2M+8DO5LEa
VAFCT8N0z9DAgOip9wOxhyKtUXG71tE2qe1mgxewTFJAnqUNTG/mPqu9pqZo2HuNw6bsKVB6Dqm4
itrGe3AcW/hAzXHQmmRv2E3md0ukLaxWOzNMv9Nje1fSuWHu+JB2DnUgY1SOIZJtrTa8SUro8XYo
vuL2khCrnDO/sowkti2vHgz7kdQc7SlstO0QDe3Ocx3suenWquu3tqdwLjv9xdRZ3HuOcZ9H1mtl
tFsKePcaaDL2fUUXjNpMCgrh11u1nEksUHofYis8F97xSSgdFZ8ID0clD9l47mUKEdGBSmaOD4Bl
UZOVQw529uRIkfhmrt91NDr9TkVnX7jTtneHGFwAdymhEm7UZn7BXc6+INTJtSli0njIGBqUFhcB
nTmtmrstnhGWMPTFMNJg1xS0/Jlthi57mvJm9J04/zQKh6xj/BXsx0DSajES/LLWT3X9G6ZBh50q
JAkzlacYtVLZ2PA4HEq+qSgrfAzkKiQOSo8MCTS7HPQ2EiqDkV8ym/85Ky0kki0G3sG4VeGAsepK
YXHOyTZd0AlJLH9Kxn4fMBf2wNR+a7pEMuC5eAhMh4tJvttj95RK794EbzXWMzUGDW9XOAdNi6DG
mMb3qcBQmuvea5+TtKA66mauahuMasV2TUxEzsghoJB2BromuFJzSvoUgHIXk3mjLK9S30RWcgtU
3umR1rU5CS/nPo4/rBjbSd9gkLT0F8RBX0Tr7BJrtHZ21P82p/map8sHaFdHPjO2bSbsy7yZdgPZ
ZVBWAHvk3ms6a/vK6X/LfHzWRUQ6sblnWf8epmIiQZDFcuHZDypoQ9KlntKE4IxM6QALyn1RWtO2
WAyyar6xXC7IErH7tjfGSwmptAyRyI/OOwGt+aYaIi+YKx0NFFmbL9Fq4Y5K7UaqekWLsh7PnXml
NRRt7ZmIDTHnz2oa8j4tjh0jN7ZTNt2yd6ESZCnnjjUpo7BHuUbt5MtM0PSVXYqeEp/Qzrxl1RTi
RGvM3SS6X/Rtv4Scl4coPEY6X23bfGaU+Kxpnu2qHH9uH9VcGAI2kseoHVrkSM5jdNMrPZNohImP
zjpWZFoLntUHnlK/2BFBHyRwRe4DV89A7i67lJCsApeGXhZ/qrOYN05uvZWTT64rCVwpmZVevCQR
UPTjO9k6ykhvRSefoXeoj8wxZC+KiW1TfomZxGQhpoOIpw+t6HSf0IVjGC5PQO2LgyYaiYgMq6ny
Q0aLLtRxgCLLV6MzgOn1d0ah3IMzuvUSPqU8iSil5sMvwyN4tWN+YiNfS5J641g8R06ISRajlRGl
7gnGJG4rRbBDFtGdp5fIknLgfOxCWQEAtAx6j9yCuDOpMDOqTYhcxsKlUupNaLxZvcux4A0JmSJN
FfdUacFtjejdiAlbkjqB5Y5hPtykVBhia8EwOMM7qDjo2CRezTbg2AqVSzYkL5P2LnTtLcpJ5O5a
qwIVx+zcmX7ca+0VhKuTKTRKRvuiG451Xli1QFsJpzQBsTXqmeoTRne08YesVetrn4HpkvI5nqzw
0pAq7hIX3cNtgVCJq1/2EnQxHe+UGXmqnJ3WqWrQp+kXuYs0JmuVWCGkmK0hUDCSjOF7xkDYxQQ5
Ku80KolEv2awYXfSeiAf6VkOX56g6m1rz4NVS5+QoZ+K9ew4NrOc0ZOwUjqHMGO3SJ9o40hGACfi
/2+yJPZpfh1F5VytSiXnsIy0m2IiYEeyUq0Tk5UDacljWcW+1jKCqJ3j5257JxSagnVqMjwkd57A
byjVDy0Km/3EU/ArjZGP5ywMtwxqeuYay9HGUy/LHhVmUrjRQq3mguQlEfXyKhHkA/bVIF/pOoRZ
i+W3TQxc5d7FnUrsx5BtJQbvAM7sc9o2X11efi2aEiuPb/sCwyI7lXARm9Xxixg8d6vHqLnijNW5
8sOIBYmlrTVdnPiXmeV3Vj5bR3Bk5iZn3dnPxrTRa+OitspzSzznZrSLAgSNutFe8lACESp7BmMM
fVonfik9MIUanRW7eyKwqicmzYtRzfcOORR+HhjL56SliecPvcFrxF/g97VOGkPEtwUANjlvsU4m
ScXazHswBu2NMFRvB8loa5AmnRB7KwznEe47pizzklpIDDI45HEk7qjHYZQa0jvHon2KzKJuB/KS
k6e4nx/wG99H8XSMu+ratfkOcLuV6m8lLyEERuzUvyp8XtFA7qA18/VSbsYYXEMxO7tlYzoTK8SF
y4I20m6J7n3XQ+N51iXZGrPcSyzfiXAa8Alo5fLFvqw8u3jgK0u99HCYNs2fFBFeLvjrn+bc3+t8
WkZoBti54DQ+uvP8VJsj3j+ilGhcskBkV+o7SZ/vupxvTGMWpe9aDWHuHrzl5ufsOD8xylJC0C6w
uL5k6/00pPwoio+hDR1MNupNDpefNtJ9rRDbZRdfOk82m6svQl8eM6t8wvoxI5TzCK4pnA+P7/O+
TeVbwQKbICCGJBjz6QbO8XuWNMemcR6LmBaRmVEoGI/mVMCbqx4ti5w2knodrX0cnHwnRlrFpRve
u+NMZblvvlI3vfeil4GsM71VgIEkGFGzX5VKV6lxlHOmyB2SEbIjIpiVTV/nvtV61VbX6lclvqvm
+C3t2t95dDWIbtlXFSkCUedeSh3mhxS3IYQQGO/wB60vi+RqkCxLsUo3QD7qpU8PjSoSK21RBZ0T
w/R+Ncz2IKIfzRgpx7yb7pWQraADiz6LH+Z4//+Cvv9M0EeV838V9DW/o7IAirT+tePnf/1DN9df
+ZecT9Psf5o2vCODvHI0feZf5Hy6CUHJsmAGajbDn/UXSpL9Tx1GoYUAUNdhunk8BzQKnfivf5ja
Pyn2gISFnmpCW0Oe93+Q82mezRP4KxFStaA3IQvULVVnD6qutNa/ECHTVs7pIL34rghBB6IgX3Xj
dgbDDfYYdFLI0KV8EUYdnihUd9Tv02d3jD8jVbS+G7MihN2CqfDfB3dxHBGrc4NpQdtmo3G3KnLX
Q0O7tatL6luOxd7UWnqCY7dMk6NyAUms06PkUDqLYTJPdNI60Y/0TX20NXLFOgHCLclse2+PswuZ
TCA3SvuB7XeeHqTRn0PD/JVkSnhXk7e8Q/LxUrjIy2fLr5GH3NkeaudhupN1Hd+nbn4kauiqjS7G
mRaWnEybI0PKRwwBEqSfco5M5DY1YZy7P1L/tZe0apPXs1WvbOvjSzUsUbGlTS2lqPZWZl3TXk3p
qJCX0LcUV8fwlyoM+zRm7hSUFaCDOLdRebiwReC42ZAO5K7QKChVywGShUGj+H3Io+Zcs6vaNiYr
tYhXoyTkO5GGYyyHVX+93lzPiL98GlPqoWuYTRHZyqFzsOcuUR7pTJ7fDDwevxzm2n83/+Bk2gfW
lsAmXCpj64tT+d/IHasyWBldHFAWeBqM5CYRKmEck05yS4mNX29S5+RKYW1Zgd+yc92Cct2li4IC
DyjLtEgHMUtBF4aW2rcbrbeJfFK0jVzUQnFnH6PQbSmVFySdaYvJ0ZI2Zv/Bac7hjKcPdzX1ycjd
EaKNacvptaPhFX/aiutb/7dP4vvTKePUDCBmfhlmsVdZyR9o5CKmcseK2EgUIesBTVITuKX1W4Vc
lOHlRfdNhOJeLg4Je7kY1rPvw7jk/+oZBjxzsnYG//1pPawv6G836fXUJ8SZZMfomocuBRWF/8cn
s57i+7wbCK33Y01/MxddG0U5+rrL2ffN1SEzO415cJGQrp80c0b55yuw3vz+Mqxn8zTS77AoOa1X
5HoxOnPBjnZ1yqx3rt8O1Ak/jJwC5NpeXd+678P3fYYgWRr+6LCYI1aVfbbqI1b5/RqytD6SzUO4
dSuiUtZsp9UNsR7GRXiwXuf5Kjdol6BgyxFxsDpcGiNh6frtePlzO0t39tTdmxAjUBotrWRBK58t
cfYeETt56voSpZfijkTQdvPJcGGgWcthvbkedIgMMI8qZcP2KUG0QcF+X/VFekDMRirySGODWhyi
nVWDvMTMImwqpmJfjB2skPDVLakzlYRnODEBOa5hPE3unO+GVd+3Pikz6OI4O6nLgLfeASONyIvl
YPz7bL3ptWyBPHxtcOyK07T8gh62ZMIQ1sIEQX5joR1TvLZnO6eVho8oChSjnHndHFRFmU5ePcS7
2Rx/xHkDAwfO6Mmcn3lnU43VAkqD0ODQC09Ciq8ZtYVF06mLzo1jPrnJkuO+vJH1IhAQOcvP0dZJ
jFua/usDfZzk9Q9H9erjNNS2dtWG5GmaupkrWiW0cL6HJ7/Qq8wqkH17Tebxo2vQShvKAKqjv4mj
BuYcMx2BRuFn7GnZkQohvJq8I1WjecxcNT5EqXxRzRry42AsC7f3HAbNFiLBPRB9r8lOca7eDHmc
7Yqan6jjjnI9VmI5JB5F8OxSuU6xd8fxbSRDWBvTt8gsvSPZirS+c3emojqzplu+CiO8rYa+qCbV
txD4UFCC+PVHKa9k2IM1SBYHb4H9mIhScPq8OhbHFSyPycZRhe4pFcUNvkXCnMo+vjEJKkVplltR
fpFgAig6zKBfFLS/ZnycOv2i1eOjK1qNjTykNlJwlvQWqQeTZH6z3PFQWwOZeoM8VS5i1GYU7dlL
pxdYPrQFE7hdrig+U4Pt7+jKXwqKqNNcaU5guBm4gbZFrtRDLVBEAJ35OWZ7v6+S6VZJXEzXE8Zj
8PULqmoafDbft4aRGGentfJjkbqkSyFGJ8kN/RS0JytM92yGE/r9JonQU3lWGo8cxqJGlzC29b6V
tGSNNuwCAmH0bTTclhG6WcusOx92l4+MhlCrcU4gpMY0OAw23lkCUdCSpeE3pmHsDEMavpunvydt
JuLYm54kBZissYcnoFx6MBukJpWGE4yQvtmlwDqxKT57mk6lNsE5Wlf80anN7jpCIDZ88CPhMaly
HSfBL0efYsoIu8mUbEtgIsWkMH8eq24MUifRdsglfpakaLAuV06kndQbYXfR3ZRVZ/DEKvyACBFS
o1wlojI2TnRFZd5DRbaIBUWT3u4sU07grNGKulK7uJVVETiLA1djnfSRIcsBhsfzig2Z7bCq6b7r
Gq/ggYQ8lx5clrnQj6Xot6oaf6YRaMUBZcNGONCVe90nWRt2AvP5oRu5gPpCvFGYq7bqPDjbnkDL
o1Kwy6YkEujQ2i48mU/HnBKKDZpCcjWK6/lTK4w7Jw8XFuIlzXhPydn8Sb/zDYXbJhy9y1DmJ9Ph
uiWaGyVTEl0H7HIHPcM5vlyqeDLIUxOCCmAob8ijtp5nJ1R2U0kFxGJvYRfVczqx3bEUnPUjwYum
IreZmux04NzbAYselQ/xUtrer0xPmE5UZNWuailXsr9lXiZ7iDxck1pOssygZqCMyLOTk7zzFn0A
xEablcHwK1pCydMsTA5zhrCmOxIW8Tq0qr6tFPONXftpwJeCbPG5i+EUkOLzlTaOdV80T8208PGj
MXCiLj02kGMJhCj0U1H2PN0kPLQGptHQSnMY0IdG0cc7PfUeeaJ3cRxJv0WWcEkgA8ZTdGxz+3cy
GT/mKtJ9UkZvDDV0A1MltiQyqm0szKvUWFvSqSMPiWxQEldV5ZKHA6npWXxWjfqrIpFo0/Sq2JUZ
oL1EU4qNQWWGsmIdsAv9IGj9NlG8ejeq9SUOifMre2H7Y6rddHK8gouifVGk97pDO1/NgAP33ZMp
twZZV3Ttm7Mg7KtZcn3oGiFYSHttk2pIvdgBW37jkvzD0B9twiU0oa4oo/Vj+wq0gtzS27iEFkd5
BtLO4pmx22xvpFIhNcx4t6yfxhSH5yYkEtISxNyoXPXkQ9IuStO7wWEpo5qoaTRW3kX7QZU/2zk0
GOcC4rEsfogoZiU+U8TNEBxrjvcqXOTfMkZfOpuITMQgD7IivHVMKWWanhOkSv1Z0GY88kZk9N5u
K6uDEqk0dzO4xEzxhZNYFNzxocwV0xHGI1JmayzJgJnwAUbeqR9jopigs5Gzo58njXBwMHNX5tLI
ryShClTOtDBWtnqh88ZOM5Bs2J7UJYhBI9ZlytQ+SFEahonAyEy7gc1Jv7g0l9vrWZRytt4c2oRq
rMKSbNm+rAfWpkg8/32TKbEgXap4GU3Ky31eQEHNC4zQSwTYGm6/HoZlbfS3m6UcrWM0IrdnvWcw
m6AAmx4NoyGoK6kwIA1tfHYkDZuqpgO4SqexAGfskqh509NuYD9geyiyZ6NUJ/Lc2ymoqZZtanqg
O5mJX6v4ew2tX3Xf6yEZQbZsXJZBh4JPKa9z5OPklW/1dmmtLNaHwgi7U7YcNBpa+1jEN42Jz5CS
4nsaKVNg6PkxHvp+v97daDHtWL0/5Cq0sLKeTnaE/pI9BoYL1eq2lkF6mLLYW11X/5ywRwUuondW
g3FlHXv1JBeP8vehW1blOqSsZVuHbYXtz3pYRdN5RX3Osz2LyGtc46tgujMJrQzW215GgGeaO7er
DDdf5bXr6Sq3XWW5601t4WpgQFhW9kPaxXROl1PGLoQfKgtDOeyzsZyvBNSAMDC1R8soX2g/9wdm
ESqVoxpdor6+zGZuPplR6CeGe6fkJV/uUlNu6fh/SmGk+8VCRhdSQq2tUK2FXTJe3eUQiu73nNnZ
LrOciXRBoCNaw/4IOZSHGKInkVeE6s+4YPmk2b/iaKoCc+orH3W8BX2Kr4iIy5pSbW7fav10CMmR
JCzUfpfgzG/qHsGMiCPImhVb0xxBWkpOGes2eoJto7+PbLmcoS0faGbm1aMC8DdXmletSyKQYQqx
3xUhXuzGlY1JVPdzjyb7ZNN/wKfyNeFmuHQawHfyU6IgXfaLKjFAgWnhcSIOsbkVS1zpYFusP9US
lUBinfnm0cYUDJl2rBVclSWYsdi2oq2piPGie9P9mLUXaABXPgiadNkSKqb9ppSWXs36mBQz4eui
srcG+HNK0xliihkhet465a71JlCaVTzdJlD8d5oNhTIlO74tx5EwXwOp8VhfIFix/+cLQwGWVkxV
67UvHRhG6oxhKcqb49i427AwmysseYLCSyJ2QZ0yn5PNdGlt7A3q0Py2JooGXhTuHb+r5w7TFbLQ
cTLv2tgtzwbc4g3UJPQQLU/dMkiR8xiCaZKdbNb3ANHU+cyocGx7V32aHAwNVqbr+IPbzxr47S7R
8RQRz7JTemEGxALGRBtBP/W06W7wnB+Oa94JGufHCWmIMljWfTIKsXPT8b3xop9KMRl33VT31wK4
S+EUysVSjXDvSbrfWNX2pYmDYWKPdW+odHYmC0AzqxbCymh9aEV2Lqye9ZxLAHtXoueEDTgYg0FN
nJEqQePuS0Orb3N0jU58ixT/BouYeU105awiozyYY/6rA+AfTF6GWcNNkitYw8gvZDbep3VUHMDL
Uk3B1YRm4cYBjqSyogj6okMS2Gjascl+QFVke1LyuWaYubZCmhCKh1DfihYMX8cr2pCcRwglcIS9
EK4HbYpnA/afovLc7tt5Mnxag7xSLGe0QcqTTtHhIOvktbTZyM5pd0OCrpKG96gnHmqqNAf+bBEQ
5FUzy6PHUxqH7iWUVj63QEvH9FaP20CQl3PjhqMRTLl5op58T515uGlg7tysZ2xR4MgpCREcdlPs
M3bUm4JlKvse8pIHWtDs+i6KiDK6lQ99sqhKQjU5E1ijbpWS5CYmIxIkEJqZZSwvqHQQt9jOsEsm
YjiHnqx3OuC67Z1g69qPaSrFA7KJzWudWnukPIsTTd2nyx5HiaAie7cjbgwK8P2zGEP1QS3eZMf1
RWb6ru5z9drb4BoYXVO/aD40dKc+NosO7ZuKt1TPZ+zkoJv1HkD/OGgZyNwov3UrHH9Z+zGAKUct
bDRH0TnRE8C2E7Jf91g3/IksKT8H7SbrXdtHv0vzqenQz0VNeVVNa58gcAOhXHfnsuvenUwzbgCD
Y56SWPMSzeJTJc4goNYhD1apfMrKIaTZRLqmFvZL2pQ9Qv7kUXZec9WEtYSHoX9Yxth2bh8ipAlH
JbKGq5bkbO8nLCAO+Std0RC3mU8nU834IkiBfNvV7sx4iC7S0ndG2eZ3wlCvzEZvbahhe3PHeyj4
2iUu+QZ2JHLLysJh35HVALtmybVJlQ1AtGrnON4zA0121Cb9yBb4V2U12WWK0D12tjPuQkjN++OM
YS5AdeBuy0E/6YT67jK3hc2pug6fbAwkvfyR4thlidkhHNU1onw8DUdfb2ypGtsoLnE+KXaKakng
Mqz05nacB/mwVFPHw5Jx+gu+5h6yYMA1hTPBht+BvG35DpcQVD/MgbgaWfcHRP/aadQ+WGIMh7SY
MDRCLcwTURxn2423hWzrXZHSpVficY/R7+Blzu+EZfuzyepe1uwi6SfaWFBPosprKFTTe+Jklh/a
XEp2P9FOpbHHtKKHz+kl96xjAkn32qeldc/yusftnSak0JD3q6gjLSTd+2pn0iUKu+tY6qI4J2nQ
8SMlBCVYssCWWvFUg62a5knxXQEt2xp1ly4UUskxjlu/1VnAzjar+dViUw+NsRsa/bouxeiCAtS2
YA/iC3rp6O9uRVNqJ88ynoliOZmdXOSGErBwFQ2bGvYyykiyRqI4urGGkTDfiWIMi/Wuo25thW6J
HgEdoW5pFH0UlCEku0Qy+zU2/83emWw3brVX+1ayMoeDHgf/Wpmwb0SKolSSqiZYklxC3/e4+v85
kF0qVxx/yTwDwyRVotgAp3nfvZ89upCvu6uD9Cax9eZoKObRjVqgEolOCPtULRwnKfbCirwHwlWl
BhGcLuDdPkEAUowaNIoY/243FSsN7eHJTUcW9bpgzRngC9biifbaMVPz6kSzu+iIdO1tr9tYohvv
SUXbxnXU7yhFmQsdIec6r4n0Itw+OCcWa29C9uD6sn0tQ3UB0QM6epG+VyouMqSt/YtVFVe4Gena
KuMON4+H0hMG5DTGBmVN0BoxqKeTS7N6bZFIhwjGW6sOGa0Tyx90Ay67Vv2endR7N6nDjVMjSGbH
WBOPpr+7jU7ZRDf2/ZSt1VEJV36cwkAUOS6phkJHC7F7XZB7dGyRbLkVki14BdkX9GLweQzv1jZf
mihqn8w2YmabEgIBBRz9OAk0YHfNWSHVdedmlnXM6hF+vtndlRU6ZAU9EiOM6W2tuFJWZlFR/qy1
a8ZE55epe+N3wdNIrNuhL6UTncBWzLJ5eUxVlMGdCaCUeUZ2TmPmwyHJ1wG6GBp9iXLjW2oHhbiu
dqnW7woNcX4mT1ij0lek3q0zuxhOplsr2zgrntVSVDd5Dy/L4dUPipMvUX7puJMKbUdAwAs5scUX
YIOrsKM/OCe3KGW/nQrFv4+8bNfXFudYRv9DixAkTbXItxaEawwixNqkvblK2NquU9W3yCJTo3WA
4JyWhSmJpR2afzfrjkGFT4JpXll5jaGfQpkPQxsTc7w2MZEizlgJ2uxxGmFVbiztwaCdvbKHul8K
mjVsH0rkVdE1tzN3TWyMSRp6rSNLYYUal/lZ+OchqaxjFVekzZVzKmBypyn4ft2eL8BxGwvVGsIt
etFMAGyxlwKczT4kmZ342uREYWLbm6AaaMbXR9x0zcasYbd0wRDRCnK0PYiZNyzJA7UG0Wxh4npn
GzDrMik1f8eqaIMZn09kQg8cToLSsd6RRJsL9mt5Va2oQXYrpyeGO8iUbDt/0KQrLA1NG6GrI2ky
PPXoFKyD2Z4hxdlMWbgxo1LsGogFXuhUd5oqmXzEeYa9Ranrm2K65TIT+YOaRNPO8g0ZfYNMdtSb
U54S9pxMGqMsmmdvMKkopu2kb1grUyCt42ezHLBEpJNx46Wpuy3H9LVJ4wopievs3E5NqEdmdE6M
7Ab8rU+4O7Bzc6iio1SnfgT3DHQs9zEiur2l0nTKo1vmZP8oGi85AVpDoxTn50ZtNgbvbFsMIRtD
y7961DZPGdKNsH8Os7C/ETEgaNszyrUpGhsMp8smLVeuVhQ5x/kgqi7i6aoIorqZ3lqksm/MHtaU
8FlClqmotmHvOCc0jtmJty3aULk1I/urZWFv9OS9xom+EqFeHdnUdxTwGQt6kqBSR8nO2ClyxI76
FUdddYxC6Kkje9a1Ew/rQh/7ayYPg1uvk6y9uh071WyIqtvSfCwctz2aFqowNg860c2oFqYSyXWc
ROVxCrVon7txv8oS7aIjYLtHlMW5PqLxC4cJ2Zep4Qbhi1sGdeHslTYS4LfNDYloOfKTKtyGgrWr
y9i1LFsvAhwy3WJR0XZ5PryaXRnudL7Uc+aXSyUdoez7rViix9Z41vatHyzzDjDGymVKvu880j4T
9aygezuz591PqsOmDrU6bh4W58nezK0aLLJINlWBUjCr21sKhOWxRzxCfduMCWhi2WhRuE1GhPWi
WiE8YDJga0roQ7zKYqvaFymDcIpK7+SCoY+oOJEdzElkoMdlmXkDyLU8OZQOQwujW1IYD72lH6HH
iq0S+eHeFwj29LKheVK68W08dreT43dYzqNtHRNnYJKOuMdnRJ0Gi3Rvol2NMCPUGj5hGpjuYmTw
RF1Kiwewd7jWCKyGQYtWJ0tdrusOI3tUfVcju9y6mXgNRufQ1116zhtsZX1Utwhuy3ZtVdO5MvKA
hCn0yQHF6UVBf3g7DkOzNROm+oht04bENVlwK4sN/NWtKJGMBrrfPqZWddMqtrE3HPrN0+gU2zFF
lqkmfXC0kuaqirYgdKHhtQ4s0wvRPhSeK24o4BKvy1yCuIdeb4ie2W6dPWDvHEjw3pa6ZfbcnBwt
u7cRKWRqUdvVppLEGR17WVMKwjkoT/UWPgZFUUz8tbCws5aKUqnV3w1/yI9Z6ax9iPi7kEAYQ1JD
6rZ+yuz8Kxo5ApzH/qUlSm8QQ7Se30cryFY0JofY6IwTOPSTXa+1XwLRkdaQLwErNLeT92gPJsB3
pZwYAm0KxC6dW8S0aOgb86GIj6S6Ds9IzMNVX5npRrHajx7f3O37pe/3+ZjvtQ9BmWUbqrkUe1NZ
SypkN7at83Xr4Y3OA3M5Cby0NJ9ArLttwkiAWWYGRWiZmi4TR2oQ5vtRXS9pWvl7iocqZn1kjwbx
rSutD1i+m+ZwQLCerEOTvCKh+nc+KjPowFG4mpvHM2eMNVS/Q3CLBjxEmqCmL6kBZXJQlZ1b3UYV
UgVfeoBnCJiauECofUDkta31B1/P0lVpSJVRhGtuPgRJdPYa8j4VSjWHegTeYQ6c3CldrKMXV+yU
Lf2Oi4XoQ7t8tKZeZ88SohdjL5Mfo0TzlzT905VK2AZjqlYUx5ErxCHGfJ8Y7UAReso/AGaOooKG
mwVuEzYr6qBftAh8MPFpQHDA5iw8yQQJAzyqbEHAXch3Mh9c+auJLPJ9PqYYerSJx/zLL31oz2CV
FLMbsSQxYH7n8628wIb+eXe+5RRjtKoMOklsD1kFS5LFfEv8uDXfDeQHluv6w9SU56BMjWVaDPAT
/C5Zj1aA61Ae3Cxji28oAIfMqj3MB4vZaz/hzBDSXT0Bw8IoL28W2IQ+DvNdKKW0vKLcXRBac9OJ
eDyShaWyDuDDkK8Ndy1n32qWYcSzSCFmdKaqTtOYbgUL3sio2PeJYFsX6rM2GoSaSGyGonKI53op
a5D64DrWIzSJYDNz9FIJc5lvxfIWTEwLBkV0Oz9EI3HYB85jI98OAPk/Ds3Mc+mw+814wQ90pC0O
aT5mVN8KdzHZ5WsnKJoRGomjBA8Ltrc/D52R37S6Vsmse1QjVheyr5IVYZqD2to1onindDZlRCqZ
4WBeTBFrm/8TiP2PBGKWrf8j8e1CCAdt6e4lC/9Kffv4xT9kYo75m+3qWG3QLGNk+5n6JtTfLA1n
Bj+maGMZGknFf1DfTB2ZmGvjHv0TFvdDJma4vzkMJLajQVdD9CXM/5VMTFf/GqYH8MAxadk6LFFN
B1Ebz/eXdM8kNdDEF+q4G5KC7iiyDC+N7k0ax0sPQEANh9FXtFs0m8Syq2R3CN2sN6lQlzVXwM6F
834taCTUUovf9ObWnZpqbYfQOFKb6ApnQCJqJ91wkzv1Xe/q9TpVGsBawSDb4izzb1LSXBZw1VIW
wvxngID1jeE69LRtXO0p8wCleeHEDIt2kueKKXsaCoGcQXMwz2VieZf8NaoIf6liLJkAXhdT7wY7
xkd7jZsbnnFmRquaaICVGbdiO5JQuqxj/8k1EhZjcpJrXXxTFakGR3yGX6LgyiKEJQG5F0hCqZbo
ztcAk91WY8U31v57X+PVNNAeoFtnvVW4N2ZOEAlDg7JQkuRAPx7Xr1wHpAQ9oVEzqMKDrCLgwiM/
LqRblUSmuvBajURpDCRLlb7Z3tGrV9p07wH9vVVuKF9sB0vhFLG1bMeQLUQi9ikFYqro+snxgLe7
BHLuQ7M+xcapH/Djx5jMswC2m5G5PcWYaVhROxNELhHfw5K43E+6ShuNvMDzGBCoFrnuIbe7E8SD
5qjZr3VQxzdGZ57IVnIQsSTpcmDZta5Y2m8rAPlL1S7ZqQ4OcWC1jMgmtcEZkQ+MRaIC2MLL26mm
WJjSHGtE4ZOpU9MLhrFZIjVgi1oE9SqfSBmdnPqB1t+xq3oyQ2nhBt0iFlROVaV58zTCWKH1gP+y
KWc6bC5M/CCOjZCejCFyt+rmNCWJsk9y/9bKkcs7YaCfXR2ZRW5+dbS0uWVSv4GEVBwVAosxpmo7
RvmE7aDYGrkyPngtM3RNwFlEjsdxnCxn0aMVJDsapkXrfWFfki7t3HHWNRiS9chQvsnIqKVPSQ9V
t8HHCb9ERWObNMSEPuzaJGfz4/QkaAS/V0m+omFJiS+tOzRC6cbKlO9I8OtlPBDTwuTBCsI3riiz
g15xiC8iXViP8NHXPrymntqiaifaDb+C17fhPMES0C8dhV2+bfqXtvOndT/o7X4qOvzsnfOtwSq4
U8nQZdVv++u6bEALNurzgACNOC6dPQh9EezUv/eQp1fRUN+7dk6+d+19g6+FNDu7nwJCCdosPJkC
76eM6MhIK1qjMlVXWmc8I+i5ryfUQ0DZ0PDUSLA9EuerpKi3+Wif8pdwssdFNwzZYtTvx5BwTD/r
71yFbopW7pAD6qt6TP1tEnoPiNu/C6JnFvHQYxS0xr0W6VunjO9HG1xG2qg15oTsPa0wJ8p0nGDy
DM4XtP6qsxGaX91Y8CMWokI9kRGPswSpduTFGnd8yq9hxJIkC7Ulc2y7TnTntXTyLYa78tZw3YdK
q25qdC0r1LQRqbppc2ziL25c3RDZsjULtEGNPaV38Tdt6H6PYWUspgEiw2ijCAlV4vaKBkwI/V3p
IZuwT07Rs1dqBIFYYgn5IJuKTUsxGYGHB/HBPHqCNDcsxBp5R2xAx9J8NRDmHjSIZdnQldueQsPS
8xpCAXT3IYOviJIuhCkS051XKVmjrAFeQYZ0WGrQQqTWgSCKDRWbu8qAd1cMQbrTLQYjzXS2/RTu
atoJ/rjFjOtmXxK9dvd5WmLxPcYtsSKYdBWV8cFyt6bQ9V2lT6uQRdM6FaRziR55Z2LIIC+gDarx
lCfI3Bu43TiGx2DXG6Q7WZpFo2WIH7uw81Y0symd4MJfd/V+LDOHZoFVP04k2al989BY9riMeuHv
cC1HWFSDI7Fu3tI2JLPQvHM6fdPn/bgsfMzneTR+KRIUwjI54Po8JQaJbjAv15PYjx2Zfykd0kEl
tWfAxzAaaoyr9mBIkFLmQscyDn0fY+wdG0xjSDpPsR3atJPegFNjmWqNlTumZP6lzpviWgCpUm+r
ADnHQafq67oxvUVJ+uoSXa9i0ztwrN/NVLuqABUWLC2VdcW20rYnQt7y8HVqyLNow+ypQUVIElPk
ZCsUKdEK1t+q8WA4ejsH443aheW6MYItsDXwQtQN/JyIUNdr9wrFuoUVTYwwzcrwjffSzh5jiwGD
vhbOjgrzJI3bjSbYo7SWinvbTU7eRNxMPnIqNLq79Crj3tBDep/s2MeyJAkg4zpmIbLtVBtEU+av
itqIpHR4Y5FMMBrSDUq9pwCkmuejATDz3HQepVMa5whclobLSQR5I3e1ryU4h/VQj8EGAVS0UPRu
30DJOQQ64AeL2iCxMPdqrjX4vHV8gI20s6ndfkITsDEKh6k4MbG4oC3FrxqiTVj4dr4t2acsbc+/
q7Rpn+nB2gwKmsTTnlaatiDPKlkGXvito1lxom4IWiDmrVhtBkFFAuwoapBqfU6JIFFqolwo4xmL
yWV7TiBRv3CJXBVdCWxCbFGivfij88UdXYB/JQZiKx0OKlaauBzfiE3yV43hs+Gb+q3mmqvGj98o
Keyp09rL0noKR/FmBam2aqvHWpBOGjcXzeyffGhUq6iske/dMCh4UitzbGxsmrzAJosgtLQnxZRC
bNs4lX5s78OESdbpmnXGWLBsPVASdTOuG68sIAAySBbePuz2VlW6IEhRrouxfsVnlIZUEEiRO+DU
vtGKkuUI2/tWj/ybtDFu8657jMeUAv4ggKlyctGhPeVe4G8jaEZLFEB7P8+fqpYKTcXotnRyZxtq
9RfXpWBrjPHvtNAFIbTGbZF1Xya2zWie0KW6VIb7wdGPfjNuObnXIvAVmvEF3ztRXRHZe0WSXDMM
hFlZwoOxEWkQX+x6EL3p8y0S8WC6FkiO1Nl6BLPaAQpjkhWLhRkTIjYsCtZWhYHwNLVgBbU2Wn9s
9geVNoAv1N7YMbNj2JRq9/nQN1a6aJOUri+s2ILaPUZaXL57z++HQyW3tJ+H+bEZkTc/xgnAktPu
SNWUHLfkx2GWjlQql6zib8Yfop5w9jjM97k4kz0GbxrR7Lk9ufueOhsKYQHg1gvzcR8V92ncmssu
xC03szZn6uZ8iGu4fJ8QTqvo7dX8RpRZi+zN1gupKZ6hpGMDgt/UYJ7Ix+ekkPnWfJj/Rd2WbxCD
64/Yovmhz+f4eE73x9NphccsWYxxsY/K1xnMmHf3fqi6exsMwJYu+TmAB8MWHkHMYf4HzjSqlD29
vfOZoiRmEfr8vLNoyWsj3HfMWctYpjdUkpJYpQ7ovfnm/ODn4ZfH5mf45TEP+lpaG9Xul8c/7wov
zJZRRAs7zxnIg0CZFoWUMM2CpVngVdi9gwlCPmiyrycF113PMq3Pr3WG2yVzMMDcMEwGyb+df24P
/WOKhnGdzY+pjp/vahKYPn95vvXLE1ZSEm9LSfyMoPs8zKoy/QceNUTKizk9GReffL14PsfmJ/y4
6Xv2ExoRez0DCVsZzjPfimfVftKkcjJpf/+gJtIIQ3vdc7XaGe7hUYrBZfSPr9WRtXAiVJMfX9tH
ZNPH7fmzj2xGcxo/oACyASfPDLmclVjzrU91Vt+caBCqe30ycaV+ICPnm7MuKyHRxILtzNtqnubL
aD44TsS3UMgrik7suBK0CkF4uAQYuVw6RsZFNJKXgSOJu/Mt2h4VxNCoVJfzfbeLYnaizZpUQHsH
UP8r8W8Ic8POXww8AveouvAw4s+ieqA1m5ECvdab8VtdeugjpuGq1TfmWMVXEVpbq/KeKw99uqP0
4bpkKb2Jm7LaFI5Hc7qBy2EWD1luWBtcRXeZAenEgqm2DfKR6bJF8cV4yWbODrH/THLloeNoNcnG
XgSYkRalSKJdPdlvuqZFu65FywQTi3qwA20kQm3QJtrKDQ2xrMma3GsDqwg/VvaibkOqkXV87KX1
V+u89KwTzrQtbURUaC7aBensMaZjnK+WX9yqKHpsS9WP7dB97XTZpCoSKrx+Va+jRDdWpT8i6Oqz
d67wB9Texb5y2ZcpSkgAp6ommxSiwSrpZUpGfWlqWp6ebfv7URnpPwuPTD/Jt/a78KwbrAhRr9Ei
nQmDsd6UiwnjACsKXAhzmAwSJaiDM09wvvn54C//Zv6pKy0Mn/8uryEqVIiOKDme5p/RF/8z9mfq
KOTmuGy8HEXgJPDVaPIw3/04sC2ByB4zz7doPdGHEe6dTECIA3VLHxYLq9u6q9JG3Kl07mVQp24z
P1HdY9WZb1UxvM64moa9PaBX5fnnn3mULledEvdQT3mslFt8dYTWJX+xlYfPp/i8m9UI0PQxTFeo
LpnKYqBcO0mMBCmUUdwkk522FDc/DwlKp21v9/soQWaLJA+kr7wUONm5RhIKqGxBtY/HPn8w35oP
duX2MkrGL7Zt5jBW8LvzwY/HF72OwE3+eKioC3Opsc4Dpc7nNX8uUeGEW7inGOdlwpppmzeJoonN
nIQ0fyXIRCRmSk7Bfpq743K+OacLqYb1pBkgBMDq64f5MGIfOOhB4EMVJLSjcx1v1aa8tcry9UMf
FTqy23E1e53m0Jj51hwV9Mtjpo5MTe91N1nlSFrnQncmp1+3n98ymKDSsUPiPKe7PA3DvTKhqUBb
vu/Hky7DN2aH0nyrS9Nxmyj9zpeuLngY49bq9B0bV39dcWksPsKJPhxY84A4u7TmF1j1pi7JwAEx
Pfz1gd7PJi+M8+wXoxdV70X3bZS2kL4dsQar+nY2aKH0qTamEHefTr8qAnt3nO8PUoa6JPQ8WkeD
Hyb1EswL1n/UtSbU6L2Iv88NjvlAH8RMd3N+ioqasz4SIptvXTU5zOat+UAeGp4Uh497dnXNvzf/
oLUiCViY549oPmKTJCQn5dz66V9Jf9jnX/zIavnHx8TM7P18hvnW/Hufj33e/Xzqz5f3+VhUcrF6
PjWz2okevc9nnv+xM0O8P1775+8EiQh2k4a6XU6S8+Hjnyi6Q9VkVgAVBo0CSXBF/2RvCCW6nbOM
8tEJ1y1TL1t8LmX8fCgILTcgJuyHkS+fhi990wSIAAjunno8+lIfnvt5uDIBui/+NuRqPmMGR5wr
L9Q31RQRg9nfRQZY97nhERLBvugnkLNTliJSz3JUNo2chwtUVez/f3gI1aq773XglgLHqR/CUbcV
B1E3VhGyFUADCBqZhF4u8qppDkZahvvArCJnibo02s9tjHDULlgd3HDJ7L1oNLI65udgFscs109W
s620hHEp6LYh5NIKPc3i/xoL/6PGAhku1Nj/409z9+qlefnDZX5+Sb//579fg/z37/+2r5OX7Pe/
+M8/fvHPxoL2mybDYmyDRoEuyFX5ESfjaL8J1zRVl32lLRzr57YCv6GZwhaabapkM/9oK+A+10xL
1eY+hPW/aSlgYvyr8ZyBCzuUahq8Bl6X4dDXKH4ynpeV31ap66Jmdsg1ABn4jaqAjehZNPpW9fIL
RIZmPRpVh0uKhJjeHcBfZRHLEU3Dx+Cco2XrpxdRdg8ix4qnW8+IScgLCW9ELRmR2qKO45fUi09O
Tl67YqIKPgUp4ur8bFjhHeWmM7bCgnj7YdthB3FdVOplLsQWJeiV+A9x0Io7uhUb9P8xGqA+hm3i
7/w0OWMYaVaNyNHaGuzKSSHvF0mrPrbTyakElfcBwmepmIfYIM9RicDVqwY2HM16b0r1mCkgLwOQ
DYFKbpN9drNmQrROGIRUtkUgZ/KOIlWmR+/RONBOqYk7Tth66oN2iZNk15jO7x0l7sqVG/ca95ld
mzvXSE9S3Bjr5goTyras2ocGfeUCXTSl8e/9OF4VahhT4H8frZWDjg5fVLmw2h7+vXLv0D+HXt2d
Yi8/+qjaacwoqyzr7nBuncImOeWZuWuznF+hNFMiocVNH1bOWQnVI9l00vl2cT31MVCsnZGNF0QY
RAduqlR7rBQ8dXGF4XgEBotoqwnfNehnrhI+efV4DRFP6IH13MY0hQ61V6+dXJwdY9imQ3yy4+hF
s6bj2PM24+zUa901UL297u/dGLlX2G7Al52YMS5mNB4j9K1uFR96NzxUEWkOU3QKaUeRUncqNOi9
wEFh9TQmGhZaAnrSb60mxunhnnsQZLljP5djvXGU8aJO9qkZn9SE8qVrBu/4VlgZ2vlxsIK9Z2sk
l5u7PvPXI2IEgtrVhmAIbQdU4YCeksb8oK3AtgCYMZ7jDguzldz4/dpFVlwE1q5ogkNExRRs5kGt
4pP8hjWvf2xrvBlT/Mq+6d3yg/eyGa7yYyyU6bEUnNTm9KCVWxagb6PasvYnYkgdtqPMzxGAF7J4
X8bt0jf6q5tVOIdy3Kd2QQFNR6VouMh6+wtNE9YF4SE18I9Z53yyznrAJ1gMRy0wd74/HsMgeRc+
elgV1Es44NQ045NhQWfjnJxKa6cSDW4Sl+BZw5so9JMQ6yEeHuxgvPaF+Yzd5TD1GqFm8akqo5f5
b4xtjPHauNR4mKjrJ8u29N+9WtiLJBu2/pC8OOpwtM16bfKtBNRG426JaOSUN+OlkzVeNXy22ui9
imsGiWaTgitV8QfDPcYPHp1QUu28HGB5hcEWiktKAvoQTZdwik9xD/Yt4lxVqvsYkVY0bKuyu5pJ
+1ApKV4QhgPxOgTTozu1V0SfuT9cdb6Syk5e6u6rO0Iv66dHp5we5TfYquNRSWIgmumL/GDk+aj5
/dUJezT702M9tqsO9FDX41/kLXlGi/G6WhiOuUMJki0Q2lywOl4avd9iTdaHlBDliuercMjFhxiT
HP27Rd9bzzUJzHDDd6CXX0mUnwLGBMTG960SrOS5HcfDUb62xGcs63ENhtpA6JO+jaLsFIUMBUja
j7bVriZP1rnTFptM8j6Y5joMn3tIvVo4PFCd3ciTiVCZDSE4j14DQjV9RDy/NTrneSjgN0GGe1TN
fa24935RbyorInJOJmqy68qmi1MNl8AaHlLVWjXZukiHi9KOj07Ub0UGX8vLwxfhK084G+5u6sE6
m5X6FkDpDT1/1ek+nUnVPhvO8OZa3pcMwi6FwPcmG49Qi5YlJ7Pih+tmZEUFgHWN0//i9fmNkXcr
u9c2iCh35RRLPhdGG7DnpXoBB1kO8qZFqMl0NF5BCd+peXRoKmNHlO2JoHa5Y8QYGXBK8EnbNGWr
bxSVbtt2OrpF84ALG+4iQSTecKSOgdErPilhuMkJRDM4vQZA6ZavHUurfau94TLI9BSzfShRYi4i
s9h6ARwDB3Ypg1VYc1lNJM6gzEtk2ueDHLARaa58tJguM1sTTY8YFF6asvyie48g9h4QHAG2NYc3
Pfhehy5mQRu/RHySY4LqOme0NRt5EdU615imwTztfPHctkUJJImZxjWfy9baMScGi05trrbJNc9A
tYi7C13sl4a/kWSMbqgDA0olUmXJpZa+RG7P9RHcVMFZ/q1Ud87zFacNIH9xU3uK+a1RFGi4nsRw
BrfUMsHARewvg1HSpmjS+sS5HAYFVBkpPGAiccjhBXwSUfkCuRHHRqS9RT7lhBIrn0OF9gYT+cA2
zj5EDLE3IAVRdI34+mC8GbFj4whsviThNO6ijvpfUNYwJONn3P8XF5/rcYTb32j1N1RE5sLwREPh
Fzeuh7c6Y55tlGVmDYiEQAbsE/Vh6IPuoMnN2BxIMd+aHxuncNz2abNvHfsuDCJ9M1c6P2ue813F
rP4ogaKm4GXTx5cbTrkXn7fRruM/daBKV53R3MDB9A4qoXdoCxJvyXYiNJZuNeE1kIdepmylkdls
vIltMqJtdiLewRPo5/LkKQgp4PoNkiwBJZZ2fwxZrys3oxo+ao4W7Ef8JyKYGEJadVc2Nm0gZT1l
3aqb4nVmKmvY/gvmgEWuPIv63a4ovhOMI2PCo7FZoTIkxWl0eKRBFotvF9MaNfayVWQ5OG8+Di0q
pyMvbtrRpT87tAg3LIrYk0DmDyC7JkpwyXIzX7P+ehQLN7FeJsvdBcwC6zIQL1WmCShynTiEWfuN
DsQyI65yTWbJApsKgFZ7YDZOzEd7cMDbF71URNlAbi0Ibmx8yHDixJ4i/S1R4kOXWWdhFqCzQVPH
ldjlxfjcFtJ6zWUeVQweXALZ2F5Td7r61UiTm2Qtj4UOasaviYoWABE8AlWI9vhRGf4GHXX3GGOt
U+yzlfYPejU+xGZ+Tmz6fZ7YTlb4EpqY8qqjSaXtp0X9hShv8FH/lrXphQTgpv7Pf9f+6zLZ1YGo
2/RTaSw7Ggv4n5fJYWTjXugx/dF8eS9j4LDJA26yB08MZzihkzIeS9ZRg1Ou/8VfBjL1MxmKBbqr
w1qgBoPnD8irfGU/LdBds28zRBQZLRTtAgyYFn1i75OVDTSVStQiRCI8IC1RXPssl0r/4s//AqaS
f96ASOXwClS8J+ovfx4x+GAAgch3esMinrEmC5qNUhaULa6x1l9tI3yp830z3IUWKYgmoxoL2yAa
P9hnb8P/87/nf/cNyEDLjy9G8rysjxcidMdm0ebK///1c/ARyASixkshv3xr6K4WK5NEOQpoa2PB
wgAZsAPAHWXtstWqdZa0Vxp0pDAw+yQsWF2T6DJzXThP//wRyT3af31lLtVaB7GX5pi/RHEWMTGF
0SiynduyhVKzoxEYd0oN4Q6iBItQC11T3L7OpzfO0mOYjG+sxB78+gJ8/0V1hzcjYACYl4fCmi7+
VreVJwLrHhumLtIMlvbIMoS1nU39yymHrVyC2G6/jck2CrgA5CpdBaUqkuGaBtFBpOplMqxdxXfR
+4KU+RIEaXeN2mqtmc+YFzYlk58nwHVQ7apEfS3Hfpc0FmRoyJHIq4IOsr5dbVTqnqVB9zj1HxWf
VuukPtmDif/WWDpIM4XWXj3sSKXb8vTRSwWjmDlsiYINxiVnzSJRSV9K2P+lOeWhtu8ecHJlHxWK
//b8+LvTw0QXZ2m2plr6rwA1nayVNNfNbBfoNZ5M9YJG7JAmr/PKenjUmmr/z1+7Zvzd945QUO7a
Bfi2XyNY3R6OFT/Mdr6NqjWJ7iNCtyLjMcr7a83EtxFm/DIODGqTBCm33QPb3UNppgeDdX3SWXtt
ug/qbJ/l4O27q+vSidOzW/R/nAwqC9KkGy9G77GR0G9r/Rg2mA3tDElLy9TRZzcT4yEYhaN83l4U
GyDQVmfvTBagcleQcCa4AcFC+nDEt7DEyPzYsatCTr9GKbsc0282nBwFNz37+y1ZVqcMF3NYv2LX
Y5kStyvXpvc/aPFKd4pdOOo0tHrA2vg+pSGLiE0EUTokoirBRC68kycwXrLXf9OaFrlP96CTNJK2
/m0WD4+94z2EYbvs2IKxAjeedUK22RCtE8v4WrEdzZPwRS5am6LfRlZyTseadvf41uksx7KQLXtw
Lat9CLqq9feUfeHtR6dYTU+BMJ/1nKCv7pCa482gRO8KCdW6b62E327Qur1oiXdwQNkZF3Dvu2C0
CL8cj10jnu0OTwnbPVYsx3GtcLliZJz3Sbm909uJYTc4lNndoDNp8T7o6Z9dWzJccuQC7crRumMv
1DdPmGdHo0zwz2faL1G/88iH5g+5G85SHTrgX0e+yVHyErJ/RvVSg00ywJZznrVHxyue5FvGqrbL
/sVo+3ejvqWy5BQCM6yly5//NOlUND+cBC7nzorZkNVsTPN/PaX+zSXr2GCEscJqOpCvX/5IGMjA
TBXovyk6/OtWTREnmR6qAS4DPh4wBQt82+V1mlgbkC0/aGCAg/hdrrIrdzpGBDWEhrt2LU1WWnau
op9jtj2dbj47DIROlhxg5ZFlWy3rKHoVNn+m7OITNBaq82SNMxDH6fDY/n/Gzmy5cSXdzq/i8D3a
GBJIIOL4XJAER5GUqLluECoNSMzz+PT+UO52nN7nuO2O3TuiYkssiQQSmetf61shXSExS3VdJxS+
zn45ZbAEPCaU3c3i8++C5AP+waltSUHn/Jicy6Q1vyhPXJJS0InGlhywti1v8zDubQ46yw9psw9h
EHaZLOcJ1CCXjN+75XOJwkAYfo4oM7Xiszd0T4a038JsPLlOfM5r60zqxdea6bQcm1oVnfVZ0mNc
33F5nObw6gZIHw16gVlzSkLdW4198Wp0OJwCRRsZ+KWVbkY/No8LbeJMEiXnfoSzBSsn5ZN0Uwvs
NOQU/jq9ZqHpodDlTveUNbWfVPKN0k9coe3NGyHB8LMEAbAoVnDBee1fX9yG/l9scLjEPOFyKtKF
sP+iQOYmrCjGs4CwUx6fedaviwp+RNRybgKa5jA5008FIai1ofiMtDHaDQ2djqP2iHEq3UDBvdQc
84i+nzrhXDrhUiT0YjOXqTihL0e3vr9vsvGmtPCucc27yo3fvcU6lTMIZarLgP11cpOP2OT1pclb
OuTdQVDXUyD85TZRcpM1r0IC6Lnz2Y0umwowTLcusC/LqlrN/SfdctjymlMUDJ+SlR9y+Ie0irMo
+Zsm96gJm83HuDMQF1DvAm28eW5/M7pu09njNit+LYdUCeSv1sadPbfbEnGksZZMErsd9BdmoS+V
0u854I2kN8FY7JbdWJD0m5DDHBCiC4nL0OiOom5uGTSnqSMNzibIbhbJAicoZR+Oxf8DueuK4YWu
aALWIbeEFTyUSHSt+zuxKQsp23bzrz/o/2IVY+O2/A8rPMr2Xz7mIcR73g7wzgdSdI3Xr0Qp0TUH
SC5c5FY73gvnGJTh/+P6Imz8n7dnLttnntCGYeJb+MvyWQmL7iDR5ftW2S9ZnZ6X5xzR0j7t/EHn
w0izczC08ME4q8T9BnbpvmbDU04ILyicJjeK1dgA7E1y9khWbLITZM0abteyF8OE7SCkiKJeLfsl
F6FUMoNG3YD39tZ7zXao4uOyZAzRudO0XdM7OzxIEgQYrSTswrLpE7/IRTH2F4h78VRjzkrPdqa/
LOtuzEUX50iI+QDkyibN7zdxdiY2uCHOcwvZ9LCfKKqZaloeRjmfZizuHMIBuC3POf0R1J7exnQ6
ZZJ1Y7mHQyv5WH5na9ZfZkN/iYlJVwTqm+S3JtPzJDj28b1JRIWRrH3TYfXFdbFsdIgInFou+4aT
60wvZJVeWrIBdvCGHri4hty3RaEIe52Ql+JxKy7A+34WOcTt6TZiZ/5VVN6uz8YztFFiYj9A0mm1
y86OYNcxzfMntB0rYCVKtLWTr0EaADHjrly2dbOdf8wgfqDiXkMVOKx+BM5UZaxmAN8Nx10alY8T
+BTl6ucyRYmN5QWn60c3ycuiWhPzICwdHyfojJgl/EWE4+z1ufzSxLWezMS4r7ToqEvUtLi7LU/4
iHtj6O1LGEz3y58JswJSAbKZHusuOufIyT3oerz4eCxIN0cJ5qaAUEGbiv2y+i7KGu1NT6Ltr2Cx
/hxip+7JnYZPo4gfZ8QZAImP2nFZdTtEcj2IzyajA+q9PwRoGyPvOGyqD0Geo9ZsVmjU16zHLRTE
uF3Ck23bb4vSlkEAq7l7c91+4xFOlo3HB7vLUj3GlUPwnddKpxf8nG9xqPyCWg/4BJ+94lHHbqLP
M0wW8VF56Ige5eDgUkNJa3K4XbS2tk2RFytYtHt2t8eynE5/LniGHss2kiT4fhx4P1m9BKqAyHMS
BxzAoN97+FvQEIGVDIfl4ZOLlhOkfembfpOHn7qGrr9ccIv6GvNQLUfODg24PLKvjCCQFxrZv6Qz
Ex5F+0NfsfjPPcVyqM4sx4tOOJfB979etQzrP0Vu3OW0aQNGsB0WEf0vp7t0sqg/EjZ1s3L6zBve
yHk4WMEzOheCRydAjHAYdbuMxndiu9yjCTfSoj0vF1ZDZnNFGBuPKGQwsJ3pLYUAsyzbf15Amr+r
mA1uHf3gyfiMXY2Rznjh4f3oJd4G61W4IsRR36EHDT4cG6y7K72gLyDCqiF6njk59E9fTwE7jd20
t6oSYGTX3WeSQ3poYrq3S7bM7nzOi4j8HCqSM3ObjE5Wbw2z+ihrT21CJtwriahRF2ihbYG2qVvl
sLrknNHXDtTE0aTyiGYlD5Wb1vcXD5Jj3//otVXSlZb9LOuLmqkBimPi9ToNCc7FEe3JN1mcljXn
EQfwRa9qJt3qQ4f66fbDC3ij2xiLfVtCxjWOPWSU5RmeRi3rcLNdUq/VwFZvee526RlP03a5/xrp
PRrWY89cI431++XVlm1SaC5H4+iYXOEC+QUzgeWqSCS5I17EQ++vkZcXZUBjnED857icNEAUPBmJ
A71m+pwyfgB0+2wCtecZ231dsgsqupt+F1UQYo1p2PU4lZ2cAsWq+Unb7snCcrTc0K38x9b/f/zT
sbb5M13+RAOrATK0f/njvz8VGf/82/I9/+dr/vk7/v0cfdZFU/y0//Krdt/FMrRu/vpF//TK/O1/
/+mWWfc//cH/MzF/6L7r6fbdAO7+j1Px/9//+Pfp+dNUMj3/+MqAkiKv19Fn+x/H5xZxfZ7T//e5
++PCYf9va9SENMr/KdL392/9x+Td/ZvNSzGNB6NJ2I8z/PDdtP/zv2uu9TfLlih6Frqea7rLhuTv
iT7L/pupk4AA7G85xJ0k9zyJkAX8bpl/IwxFVgBivAH1BJL8P96Fv4tY//vj+69FLdMy/7otIpaq
27pANdIdi9ThX3YnXWQmeR0TMOfGC2mg7SUXGhtxQfJHjq81o6AbKw3lnGPfb5Qw7DvGqj11eEQJ
HHcHVsArtoKg/0VWDwFNjBuPGPKu0IyjxcBsI1QQ+MF0meqy3tOG8RnHzE1YbEnPQAuCIhszx1gm
UoMzFpvwAuE6ZvHRfRQI63kKoMJlI4xYY+6CzeiQF4Ars2tp69vYoeuu05png6DtEmwAha+6RJTE
BR7vzYIncjl6W5pWwFrYy9St4q4zDJ+mXYCdrSp8D0/3oQiiIzDhcVPrA8GFOvR2eRn5CY/kLTMv
ZqWcuBs6/ZqmTB9ZpjCaUxe5Z9y/j7S+2FSRUZ70kYK3aiBzBzBtZ6rxGcWQCkQ6J+40e9eNbnQq
OcOvyag375o1jvTzWLswjj3aQiNBYpzgccD1shgvv+qE0UTOoHPTF6YBL6GzV5pBlMegYsAXUfOW
FtHd1GsKPFG+j2Ps/VZUWUzrvIPJVUWjuTSO6WD9rimvWbtNlR+M8CAjw37iEAE3LqpITVBtlGcq
uwvpCOtotTwagiaRwEctmz5mulkz69nmAAWWCOROHAw3i6pl8Kw8evBtu7RVrMJeRmg12S1oAY8m
WiOuwySyQ+MtVkUF/TwIpX6yO+0EljU9KqCKl7j3IOt55XNP0fzW6qZqM0fKBrZcTDTY0fxGmWjQ
1DidAqwPFti+GvLew1wQ8yzn6k6v5ctYkPCybKSiKdDljVgFdESNOGrVTfDyHKrVOpgjsKzV2qHC
kDoQ+yXoeMZQfUJnXXgjJmptqzReu1Wp/CrL73X6006WU/GUM6OETjMH+TaZyxWppIdaWsBYGwqW
vMXP1QxPpeal68bDpqKlFDWlfexs5nIgdZQUw1pLQotm4S+DX3eFrCzvBcUxq8J6LzOj/JjWEPXT
oM8ftF4tNUdNDym+dxjsoCbFqER5qeebQqZXSVcedNIy5Lp3YBlU0zlTkqaX/okGqfKkxuzm5qYf
de2j8Mz5ONVqiVooygScO68JLHjhg72vpCUfAgA0pQk1wcjDPeS8+i4aeXxYrbAOCvIKPtLOb12s
EoAbAFDZXXNqtfmhKvpkP3sJTJSvmKn2UUY659Ese6TBjJRtND0UYfCVdW6GZqfrfK65u/Qt51tV
eeyOM2eB4zAEBXRI9405brQyH/YaB/eTGZwM7ZecvKcqqqtrAoE0BlTBBwUu1t1MsXsHyHQA4d1o
K6ZpHpbb5FkHqaLZnneHz/WqL45N1+quozmm13wXXsBOnQpnjE+j5WrrKKSIScQmRFEX6UYjaEm3
0bAlEXoMRvDRSc/cqRlhpQ2UX3httfWsXD3V5gvlf+vMpQI0143oEobSWMceKHFDk4u5+IklSN4P
Q/ejGgsPZh7ApSiImCCaO3dLfTJcZ8v3OqzaShfOLq7ocnCTAja5U11wb8q7oqXOOnW1YT1FgBG7
Fh6vcBlTldVwBIimNi4DyzWMIstnG0yXWelFvD/mL+YCAopR4u101X01jMbCNDR3Wpgm+9hC2GhF
/S07xqYj/cGblsGsP8Rudr+hidg9wVd6TuPA3EZWQgirxJ2YOxBOiqmAbRlq9zMjFX8eVe9T+PQj
vOCltlS2BC2tVaQ5Yle8gkEgJOzCG46rIODnHq+8taQep+xW5d8Ze5XnujOWbjeqlDl46iLu/AWo
boCHG91h3YZxf6gNM/O1gOaggRHLhhJdEL88BCj9Tjdy+g7KnHqfikILUGTztm2q19g26GDva2ej
8zXwIt5gSEFoJHixpo3oOZc6lVojeefGDu7UYsGnz/pzdqtjR+hsA2L7MzPCbG0mTHZr+FVyopyw
SFPfMmQDYdDYof3TR0Zd+TqCORwYLRCRcNqiVHJTYt/iuM6Zy1oAaDOolsUhvOVH34+eOjAnl3dC
aCPTCkUEdAYj6kC2lSBB8pmFg+pgJhzhkLHMU7A8i2zyG+1VROHzRBDct0vPOkwewdZp+G2P2Uj2
0UUecJrsANP83QxnNPM0eKhrDOiiv+E1YVppP7jkP6nXNEgNtD04Kye2ae3gl2hE9FArXAHjxK1Z
k6PfdLPm5wlJ7mCEf55Lb2sk4WKqR6K3Eu+YGi2BQ6Bk/pzC/NH1s9vb8wJkopKkzPW9m8e/5xlg
64A8v5qp3mCl2xW6i6sM8G/Y2PklE0ST2yybmdguiVGivZhRwf3aeWz7RMwxl86VH8A4x98FYX62
6leLA8zebEEeGnmU+/GQf9DGR0iUDMQ8J/YSubU3pj1ylXCBpRU6IwABUqvlvePE4fOYaftsJBuv
wpl8hfiapFTnOVYWYBGbxaf9mTLXeMqbvV5kb4YcSvSr8HURNQAehz7ltHTQThHIP8BKFXR9Wupj
elwDTTsaXf3uOkm1r9Jw2HhwSzcBuKu1bKSz8+ScPRpme0gCjf5s1u+la5I4Ar+AhUPrwXMcP861
6G1KDsSrgz2R2sQ3UeO3Ih+Do+2E7WvS060VjQ9Nbqi33iSdbNOAV8ad/eQG2jPLEhqfal+lAQ9f
9M3aSRLm8BHzNo8dDM29hb5PYCJvkrZLHwkFFzSTUvBb6ax5emVl61g1wRu29F/m1LYXg1nlxovv
nNAUH73ODG+QQ0Ay0bi4YABPSg36ikCa/LCV+xaUwYcCWX/QF+AxcCIwdyEt1aqexVMva9wOOveL
Efb4kKvwZjM8XNWK2PE8pQbJVwok0CYRNe3xJrK+P4OYyjfmrJV7B6flHKhvyr/oRXPq+DEJmPb0
LhTYoLPsazzwftiicID/mYoTqDqUySB+wAewNKZ3gzl9I8bcSSXLA0W+nHCpoZurMtwNCgY6HZ3B
rqZG+6hRFSenDuprfkuyGqyjKo8ewYcnb8mD0tTUf46FsxTXYVNscHYGenOgV8Ynxv/IW8WMq4lo
ySRbtXWCObuz0hqQGna3KJTOGg5cx4diY0czqo09RurJgbHKPqvPAGak5B2lwnjhZdUzz96tU4dQ
HqoIhVa3b13Z3JvDIShq95cbILo3VOU94rewYDbN+TlaFCQVtkt4hUL7KKDzM1RrAYJtU1J9sNGW
Cwc7ROwnBQFMTS4J39z6iZvBBlkqnH2W6/cuAKi5eRWDXX9ZnfcemGX0psOYWPc0Gd4PsaAFxB62
FvKSExYvI9ETBJTSXOsQEP0miwtsbbN6D+5zKzoHchi/Q6BGSqj5fWqsR03avxsvL2651dMm3Z1Z
j1hBXIuOb1EhHLrR1eCyXI3d0O6c4c1m0kmyk11psfZKglNG/R0sJnPZwA50e3GaVabhNfqxIDSc
Koxlm1iPF44Vtb1jg3poyIQGT03gzkVkpyAziO4dscnCSHtxOwE0bFAbRpj6tQgAU1Ia/1W6SbJp
BmPaF8H4WuEDqUqNoNA0e+9JX5+Dih8/llLf2wTix0i8BC5QKqmbPxiERoAILs20HT01VpTkkJqL
L4um5cQxO0CTPaagpWTSNKOXPyk8jh7wPgrAE/byPX++cRAAgpQAkF5kfC079Mdy0BosyKDROGPF
+ApIXr1A9pSg38Yvl5YOPzYLOFJYfVaDC8NL1wAmLgmGLqRL9c+/WJ/JNpUPhDz1TZHOyG3RwZVc
cSYm5MLo+x0bsDOgCEYvJfRpandoqVr+hZF2PEb98G5AnaYoEFCVpRMMY8Ai11PtwwkejknoII71
ZkYVNHJZPoXzRpcgHbnnJfj8heqVlKWFzBy/GhN00Q4AlNaQITLsMaeOAlZVZJakC5ruFMqOWIsS
DSfOikQcrRFHaNHTcWBv6WPDXbbNzu+2GjVGvUQXvJQG2T5on6oRDlXjRpzp5nBLDxUghUn2m3ZS
D5UtHSx6nYtD6jZX8lbAPpPqt5P0yV37pTAkcn6Ir5ndwcSMBjLyBkXiYxoewEaKu7E/otHAUG4d
zHelUGdDCyAyJDRX2G58xReCs0zFfpjFEqS+9M6w+V4KhWl66Yq5JUO6MypnDcySDbJK4ptBvLm0
q2+PBslHLQ4KCHZaAqsQ+S4JYuos5v5dGzRaBedcR3R133IT52zxh6TDhADiGZPGZjESI/gNVvs4
x563plj2PR6L/VT3aq/n6Ru2+Xeoiru2NO7koH4r26P/NROvWn1WAstXS5UiUApcFDEPrT6Yr107
vQPk24LxWOlDGnL8gIIZOgEof1Y2pU9Lm+yBg8kpyWPGm2ho9iqgZLtKzQ1pAmxznIprNLt9Didl
32nmrplcnGw8s4DcEu/uOAOuwPziRa7KdaqcpYFbvwo8X7iK73qQoUerqz76eO7WXWTftIYcOB0r
OkU2WYJF+SUZXKqUrXvu3fu8S14Dq3SOXosHYdQvwkG6Y2P/54UI5hj7qkz2VUBitCl5cJSW4Qc6
LAU5v9IwYJ6CgvtY1S7Hwh7w8FCU5AmWy69LsoFTEPIBKIVT4HnmIaCaoVjyYVOGo7FKnWM9eOmO
GcIVJ/G6tXNxABxR+XKJsaEUymPTAx40UrPfRB6d1PrUPbLwPESdxR4nYxOZBSYtyFjlR98aaFQd
MvrVCKyFcbGaruUYGwegDDSyLM1uJOOCg9Z+abRsr2tPdmsimhqHwPrijpO7jRIqxKdsbKEC80bC
hu449bhPnKzso7Aqm+TjbGPY6KydzeuVpQD+gkt9rRs0wU7LmuZ1w6OYs/fUaa9mF7XrbhimTaGx
j2Ivgw+9yPa5B4ZcDxkBgw74ZDdUs68P6e1W9g7/zPMwBiA0eu2WU4uAeQd2VeInLbObXmZAOtKL
PrezH85lvObx+qI7E9wCR51DmX5lLgwmxvViq+k7QNCCLXtKtACryYqhJxlMJo6ihyyg0xkqh0ht
YCZ9D/l7A+3h0TS/ndl7ycYIe3XirgYqstDLLcpBJ9fcpeqaTQPZS0jqVMvACk+bTaBG4xTL9rdR
GXuEc5o4TLlrTfc+Do1fnbFp8s4+iE5/b9EAjwUdS/Y0g4HpunhfkPwMmnCjYsRfy/jwUCRWdtUC
3Z5sn4ZeTjFTBc7P/C61yjtfusnzfpkoZRQRVYste0AZC93w5DRuuqLFo19VZrst7EnHWBmKTcgM
uUus4dpC+Ac5iiUV2PRujLL4zmSrv27rJkSfx8raN+WxED6FuisxgcmebONrGFOFhLacAVBGuC6d
U6CFElufCwfaMqrrwFfFdvGsl23skxwA02rPm2ak/GpI+nGdGvjSNRGqq2zoy3aZwm36jnbAIMEo
kxT0QGnRBIqQE3DFZb2vU2isc3qf5BW+veK74qy7GlW4j2TvrrV0vJbPSra7YcSvr+oXDzstCZn0
vvHSxm+iX6bSCsYKKXHSOdnZmXxWLQtagRQymxfuayj4Jc1f2XfZcjmYVnUSATVLdj3QPd5TFxcA
6zZBafW0nYgy/9DxLVdw8is9BhnCoCgJlkYIQT8a9U9Ur4/73uIp51kNceaZ9YpjHLxxX2sJ+kib
50LBnsWaVwXnj0h8ubH6Qjf0VPw4hlnnJ5bFB1S/JU7yTkwXifggaj45A9aokN3ODuwHFfIL14zy
gK1jl2AOkgMoSYNhkyjtgAt6H+r5lwtNfCzG3Mcsd4TJAJcDy4VgpwwZ3iEl1eoHsTimOVSd9Fi7
L+lwQu25hnX8FPUl3WTgiVnhtzH7GzZHN+4RGs8esF59O2YWs610wJKMl8LhzUGioD/hhsB0jEzt
dxRYzorZ3bbEJwD1VGcLwFXThvtA9xujyrYsatqKQdZ93TrwbkdW3F4QkCleZ6/Gdyi+IS88ZwLm
PFVNsTu8NIEDfnv8jIKEzsJ6wkhv/dbGiqlktu7j6KvXjZucB2CYEGGSHCKyAY22QD+yEzrHuvRj
1BgfecP4xUSX4FLL7cPnwEHlIkxkU44JBy9yihWW/GfLsQ9TmRzCiMxRA+mxbN+Lyn4aOAUMRbxN
WcwxqeybHotDCA9GabsskxslC1RX/I44pS0+UGgNSWnE4OitL1d5RDyMedVKWom6Nn0BUsvPGDQ3
ySlE7yv+E7M1OumazeSWv5GB79VBZIyiLSo267NVUxyl60mxmgdg+ExOybhUv1sTABSIq2IA+gqG
5YX0Pu3NBsXGCfuyVl9KONPvSRxyLeAKT5fTjZvtJ7EbDferDoZ30dspHBb2j0Xu+k6ZX6sZwpl1
n1JcSPt8zu9eQKPxuKZC2q2raBNUBOBm8NRhEphUgm3F0mvd0vNMDTKd9w19kY6UBRXpqVpVdUO7
QcfeWtnaY644BQWxeEms54QSeI90VFXw7TMadJvTSBDW408pgJOViffM8HBaUYfxrlwSbHZgzQcr
1gGsobZ4g/ppcuvS2lApKlTtzu1gM3TAkVSOYaD4ntDBllFYhOUVJyktak53q+ZMHPRspdA4iEMn
ky+G5RPpbs3iJ0rdPji0njoHSaM4ldOxMwe5T3rjmvUBG1PEnLyKFgYwSy+OW3qLcuwWvW4xN6b/
aw7G31BCfsEJXtURTHa1lEkHiCoGsDV3qpdyiw7vFFuYvSgrZsR6kHNWDDcgWaOdViNLiZK7TuvM
tanHHcwhnnhuwxmzVrCJI7oC8dQW053GbWVSlQGglIabFExYI0txwBZKQ2rWsfEE8qrl8YejwuEw
6lWyzgjqalz6zHEpjMc8Gq3MyHbusLVZo7uaTU1DMM8Q+OUxi1z2QB3++t5+Dg3e5eHi2MZHnn5W
QW89u4oJQd10KxMo/InidKJG0oYyUIQ5FR1QW7SUiWjX1+BrKFegTorCSuGrnJ1W3sfWtjEpoo67
ArlcUE9YIX5WeDy9OoSjGoC9qe0SVEvdXezr3H3qpSXWw1y4POUmto3K2JraVGyGvn+aTH0BUNzm
EvB7I5EkdOkpvN6QFCF3Mdhh9g3dbxWVCeGxljieOXb4RNuE2KMNOMoK8pcJFa4Ow6eSDMIKCvBr
0tKrZA/i2rNoeUZlkkr07vVKPBkKq6tJtcTZqZW5uC2sddvbt7KhRXxSgmNL0v+uVfjUOlCYRBOy
7uBpGAqz9vWmeXTT1mU18ORGbuj2XHGYPLRTHlKAzn0VlzwhSoR6At7cna4H064ROnsRS3n3Ah+F
bbBbm8KKKyXQ7/Ac9kQ9zH1C/Imfy/3JYy9bUz+zd2Yjx5Hg7FVVTH4Uv9aTVt6LkE69msuwJZXY
pRTTEGzwVV+sI09/YYNbr2UpseWhibADST+7QoNRYD6HiawOicchzPYy66qH86/Gzhyua6u49Kre
Zmn1nAUYVCw6Ltf2lHLIG8qNlgUfZTdDTDSwy/QWLqtySndmystiXRObqn9B7Qew31EOMh1HK/sa
2n7TmNgTZ815F05+nSF6OkW5qwDaruJ+fsubBDCOlz+Okh9Kf3Alpa0kktjxDuyHf5lyeHRzJAzP
GHS/tBEUQkKzWj5XW04VFSRwsMLORjBYh87rwDeY9HKlR9tY5OneGJs9M31ufI0yq5a2mSkAr/IY
IOlEIwu3BF+PnbGFVBJQsC4fG0ol2BYg/dNhj4wJgZLeUck97jXmwFkTtjSseMR6q7tNtQAWJ9HS
Gz39UHwxzM2fbPqy8dRLnboio2TsB83hZgI492I232KXTfGlzOpf9dByxabvNttdZxzvoJRSY4Lu
rkFstClXYlXu75PlbGDhtyL52GavzsjkEEooey69okas55iScUpB7rJ2S6mTOQ6vTBdJ8lg4EiRG
m+5n5i3pbfHtjimVISWvMoT7jGsvsj4s7P1mkn2BLxtD7wFm47g2TOia3nBn6g7TVwpCAbM+1IT8
5iZZe2HiSyfE+Nn8amTi4x54YZcntlHnYoaSZ82JN2EN/3WlY/rou/attIPj8lq1jWesECd2rDuS
spVXE2NYRk7j0eDZGolhB7/pRLtQJfM3z6TwSnduRB+g5e0gbL6ZprzjkwTusTHp8aU0ZdMA6qSd
Nawsck3GzmSJXI3sTOrC9lMWqbpdzic6RSvFzFGnnM445F26uY1Hd5qfoiZ/GxE6Wvh3o+zvMofy
0KF4TsUT7xp5y/EQ6fg2mIfUo3e1h+66fF6dhqCbxVf+yguoH71wHoK2+TWUqFpz3Pcrp+OsPWKj
KsS80oJ9MAx7eK4xNuSaRwtG8pVAWwdsRrHOVD04afdKEwhvd8MTwLyZjrvSWnsVO/M9hdU+hPst
4+z32LYaMIjVQ+M95MYSy1GH2p22jkp3Odvi1VDZL1FnbsmUHIMuPxM3tFZloj2NeY2PB9JEjFKl
SeiBharjXZrGL6M2fjFVXKdZQzEaFapWl8C9J2ZMIH0/tsSeUuYGDYR6tXRqlb24ViaurU59FSkD
V1VRzDhGL2jPGFyN+k86g7w6peHOJRC/ELZO6dRjciSLBbdpr3vhLh/MfcEpOZs3A8uj6O5DZ/Rb
rhHNmM6RMHZRrA5drJ7MmI23Zm3ndqLOptwH1JcSM4dpy9SlpIq+HJkqGRsSAlia7O4xQARu4Qyy
7O5GAQqYRfHOLCIfz8jjcuG3GinlFNWDZ1rRXwZYg71VbWpLvkEVPtWad8FL5Tet+8yg/Y101ia2
xxMnbJarSn81SCqs9OkntzBRjVnzMHHLrwwHVGvRD9p6MPITWw/K+MTB1Otd1hi4I4MnE/WhZP9S
ZOaFoqJLHpcfjK/fm9HdG1ifVsrMdnL4zEW+yRl7Cm3e1GxcMGwf3Vb7PRvNV5eJ58l0nxuF7o4Y
8ZW3ztMElFXTqJFrqxfmmL8ow7W74Jdu0282Nz9JBX8vT7aJnTwwcz4M9KIkE4NW/BVeHl/1fkcS
gEB3t2FItY289LepMwd2rMecDC5cxU9kmP0M7LRLPmpNv9Vp855x12t5edep+M0sh/eh1WhpAqDa
J3KfZNn9zAiWagbkTbPeVgkPoKUPJPOIe0NylnBxnPDZtIz7gs/Ect0vftZVNSiKNmq4rM86kzSH
52dlZPfx+MR86TuY3EsVmpcmTX6lJcM4Ge9TFd5FM/WKFIhaGu0iljjhHfuOSEzWSX+yte7N4qZy
gOw5k5FtImamif6QNtF7ngFar030PA64HYsJN9irrdl3dhTR1ButSokbLSovSnp7q2eYorfD1ZrL
62DWx3a2LlpGFhnwAZcCSIPkjj7LJ8Slx5pnympmIlIYKcTV2W8LLm1WT9vQVxNc0iAz78EDHoIb
Bjxt1a7DDCnS6dqTUyynr7r2qR6f5dWezIoFHPOLl09qvVwsgZndByEUgXqrSoiyEfoV6wyoGNnU
6TrIEa2AxwSZNeGeKLc03OSr8Cr6dO+1+RNsEL+3AFMXtoUlD2KcXl7hzfudfLTi4WAT3cUmcw5C
882ecgs+AxKQnB6ls6gxA+BGu77OvTjHk3nvadVva1T7EFK2yua7gClqM8+XLGl+ZV10w4XmKQVH
UkrM8L8CbzqMkAQKrWSSYpiXtkluwdpdcDpG9TEQs6gbGnCaNyWmd9kZfpZ4L8rllsvFKhVN+znB
MxWo4IxFdiVwUZIEbKesujiMrUlvfLhPpKSisGWygS8Gb9xp8NDiMobRSXGO1bwLEvZIrBg+vT4c
zMDlSJLdKzw3pk9dE15sjf5E8WhoE2l1aTwz3Tp7ubnCHXDkjLOPRPoiem77YQ559fmkIz+UVrPP
jZrLD+HJFvfseb8n/ntABtbzpu1oXJ0KU15a70LrYZyjVyhhj45tAzhnq653yOVqXZQA9+Jyq2kK
gdqmWcQQP8vfS6vfg255J1WpswLisqpNrDrLX5gJ41FmNjVRyrsbQypwFGjIhitFRc9mZm7bvniR
a2iqZ9ugRYTCIc4hYH3+F3vnsdw6s2XpJ8INeDMlQC+Kkig/QcgdeJvIhHn6/qhzu/7q6qio6HlP
FCRlKJJAYufea32LGLCjljJ/vv7QVHUv0kvY7mU/pkixLFT4S8z2XqYbwgAt8kmb+uIjKbFJAyyq
4NMUIJmweT7oCwbhIIgWNnBY/3M6w5NgjLg8W4vEckWYpkYwY+aHrk1TROtpclPsAEUxaTCLQoP3
UYFcBSM9TuOu99QZSChtQnsfj+I8a95pTqw9KsdtjhbUflWSJvb8qJYsmrJ55/vybGdvybWVOTY/
+eh/0m0l3ZoZaKqv3ATac/DEiGaXxOVPbPunOI3zcHa7va+LjyV2HwDer0eZ7v2aDg7J5jwB2F5B
UOPCEtlWxZYWXojY+x0ykx45TMjLsjkYxchbCdpzvXDVCr3aI9CKsWqYDxXSBWQDTKDq0LboAEyV
+XZdMhMxvbpVV4dMf9xQE2fXH7CG53p3wAkcmCyPqCZODlBlsPPqUGt/nV//X/75P8k/EXGi1Pzv
5Z+PP9OH+D8Eo39/49+qz8D6l6MDNtL/ajStq2X337JPQ3f/5VrUoDqKz1/h5z+yT/dfduCS/oBe
NEDu5GAx/rfs03T+5VsOJmRb15nDXQFO/w+yT8d2/ovpCSeKg4Iz8EzEqcjKf2Wh/8lgpwNoUF3T
0CokCmHnCnXpFJn2QwI9DujNyQ1Y8MwYFUQSQ0RaZtqJAfMnhz0GP2KWEBliEmicwCdFsH+gofBB
nxmGie7t2mbZpLp6DGwKGitI71vHv4yDcUO9HfUpKXSxQtFdL/ZToblNWOimuHGs/qOmnaWh0eyQ
Ak4ZdaHhsTEyIDEwNJNtvOsJtGIa+LIQT8VAob4hkCZnUuXcd3RmmcOCUK/HOJQBSeBaR49LMvyt
xbId/WLjwCgwJQyTZAHuqn0xG0s2bmFC8e89WrrmCtWFGZGAuSppMa4Xb09/B1066s61Xyxbachn
wsJXC2czL6zealr2KAIyI0YP8D1lKNdyHE1jNgGvgirZymrjx+K982FV9faN/G2amemeAcMACwd0
+8EgTomkuENGEM+xGTX+ATMhr1wl5ol5EnFyRIn93oPEb55+bxk9YVR4F08EdhigynmfUdejtUFs
yKuwxQ364ukoNMtF97QYEQki2rl2muSODlty13QasbXjckMEbr7uywHYsgMaJVkc+lAV7Zrfu7KJ
u7trFJeeBRvLnFOKvMx+9JQwD42n7JVTqfSkmvglIV/6TMEOuz7JIENrfnz+/cK+Qzu3ZnNR1mcV
TN4uXjyCoQkE5NKfNIzCK3Pb2hWP6X1Hhc6nnGdaTu+1YoqzFKKJLKex2EiYBkrG2sP2zeEdDlrh
34y15930M40cbWqPjpq8G9b1Pir5O1FWqvRu6r3sNhtLxDuy9LEESRn2Ojr9cqzvAobjJ7dg7oaZ
Md3OCexg6TnDpe6JWzNIvQ2g4Rn9k641fNHfE2uJL793TId92NioO3gdK2Kq3CdV+atfHY8OW/xo
6Yrq2RX569KyR5xxd6xzYb1OjSBHwhqeFXTHz3ysmAYvtn2vKHIOWNcnumL6GIINk8eZY9rTEiIg
XIDh/tTegr23r7EezVrXk5pkJPQ/pmvhBoa+7uojqr3evDC5mr/9DnrQ2EqUOLgtDAZob83IKV4G
sKJsykTM4w8ppPt3IybFezQa/zLnDrYC3Us3YnSDlV8raCg5zf2Oz/meLqkKMxI33v0l2beqiD+V
SbqYhs6P9OAnYraXXYovcuMLS7wWC8bq2DXPTjzhxR6ROk/kLULPH5NnOsPMENj4rv0pSKAlW9Sa
TqJvfr8bjObWkIi/cnzJhE7J+cUTxstcaM2dsMl0nXpR7P3YoRkihPquPjT41A/FIix0hN2xrFRw
KybmXInhBkS1Zz6qPzMLaaq1j6lLaZHz1KUwtDUEKIWGqhcHV5lPgWljmCyTj0pjsN4n9nLXGPp8
SgvkWmY1AY/jZDt2rQUk1adhUJbBdGm0cbrUJCFIBynwKGq1ya+PQ5GhooefuP79CarugF4nXWWk
viHTzvm+6L3p3rGHEed7dvjnIT7LYpvo2THDWEDkSN2+0BqttovfaIyDuTvPJpVkevUzVQx/R1W+
oII8A7sS984ii6cZFbVbjO9uh/eG/WP9SAbPbUZUyPn3HnJDaE5pSRnMOTHNFO+sQGhTqzm5mbNC
fyEONPJ7x3kEPSfveid4RjhF1eKWbFfM8n5oajboAq2RyzCT0Vl1svsJ+Bb4BfhP+cZnnFis2snK
jrH5aAMCJu7K9zaNFzuX1nZ7WCJx95MGW9nl6kZ1+ONdgq6Ip8D4WHeiP/P54fJXKt16M/ANPWie
E1sTF602Kuy2JIzA3iFSuW2zXeta54SghG/fN85+qWtf00YawEq8ZH7RCJg5AGXAGXS9GzXXYJxe
dua+FzY7eo4qONjFi42D9OgtDmVjVfmv1OyM2Di8VtmIepemVvOKaNXy+lf0bvGxzPBGGO3wR2mc
T6ZrnNuxUs+uhmNBz4xq36uYuj0QiGjIJqYf41zHTjj348EDwak6+66fRY3dmVO4Iwd0JYOqZoLa
xzuXPINnj+qPWIQhO05ZfRs3bYAyWZKnnHjJgX85f/IcMuLScn4146s/yU6yS6U38t5XFf0yPb10
o81aHWPUR+Zc3pj5cFN0vrpjYK5xmufypXe0DS6QGrKnzJ4m0Y+h7dVo27qMnUHfFetM5xX9fhdn
EjlyVASkfieJjvfU9frlznHlvZEs6HV+H7veZQLQgPzSnxERDSf/+uX3FphsLpfKSdfDxNZ78kx1
/L3FPDwJUdobIJxiRA8JV9+pZnnSe+Fe+d9YRUyzjXIaB6sKmdxdSXCfV4g/hq4b20ARw1ja9I0V
UzLTdktwQnGyMfCUsH2zbY4ff2clVRBy4DNg6t4sIvz2RZbs0lKX+6rJ2KbnXNhHhyqn9+KblshV
ox4IqD+0RX9HHFV1r7HKXm3L13TtH4NELJqHWrOtdHDchSm6oyraMnQz/TLGWU7mbmzsFit2I8/v
g00DQ9+yurckqLYoIs31pIpx54z9J4vwQvqGFpyTGbkTO/yXDkP2SdnTh43f0JatBBDF9UEWrhe2
8yVTzF9MRb/NGgaeFiUaQnBArt6XN+ePZCuwohbhqJF1LPrpHnRiwo3uT0zCjZS9DtYaUKEYjDtt
QHBkmerbmsgYxLhGUIqR0SIDDNkQYbvzc4+BgC1el6Ci440sqtdLc+O5U4e1GKJgmuYR6UlfiYDx
ztn6THMStD6ad8cCG5RU6yALnq3O/DIq7TR4BJjq8RRK+42g+O1o+PeyQSOWlyNKdczZXVeBGszc
p0SKZ7j2W+GikOwkY612/imIG1s5JWHUw/TixO2XIpcqDNhHU2p41mggqNEjhu5YYtN7ghcZXG70
kZjjWMXvDdL/Vf0tM5eDeZAAt1qxTSThVHpvoO5ALTjSRnFKRxDGkHyZBRAzvXLuieFDyPaV5f3r
YjsR3XUc7j0SlIx8XzC43bVLsDjGSzPol9grHhoZBBtCQGxP/zOiyRvn55i4lNYsojbBfW1qByB9
53jRDj0kT44mJuOEMKm7Sfih31czB6v2oCztoxjFvZ7oe/aRUa5Br/eaXcFKTMza9IibDIGk1jIZ
luBtUinw5yyEaKE5VKRr4P41yRyPFjToEaZS0s3IEIU59QWVnJA0k1Oyz/ed6YjVdQQ7jXi8IMre
dAVCL7ujyYlrJuBaj4+k7c5dYivGleKG+gkVRkM4ZQxdHgycWY9BVNpQ36G2pjHGq0CPyQ0KvLMI
Wjow5C5hjziaHbeuZXfG3HJdJeDl4vq2DNQbGqkjktavmpbTVmjzo875GA39mPM2WrvKXG5GAkxQ
0nAiBhjh2Yh5YR3gjp7RJVt5UYcDlIprbxrNmbzMRUUsN5PC2td7Qn/AWMW9seFQT1fSx1exJPqz
3li3hQ7DaQos6P5O/rZ0Frt2vK2D8JMwgBK+BCaqBaGeRWW94fOoYes5b0lf3loyxrbhM6uaESvb
nCOW1n2pNhtXQoo8dJ+wyr17vvGZ+99cAe7iHsmY1aKfQNhcC/+PX82ftmvemAMtdpBxPd4JeVcI
oIcwt+hYoRO2/OfZsH8UGpI5627s9kcwMwyrprqx63Tv0Eu5qgC+Usi2aKqw/Drth9G4DfLnmcvX
zOCLa5HK2nc351jmOrD1nWnXpOmJgvnVGNVLIp0H4bq3fhvclwxYkPBc9V/TG4KPU9OJg91pR0oj
WrV9+p0aFlYLDkDmFTF4D7FRMu9XS+ue+8I9ygXutLNyid9BwBU1vrgjC5eTsq85SBbgFpbFPW28
04z8Lm/td0fHssD119VQMTbT0myUkDRDcLIrC28OpgU9j/K+ulMEIW/l4iEzpY/ZV9U5cYmZgrYN
SQXRmEwT7Ltp1PrvdkFecLcsP9IfUSvgXxIuXVmSzvMY+KDKmIwvbrGzxuwsShPdsaHufFwUdOFo
Rsp9o3n5xlYGAX4Cw9OUnWSnGEUMhrF1syQy7E7fzR3zAK0BIuQC8PDI7KoRRd+y30dC0fbUG41J
tcT+2PB5DwIMNeAgAMsFIr3zevBETf+nmAVOE4WYyCo3sW37X8lDfvGldWEImj0WjfUSx1zaE9Fq
kQb5Tzmiwuhoib0TcEjVgZx2CyAnuxtecLqjgMdRxoB+prePHrqPmK2n4GrGk+hy/UErH0mUoMXm
tOTAW6QsSoUMukNbNrOaIAWaoy7IDvacYglxyXboVO5stclPWbvd53TImrXj12evmPONuo7i9Ng7
FnxqR41XKoZ0P1sqWbd6edY0kqI7xz+Poy8QNF2RVQHZVHYfRK0+LJHP0k+Dfnp3e0/u2SfuHdrC
6AJRtTAbfMvyxiQhhl18LXT0PoT+YMbAnhAguKGTmlMQzxu8Kt2rwGE+9D5RstNwKapMocVzP0yL
COikYe17dzSS44mVXHaDz77Z5cNfdZaOiivz7kk73LCt9cOu9x/cim8lvfWsmy6Xy76k59e7CJ/8
M66W+zlmgfdK/SSkRjZ1HvvHQMNUpUcMMoaDzwx4Vbez9iQQ6ZAhkQFsBlxbluRzO+NprPU/sDHB
3w4ZMI2iStZGZ7OxTkBKSDIW+mv2RI4GrmQt+d/3fx8k9vOlMBcSB6+PjxXuN5ck0v/r536/neug
3uMJWvD178HM4oXSjPgvf/L3m3pMRWhPhMxf/+TvQ2OnoqljGLdAMgpjK6mPuoewL68aluVxKyxn
P/YEsM80kurxJ60oZoeZLEGTtQVCLNJhUxv2jRjONjw0n7YPmB1FmDVk0Ux9Fu3y4+XzT2ehyJAz
c1tcT9Y4/iwkYKyaJr0iD49VGnbBgKK2olYAHaXjNDJ/ZnwchZ9GfWucmjljVPe9LI23KdHPMRYh
E7FFAZDVNFOlpYceAqBQ+CCgK4ADtFP5ombI9r+3lhJ1pBo7LzSlJ3dy1KPfb/5+SYeh2iCOeuoK
BOfKzD6qFLUvzrOdGu1rRrIH65mI5skcAmRqOF10O8G6f2WAdqYk4Jg2tDj83m/Z4x9aiaSjvG+Y
+Wwhq8AMFOhGY7pJMyORQ+GWyNwdqrPFrF5Ke0k3i0dWUofoY1Wn+fvi04RXVmIyXbCMv1/M/7jl
0v+jlEo4iSdE0r4yi/08tqRL5ZfyqkUWjKcIqTNdenD6ZTCT53JMjqKoIhxXZMT3XziDnrxs2iF5
c8zptiJ3qqhuRgttklYfbAM3Tr6cLIMIIfzsN4nWgTDTVqbUoWoTCjARgiKjEmNJzLHBJgWBwFVd
jRJGtOYaT1gRetn9r0thxnbqeush0N47shpXo1ffZlPwDcJon4GnvZYIDrogMmAjLyjvpeEcvZop
W3fPROPU1hgJUPeSObIydO0dMmpE748SHwoRQ95Opu8GtBmrGzhHlkTRo4vppvQDzQbML3XQRelD
XZjxzpLjbQAQD5Y3hVS5WYR9xL/kYtortPbG1nMmXj05Yp3Bdd88m3F+Lq4azimXwLfRjCk21Cst
K3iZHkdw3ZWPDXJEuykPDrsov3ycZ5uNoRm/GJraMpljfzEdAvNsez0i6nL4jH1SN/o8dmDAlHdm
vrf0wYCh0/4p2mtqjXbwYZMdUcVhFKMj4NdsfqaguW1Z+FcTVYvjN3uznq4Bn6rdo+NZT36LcFXe
dFX81LSuHul2cc6JuWSmdJ7t2t/29tscxxf8zFdNS3po8jvpMLIZROuFqZM61I3GYZHDtqrBzRQi
J4CxeoklzG9AhmGZpXRY0+yxtbey8gDeI72gSdVy6KMma3u0nXh6/GAww95FZCns+Sl1WLxt1SeR
1r2ltB184oXZMa2qXnzZjXcY7KJb51n+lTeVH9G4pTM5j5E5noCjv08k7h4swcFZJz2Sv3aHazDF
ywpQEhbO9zxb8jazqR5x504Fl7HSD15ysGboQ+VjjirNc+VCj2h87cqMwUz5M7rixbDnbQ6hZsBX
v0LT0Wwc02NliMd9tVxKszejQJfk9E3oL3XtyfcAp9hpc0hnSWardI56hoIie6gghSYIDuphvldJ
q+2N4RWczk4bXqSXHay0ZbDU7fXSfshrxAa6Z9yOBoK5sstEiNfyT69Z6B7iNYCyc9Phi6/iUxkL
2EMwpuihMPBWP93CgCu/Q7r9UjZ2G9UtA029dq3N6LKiOc6wUWN6E6g4eZNt82W4xd4S2s1kSwJw
n31ORMx3fwoflV3rx/dGMAURwXUb1xCXTugvtpMfcelcEpOAonLkGl0clw5Lae9dKpRxGM4+CEVE
FZURONlYaFWHQr6ldpBu28X+jHOXOSrCmrBymkfyZy/V0v5JWSjMpfuDDD7U4+EeaueT5xk3OCI9
Wpif4Oo+YxYFw6j++IFxGmR7wMVJZE77LtFhsU5Fwq6bsG3o/SujqTYjrmAPdj54iZX51ttTvguW
5VH4xqXsQju215xdT40+3pe+/96iVw9Fhi5nlAhfPLpmMCF2wfwkKwJ3k7k51NdSFf/xn0Eb8DIg
MbZi66nnEiAT42wHpEHqyDeNud40i7eZM7aC+ZKcuPRt6LbdlwaqGufL5BLWxhKPpvlmGbeS6s2d
a6j7I3r45B7N24NrU5Qt18Rh2h5OB8u8uLObceSlaOcJP4twLKwv9ikz0KhnlnfpcpcAq3nvMH+l
4+vTnTbeRj14SMksTvzMXHvUhvpVyDt2Jo7+kpeL94t3G5duiFSqXJVrN6HgWZrp/voWy6p9DEqS
MeB8UMqnG3NIv/D819jOG8ocXkL6li8YbgNRY6qCbS/y4MmcjNPocqfGTtkvPasn9p69U5LSkX0p
4cwnmwH0ynG01zIr3yzGvWytgshfiuc+IfBqfBrrxuDXsvPviTSUHPrtH4qPpypDhk0wQJQPOns0
/65zUVCPc0C3XTNN7HcG+49eW8369OK5vCgzpmbXUMjRkeIyWSwn02Bf5BY3jMf4WwoLMEcMV/Qu
NJl2bVOpf8ZpGxlFepeNxmfp+SzyQXeXGAPnPfyBuWk5K03ewD6ng33dbjcYM/QmMW7cVqchWAS3
fPp7VddZ6GPzABsIZz2xaRsVvMDEh/7JtSN0PbfHLPyEse19cjq6O8ZTnNLgUOMfatxnWV4cqZoN
8aFRPGLf5dhCsWFhUmHsxHUl87VIYp6gjpwPcY9kjE3fH2d09TUoElDe80PS8vzANOSmlTgpRtP8
rHwXnBVIgdmJT46UT2M5hZXQO5IcAlJF4IUgVzyCw4Rn4bLRvkZlVXJ2aLlSlwqaT7q/SpXB0G2B
qdE1m7Q0GR3WSU6HznhbjI9qzJ9nRjCrqoivziFWyA7syaQ+XMsvVv6YQkZQxo1fUoeWPsoaDpWe
MG5nYB2FPB5zbVVTTd/dxOyKN2nm+uOFHdwFxl4bVyKGIG4AemSJ/IMGd0KnDexEO6TIwtIEKFIK
oXMGQ24nKNGH1N+MpXfNVUkBEQBmF32P9i94WXCnWePwJTtSTyd7IWrQSc5eGdwLky7pYF2Gbnpp
reBWJcwyyk57pWPr6DUe1bSpd5VGi9LFQ2nWXNCybP7M0nmXLaix2eb9WQBeAaZjz8qcL5yBiuAT
4EIwktpFfz3Yx9knbXuPU+hq3MWeaplvhFdxyS6z78kHWFF5fHBpUYAYg+NveA8rVwxqk5rNc2rL
dTPwD6hUR5rS01VeArlGJ5GAnfEjGXCIG811uqlQUHWVte1s5WwwEXxR3jyRFSaphLQokQtUkXL+
M6XDVwUWZsg8ateAWOLYcNlAxhuob80taN1nI2D/JMUZNBof7xGTA5D4ZjxrTWpFUjEIFhLWJ3QO
D8fGKo0oliR0WrebjkpHOlomjXGTEnROimWcPutASWmDJMGaCVtFg/zDXlxEyQonbKxO9WRnke2j
tBqgnBDrvWF5Jv7t6g9mBoWGJUD8Nz3qRXvyEta8oGGDVqTz3gvaD9tknJQmeyINaGKpH2y+aLzZ
NxEcvkJQ8oTAdN5knU4XPs03jtvua2ItwIyALWrET611zkYT1gYsJVE1z8bAXNrNPJp5WfbZHidR
KWhiGNKQNjn52a1QsRWz/yOFT/+fuR58FJTr1xWgshlBjxAj5mpTdVW/Uqpy0a/rVzl4RlEeIN/l
He8T9QEaO1uhrA0MEO+DRZIQE/u1EN49G9rHNB4/8LB5q3nw1xZmY5hIYIwrb97GgyQ4byKyoqS/
ZWQ4JtLJLtaGJF9mNlCoAjKIddgcPiufpSE5a7ONmlKbpjrucKYpazPmkk7J3gKeCxji9C4laOnv
2oVAQWz6UaXQs7nu92jr7GA8OPwS1COqSjfKXYATSuTfHSOzcKzzRw/H4MqkExD2WEBWWCp6ntlk
IhApxlyY7cS7gwppNVkUxqii14HnZ6HRL8+JBr26krhKRn/MIJ/5cyT16Ut6POQgj/ORFob+dEiY
vEQ0xnh0ehgcEr+9FJlB2hyBYO5a5PNEVOLQNkjWnitY1a2pqZCW+8MsgjiajYWM664e1qbvVtGY
6VdRAcWk8xJ71r09JUjmMrqEvuEj6K7fGsJJAvksc7TjKfS8Xali42j1W6P2ug3GI2rbR681PaIW
9PlQLSV4VAgrjPURvJacyUyerF3uaYCdElvfxEgHN3LiItO6ROsRnfyTsfkLU6CcaeBs+gZvNenZ
Y1Xui3m+SUcx7qpyKdel7e5H6Dqshj2pvzB4JMOefExPkDtaEqNRKBcBM7pS3yelgQjLpwxxQcZ4
5hJOsIG2miwiBxLtphaUCPY1wEFJclGzoQ9zlw35IrTXpgfF2MXFpm0j0TVHbJ5TqJMtFF5RFmt7
BqyjrlDtuMABqRrgo/Mwf5qIJ05EZUVMz8pIrx6yZIKOi1orlsXEkJYTI9HXTZMXN3WcXWI5Unj4
/GczGrcOTPSKUe0uS4tNznRyNfTygX3sRup6sDZyJrXgSkpiH5rtkh2EWd85NYOFln32SvPLh1El
wUs8HOjhNK2jfdOdg+jhbrGoh8bMZQaoyTk2fRVpucq2PN9HqlpWTcxOA7GB4WS3zcZS9Sdmu6gR
eRItqccaq1lkk9ERsZP81qnNA5fQh9Zz98qr8fEPxDGhLL7m6lJvxq6NT9qTNNu8L/Q/wK1ldeV1
5v6aeHamPcJcN2bM0OHayWEemXjGZ60l4ihb7dzh+00978mfdWbucQljMMfRWG5aXhJh8Em6Z1ty
1DDnMT+gHYI0Yl90ZojkaAlzvbqb5XJjeVkZMdxZ6YO4q/qCUQc4XsOE4WUqgFeeAhYiC3ZMvbes
AdlcLL+2wi5BIVdmLeaLOGGUqFlPXdA8qHSQbDtStpzKesribrNcxbk2Q8e9ItMr7INxvdDz3+gC
YkwMWr3Ubm1tqLccdyer0G4RFaD8mPpbc1H0JdjDId7JuoOzaB9dmj/5rzT0j6X2PNrz3mrY7o2J
44ZmwKVH/7FG5JSDKJ+LGiUlvSAmDvJDZ/PltiiEkDfcKwUNISj4JBdronL1K/jqLgZSptEvyvQZ
v9XWZl7aDnHLssM5eq/mxASkEWAJuZqercb16SP5t+C2QcDpVHtmnZ5A+ZJ3Vni4sR1EUMRbObF8
A6ySbWfUthzmMY2KE6ClN7qD7EQGTKauCSpcQrMYfMR+8LmYfNi3pZLhiKWd4KudV1WQZhguayHJ
qrgaTDrZXG6PiiFd2Ar16TY2nH27qyNLvbK2t8wnjW9D+F2Yeznh4pbur6tAnqqtH6to7FNgzySL
TQX1byHVNigR83aUsTJjS0VTvrNqEz12W0fs6YIQ7k4MlJUV2wHM0ysa3wBbuD7HcPys+hp7lFTH
qTXUppAkLSM12dme+JMYOW2u4g8oYh/iCDWecvHnddkB4AC6iBp5qP05Z+M5cDSIxGSuzh4/lamn
AQhtfmWip2N+iJfxaebVmGp4n7OPwRnaNRYErEu6GaWuVwPGqct1A2V3vajx+jHlD4NVudsK/Y9h
yDsc+fCr8KPZVnUpbGS/7YL5QTUeLo6GoPqUKY/uNo9xDC7dKN4k43fkmSxEQYfOM093VNK6t3g7
ErSYdzfNHwZVz9fgX53dnU3XlqBR+Qxu/3SlGGzimXbdqCodP1YFnKD8cME+s3Kax8DUv2O3pqKl
9qe+9R8BMKfKIscwH+/muSOM6SpTzlIybRO5jum4whowxdYvxDchJ7C8ZirgUoewKDv7mHmofauh
2HSeFoNlMi8DjlemKgwK9ZyLdvzCYKrf0Kzgsxmu4GK0ooVoe/hlc2TT0SDBjfAF3xugqXBZ8tOJ
dT845FzHyQ/Kt22lxFrjiulM7CdbIErI8sUPozj8tRbCK2xPK0Wfrp7JuUgM6+ACWsSSy6jKQhEC
6h6XwwJwQ+XC3vZH1+vodNjBRUtL+DdKfCPtYhNVYpYw3XnYzpYF5eOaNeiY2rYBfq4bxvOia999
MtkH0Tb7Xg+I4b5BZD6l9VEk+Peb3KXfmVxc68ctc3HX5Mt9IrshBGAWT+l0Oy0rThF2XAIviDU6
xWp2lznUuxN4HoXHFhOBb8GLhTCsrzp3wKgpmhcw3vqrK5yH3nI+G6eAjo89mERBfcOqprwHhwbr
1gqK/Ig0qmOSQ8EJmt85uRULZAE6gTYTRioPt13i+PupfSkE8dDxNSRWd7rPRqjuULUIiGN5N7TW
Na2RErO54uHaXsPNQ1ZgkjjbdEAiOYs2WXedvaq18jaecRYZap7Phgc8MBn6Q5z1+t5d9DONA3rY
+bLtcaN0LMbg4DpiIg1gdBn2uIEOfUggJrp3yALXLzdNlsffacWIbSIsI3eDrebG5TZmvhTppraW
3TRezfzbyYlvNcwJeM04DHyV386zezGa2CI0r9kHI4auKTEuGbOo3XQl3s1DfGgc18B2VB8Ug/0D
1L2T5pkExk/Gk0GH0LHVsiliXQuLejQOpuV/5C1tR3xz5WYGN544hbuCScOuBZOsYUvc+VVb43Cg
mx1cY64WkWLrGT5EidI/ZaWpXa2K5p4OGZStbWFBZjNKG81aUeIxrgOxRweis5S8l0gqSKKutQ2z
9z5sM8ZA3MJ4lel3oqsKdt14XrGYK6czzjhd12P1GetO8VzG5X1WWp9O6a6HttJoxiryqWMCDIKN
TMeHkkMBRS10cvx17H413Czu99APL1ong3VGKG/s4XspG9OBt0Nh1PbfblJRmAaeYB+IfYQQVMQx
h7Fpcfd1yZ51it1Unb5AhmH1tZD2VSADp+uO8zvzh/rWzrK3tuG6XNGuzjSiukoBlZuDemf59kFH
mbS3Omrrsbk64NYezFC0Gcu7xWYYd1votnmx1humGNnwGpt9tgYm/SbMPg5jWnghFfLP2LegTUSd
AkgcMNdmNO26mgJZjjPOP29TaRyvyyjxsCIkKfWef9asgzDJMlLh65wxhHdsWWy8q/dNdfqLTnUf
edh89QQPWndtE9tN1kayGR6rLBgA/bkzPSfHipwUTozH4qTyIj7MDjJ7oDdPtelA8GtstLOmBUVz
0eqNnrLyoSWBGG7NHz3pxAMENoRS3l3T6/bWDRZnU0JHChGuPBcZJeC41M9y5H2zid6ISg/Hq97R
4zXBQfrt+Kgrtey6CC/kjB/YR4YgHDB1RbxPg2TihdrpMcBlx1nuVIffW/RTEGv+z4+Z7N7J6fiP
H5yvf+GfP9NSCoVulw710cjrDkwYz/L7M23nIrT7vU8f34f7/h/PGBct3/q9n80p3/r9hf9085+/
//c7DouN6e//2//i7z/59xm53oll/Z8fSew4j7zOluXRhRD593/8ffa//8jvs5kpdITdP0/cagUl
xO8zdoW79H/fv79//PfR3y//vCbdI3p6rThI94F6T/CKHPyKFDDMjeZ+gJHLMpO1h99bkDmbv7f+
ecxfFpAj/9zPEVn9L/bOY8dyIMmyvzKo9bBA4VQD1OZpHVpuiJDUpJN0yq+fw8juzupEAo3ZzyYQ
6mnSaW5277l01f7rP3++C+eV+vfvGozOA1yD3c/vf93Dz19/3fj3Y/2+3R93Y2uzrMcIjaXh0EeH
00qCMQOxq99PpDI1JhA/9/Vv34LervX173sjxnVOB7UfoBCxNe9Sfdx4rX7FWViAeOVLMkeuR/OX
P373+8ef7wrlnlzM87AO/vOmP9/93P7nu587+f0jPGDF3ocMmr/93x+/+/kx+0lh/9t9/fzubzcB
ugp4obGj5RwO9vvBf73c368NzmAyLf+4m1//9Le7/Xkp6eQf/KaVW9jA6kCSoVoZQsOLO//oBjFj
tPnLHz/qg7KyxR9/7vVNMnmbxJ87Ljqktp8b/f7yx+9gu+FuG4S9/P0IfzzM79v+8VB/+z/DB26I
qvM/ny36wupQH6afX//cQMieGeAfd/pvf//jQX5+/PPPmp/L3Qin9a9vwd+e11/v5ucffz/Xn//5
+V2Egmzdu9ZXG7diic4XGaHBCG1R9IrRh5FbtboOVR9vfi0XvfWo2U0WTOfIlA8/60JJC+8QJWW5
xz3lRlzB6T7kGNZTjZYiWzbH0uaLWIplzyDXNCy3TH/r44gM6QiLqT7SrasFW2xHrjuDeARe88VM
aZ3pXn6vQ/baAfLZpkN3D7+ClqNGS9MFNLwY8K6iXgg3MuiuGqM8A2ZDWdZSMzf5eD3K7lMEAUgR
9ARWoth7MIelB4hbNBvHlQ4ZkpafHmxzQ//0s+HekH4KKBlRRD6UiItqezEaQbw2c6okcnLymbpX
x3qJe0ZGRD7U+Tmc5zAllu9+zC+5gRaAITY0BKdAEEApzBRdkgCoSNipWhgho4s5c9JviH43IVjz
zBy2q4P7RGnC1kalBhJ2Ch3Ta8INjC8qMWbgXc5Wn/d0VbJXYad3RVYqKHNj1NaBBuZi7sdgakHo
Pz1YItsXUp5R6RLk24iXqq8OZTlmMyoEmi3XdiqUUxQykcJmGa7YsZdwtIBqtCe6EuwxEtqAml42
JEMYC91iChAoEW/6ivfOVhbRgVF0j2F2OUmQC1oAP02yMW+88Qoo1Xfj8sZ4nf/CTJ3xaOefwjFN
lnHG/RSJfjCkHLbMzk5mp0eInhL2LXX0VHXfSUABqetUBAMcvy3B3a4m1U6ZjL+12tvGAq5CL2in
y6YXa2rjR2rJYdNUeglpo/l04+s8ZGiPLpDbOrSSt5ZG4LoJixlEn0Zlnk1LN0hfmw58CeP7fCfJ
MkWIAFnDmwwSIVS2IZqFJqzghYfoGnepdzPEfr3zGp70MKH5DLECHPSCD5rgPYzHS2aQ1sILPZ2x
AeeSMtnZR9q3CjDP18N5PoLMxFFnIOVfjLApkxvGA5V4xZEdXEqz/ahyk7RaTr8lMsCOZG6kchHU
1KXQoX4GuGsYU/SrGm+IaJphRVDqxhKptp1SUDAOaJO5IcsMx1RPQZwi5gchhWatQz1o8IR5LAcl
2YqU+27ZDt14qFsbHZ22ycMmuBkNYpAr711mWHhDPXwbO20DNmm2ylOXGdaZfkJ0jPCo2370qc3K
13KI6GsP07NfQURziNfRvlwfJ6QZW/HeMvR8NkzeTAp+qTVm0NwAyRge/jT/1HpU3yVJ7Rt4notK
Sz/SCijeVFEY03jEWus9RnMFbSfgcuoMcInoCnohWnmaZiBqr6COxIZxFQ50J3Kmr63+ZleCsgfM
5Lqt75q0ekBMny19OpWOL18M1ZEQJgAGEbaVqe6x1ANrKRriEOtAz2nSdOw3oBUu/BBwlxoZdyRu
tLPFjPGsjFsHtBIO7kpgW8sy9khNXukrGAEHgksBvRntzrAQXGbZ+BT63VsQVoSZxeVnMj1PZtoj
U4s+9Dhidm8+eFj+O9wHxyJWxqY/kjiiO53/pgZw67SrgEO7y6SkIHcC87vI0FPrzkvSEyY0TE9d
BnzA5N9yoz9bOvo7NYlk3SFpUbI5BehDaE2BY4giByp2Ee3GdwcaUpDdp6T8Gm3BXIggd5FoEGHw
DDp0EjFJsHYLBmFVVyCSammw1v0q5JhY1mWLOi55wy6L/kcihMFmsZcDFixsWnCl2SNGOjW7i9+n
KY+W3NQ5dAPUKGrdB36ynEfIzpCvLPKssKzRcciyZ3Dq2crwgVo2Ne2IpsmfpG1YS5vshWxI41WY
9tPKqXUaMuA6dFT260bLHp3EvOmGuTn91DlMfQlawkqJICI2P0stJXzE/Ggqiy5Hjcpdh+DVujmO
mZZyDQTdMjYQ0ngzrBSS37OBSmHI0XUCmrjTk+pSNeMyL8aTbGl0NjSsTBAZy8jc+A3WO10BGRo0
h74mtnzmVtj7IexYbsi+NRz2+N0jPpEidTD2V2BnbOWEABf3NVN1yNSYh7IS9z2NLcvdA797a2LY
uoO4jrwsXwk920UGWIMwIMyp7cFkOV5PRDpuHAc0dMVVd91aCbr2vktXjsbsBnHfiL6hGMjO0T68
igFf0A1bC1qYGHs0SuCwmXrfC2PauiqHGS9Mgub6cxoVD8Wgb4SRIUSPkIeMVfYS2xxmWvnsz2lZ
3TKMvIUtq1s0wPe5nT2OE6x3UCikuU4f5eA8mSW6GlrDuVNtnHA4T97Kxcq9NBqkrIbjnEuJjKZs
mKSWDGUc0UD/QqESO9s+1nCXoFR7YWr/SmjFvSPb0+DAVtF7BK7ZrhHZSzpwTCSq2ZgttYHVnaIJ
EdGIz02vaWql0ryOtXpl1ZyfgKPsbMeuG/Vhxqwv7h0k9iVxD6H9OqrhNWyYCboZklAPZJWKmfjm
6Ufvxg9WNbwAjPtKGNJ2obWdunjfivye+SoTOb28lbhK2xhQTZcCwuP9gMmJIKWc4m6dGoAmcwyv
wg/fGq/Zhy22HLqb68IDut4r96sRzQQsh8E5GWsx+ALGT+ARkLn1i6ogbCKYPUKquEkBfC0MhBFr
TFHbwfH3L3kDkKZirFkOjOkxqYVLMsxKUABcmzUT2GvLfjlA0C5cczfrqCsZFPAx0qOyP/Qc45He
P7c8qb0unwB1VQvC4x/9Wjuy8t3FdSAXbevy1ocXAwR0aZtblfS7oQw2za6hhdzwtrBIIJWIsVwt
esaEr9HIYLB15SX2ZvUCQcR6MzqrwT+Bn7zLWjALDIUwqXD2wkT+yrLhUKa9vQQ184Qq5GT66rr1
sqXb9jdSha92jpighY6wTPrsxfV99AeYPZfNRFPLEvSGJ46NFOwwmGfKhhr0GDiPtWfpJ07JrWjH
ae/jTC7zC94A1DaYgfDMcLq0T46iLTdlADmasLzKYL4vcPnwbgr0nFYe3gNehFyJcSVXWY/0un2A
rZLt6oipCoIeF9cCHgN050XYHZFuRQs0jK/YYFYsuVB98mrjNiDUa/+sQH6sqgAtfRbj+WK0bsEJ
ZHL/lKeoU2H3AmucQER0Fm8yvNSl6+IgyFFZrVrT9RcNHnb6LExW8zv01DCiUsRMaKgXdlPHt6pb
q8BR91zgqCRv/E99aNsTKV/LRpHm5gFh1sTIbs5vX9H8LsZRI/6jb1/rxt+EncdUIx75K5I50IXr
mqkIKPWKiA2Nk4cirEITWIWMz5j1IUgFH5pPnbf3puzJpaiXXMHbTqIDpzYee07PkjS3JAaKU267
sL8a/ITDpYpvDZafVdNyrgVBypiwOgGA/IYgTnvcYFyeWg9B410QnLwbA6qUqW4ovTEJBbG3Ydx7
bsPq6FAshjTZgENfKEEWSW2fiYh5pNZ+9BySyOwQCORkDh90pRi2kDh48YhVDpxxlXrtWwh6M3Gd
Gy1MaI87FdJtsHCyXzo1vVubTEKKcbimAl700oGck4TxN7Q8oY52adQL5u7agoTfB7vs14ZpDxRW
GtdWl32w015jQ2XYq6XXFr1xZq7vtMSKLWO2qwqcIwUtKA90uVbDfNvwigcURO/slKulnVbIXg0m
/i4HjfZtBuZbXKb7wGE6GEfqKMUll7pY+hFi4iynEJ3sEMFd6i19TDnJZJ/r1r/PtfaL0Y7lC+Jk
gjWS99WIU3qB1WituvA66YRARFK9DHVyaIvpdrJoznTylYBh1Ko+ojG9jB6kQDI6yODB6xHQVnpI
3YkpH60sBnAPLYcOQgBxCuOVadc54yIu7LekzWHO9SPMYsfcCGu8N3XMSwlnYMQ7DHI7nCVnXzaC
klVGFgh7xMhwUIJAQhoOzH0eMsJsFnneV+t8TrAQvbiEA0mXWJnnTZJJOdacm9R+0mAMCGxkyFUB
jjVHqJaOPjAGAIApSrEBJYhxQkNcLXQPH+j46M3e3T5YyzRlYdOsoxU1L11kvRO1Pm4Cs7vTiREY
FUDRMcwIGampCIGqk0Kijf6awiTkDEkpqGDxxEj6ytT6thhXLJyh/WKo/bNuLuLKNpejqd/EqOtB
bhHb6zO713yOEtc23whc/oqZL2EVLPeW2e+6kRDb1DRuK9tHOmX4iIotrHNpac83WMexrVYIsHaD
lzIYN8elgSjSNTqPOiCRS8NHwoO44zkxqj0YuKOGQLEqEf01mXxIsuIc6c6hq8l2KmfwnwK9hnm4
WjjZbPlLVouymS60Ap6l+ByRJMl8SlYMrPCJNe2NW/QvbtN/xLkiKoLAAdN4Rd9prySYYTD+BA4P
Nba+qWcgwMEjxR1cqZuWYehiTPJzh2NJY0YJDs1/SWz0J+if7gN12wpwVj5bd/ILASvrLtliUXHO
ILsLg8lnGqq1Mw0YNXT3SrLr6ABLrCKmAr7oH8xOe9B9oMlhNN7icOtWoA1u8sBnEJ4Ee7Zaz55/
69FrR2SSu6QKz4YFlVBgz3AwF18SlP7V2NsHZGML8Jdb5Uboh3A9Zw8VDtCDngQ7jsllLSNrPSQG
O7EOwRt+A1ilpkPn+dCEmC6NBp9fGE8EC+E9Ldx1X+nPWpYdvLo1t8FAqvlAkHCXYXqpgIKHnfqI
Kii0trWnvsATToEBm8amqmT31V/p6Z5K2t5rs/Kki30UMh0cycZZU+9r+D7856Ky0OB5CTEq0XOk
ovU4YkjWOnA4JCIhuhqfShFn6wCkNhiSRdER8tPganESRnuifU4LJuwB084VWHskZk6NFsYHnlqD
6/HdHf+WzOIrJ30YhhmSVCJolT0lR+eoJbB0uWAIUCAS8g+i/JSBC8Y7khcVRhsrtWNMr8NRpuY7
IAjgRgmkc5rgNEM+4n58SFGxbbTS9yGjzRcRzWVvCPEKb2ZzKcaNn+FWHeMQraeqmHyFjELLAEJ0
sBZZJxcJJrsVcdTpKo4/yyA76S6aJrZgNtt6W0K6bXbRUCoCiBqXfHnzs7cwdWQPBrPrLcK3Vxc1
izsNcxRcvk8t+VkyA9q4ZfaZZFh9+67fVGZ0mUKEqhVfls08v9enqzryd+71wNWUU/GCU/ktNoON
aXffIFkugY/PC9b22SA0N+/cR98YjmOtoeSo2MWXFuz7WqArY/rnMr1KfRKi5lZ4JMdTZhNERNph
u4kRMDoMmxdS9o+co6hBDInIpQfaXIfjltsB5GvDVQp7z8j0Bzyo2ipm+vcoTLQjfRXcqOjTH6AV
Wk/oZ+7dvKXahLpio7NYNkEQLxB1oEhCS+myW6Dg5dxEs1tW26p2NtaL7pj4P6zHIW+JEorr25I3
j6agdaNl6bhSwnru4H4YIWE7E1otPhk/PGEhuA8nhyhvCnSQ5EQPA8FMEIx47GExKeLvasGzqRLX
YweULApv5BcLbxAi5qusEwFXN5lgp+bUJrqdvkJCoD9HdWMuRrO82Fl/P6BT2IxRfJ2AgrR8dGQe
M1nBGHbFJvDUY/MeRuvOeENK/ebiXG50DszUfnQj5850ihX+/HNERGKqsKAQY9HUnC0h1mlv2DWW
/twq+11zkYTwuvaYqja4cWnGJFz/3YnkNN3s9lV7Ic3n3LAA+AL8cK2Ml2DevHpkjE81Wg2jPKWm
A1eyaz5kNcxagcesrdAyRMi1eoA6ug4aOA84Wqhi2qL0d5OOm8pmglwG6r0Q3Y2M2gk+gM2epr1z
M3FEZAEETMPEEiK195hY8sQ0GLt58kUBYDCUMYndTcqPKI92iU0uLt5iPbU/I6+mT1XXciUyI9yQ
om6O8pI66bCsq2wvuwE/iS7XVWm/pUZzqE0msT6BMuQpq0WirPcoKG7q2F7zFI4ttHloCM3UnwoN
+k3qIN2IwV/0FhmEGu6M4HsqtHtz9qzh2LnX0tcOjYM9mcRh6CSi9ybazlyuLGV8uK3am358BxEn
3JdF+qmC+c2OstfR6J7SAqtKYeE0bkpec9xfxrQ/l0l8h4XijRLiTZ9lzm7ZbWw5vrYSNJqnz2Tw
3E+X0VQS6GW6yJvbn07lsB1YMlfWSGtWj80DqnW6CdGrjyVonqme8iw8ooK+zb1eLFxde5nC/qRX
ABH94myyhANF2aqyRGLQE2SGYDHu4+c4q8Xyu7Llh21l74GUAQV8eZNr1QIJG4uLgzsmwPzhgGws
+nWA7dWho5elRFdaGdkITEEKFw1Jgfpl7LEwRUbwlCSoYu0W8svUu8d4AtyoS8T0Whlunarol/pS
TQO4PzdON1PoHmG/vZGz+Yp0/KrLA28dc5xyhjzhdiAnoCWerTyDgQ23Zk1EVk/EjKsVpCBOFy0o
DkXWTdvKttZ2C+mHS562JoHCMzm7UFF2O1KAkMqhpx48LHbzi5KWfzu4NG/ANLErp6LjKC7OVvYI
QWYVZeV1HannqEP7Oh+C00hwVkF5tAkdDhR6+RfsfvA0p+fAVRc6t1dBE+jsEsye1clY24k8ZiK/
U5H5kg+OYKMXUdb2cuv50zqCMLjuivgO9QLXYX0mP5NcvGM3dqfG/JnQhA92v/e9p9TexQ9ikT20
giDwbMtTLYMXyoN2H0WUKAGN+pPmiXWNjgqCnJ2CYjJ3ENJp6yWjRclQhad81E6lK7ULe82ngSC1
1dS6YF8JukVp0bOnR4iDoYbOuCD7r6ih6WoMCLgDGFbaB/vexdh29+RDebth0i6SXfk+zFOamMAp
u7hn0wh4zxobbSkTRPeS3JaxyQ3wz2iZK2iVTCJcNmpepG/zwNiOo1/tbc1Djj/63hIHWH6rjcRj
xZA54NDz46/fQQdNOC8Z36zcDBx8XUiTa5Wy2cbnJfEb3ioshmdPxGcGP0RouXiqKkiQpZsD0PXc
V4c+soGBeuFarbbj9Wwmg0K1FQGdPoPk6cZ5nLK62XZU6HXPNayraUDG6k4O5Rtgfo92D1efSev3
wuj8rRt8u+4I7CVjNFTRN56aqkMuiYqgwZuitaPCwkRp7/TGF25gThoq7DwI3q1EgM1xaKFDVRI+
FvlIR4JVOyxLBAviHJmb5xqiTW/nBu5H5JuYX8QiGVmEgzYguC8+6YKOlfLNJz+9tEgR8Aifq/nh
4nkCYzkGsbjRa+97j56AiOEVO4H/ZtmNyWnSHXIhr2QChgFlDQxWHO4YmfY1qdR96F7hYVzULiEA
gw3+OITkZWc3yTw68LWctuFQH0ll63FBWJwRUEPXra4ObYfusQqhc5YjkjWEbpzW1r7oBLlENrs3
+CnoxKs0ohPqBO3CcGXDkWW5C3PEeAdC6ooExWeAt5RDQ4Kt0cq/+3hqzipV25D2tm6zU7ZCnwvs
CIQFV9Xaj/TneHTPfviNCio56vXsRWDDKWOvYHlM7vL+MbCwpXQee7QoRB4LrnQxqBKVcIkyw0/Y
O8OmBwE/bJNYN55Sn9U6JfPVTmmxQIOyt0Z8hEkJWaUTF/bY946ePzVkyqy1GoMBFNBnO4Tjn3tA
4GcpXIIikw+R6AVX3wk6hzSp0GnS9sT4O2XMSrA0S606AC+/DHaablEGcSvzaDEL2+ie8zZhSMzJ
H1gFHcOVLuRWzcx4UwN7OI3YRa8gKSB1HLKHpu7eIHqCeVeFsxjSz8KiYWXLzzSprmufmNRsnN1F
GZ4RU+xVrkh5DBlMNRPNJ9dN31qafFxtSg2zKR2zrIz2ZGrOBbT5Yjv4X+lWhlv+u77WczRLvYm8
bR49Ba8VHRaMSxq1qzphHMA0iKEyzKDpUYzcBGBegMzR7Gx1zd92l06bETR5K9d+YdfU/Iw9nI74
47ai4xdPbc+8jAPGt8IUBke9QjwH27JO25sKADdQ7oaPpi8Bkyfn0Iar0NK3GUjEMXramtRScp90
c6ABV4SoEmAH2lg/K8buOEpZxFzTxWMTnwuhX/lSWFuht2RujuV+qhIMGmmxjmby6RRycQhD0Rx7
+u2ph6UhSYdHp8AHqqsHpmZ8/sUEbI6ObBA3ySEraauzb80xvoKZt7pNoVv1sq+K+KRc5qcVxH5g
A4N2rDmKYYABC1TIPdlAPMOTXhf2XH+Wyj5O3d5OWUmzuHwsnMna4TlLWMLK8SCaeSZU69qiNXJ8
W25aU9eSSlC2tNVExGGh9cIk+YdGICca2yzHfswzbGOuQXiSJ5YFYTQLuycpidhe2GbefEpeZQMP
kRIrBECitpdCCAsVXXXCX/ukHN7bwFAOlL0UDQ2n/SofHmuHV1zZPCR54HRiQodljZGM43VPtm8b
SMHzk0dT8hiWNzotFI4oBt18KusobaA8gkRYE5t8ZchxY1UsocZcZbnMetaOhxI8CbudYOO+0DWi
+sxWFFuGxVZkFxsfGWYUkQJAtJfuCHWbm8G6S8YncAwn2bkd1ATC/HLMl6B2GBFNAASGeOKftG+R
a7wDdvguLadduV57CJmh0jj0Tb8GYEHb3JGfpiLfGXfCdTc7db3Ae8yiztvhUyJRoZJyodCgrsyq
2rXFkZBpWi8BrilOJMgs8ixG0l7J3DH3romzk7LC5pgT0vgcQvuNwL9umD7borrxZbK27ep6ahz9
0MQYy5vgDe0etxamg6H7PoAstRokS2ZGxeNofXfpmTE7+KcSwnWbSHvxa8DLrVHrS9Y7JAVCc9fZ
5H1EKeDYiLEXgVxUOuxzxGKkYmVfuzVL1sp8GEmrbrR9YgXjwcGKsyD4A0NzSzEblsNGk9o2k/Gd
0jJ9U3vXptAoDPXxsRsAVDU6XeGhflAdExGHlEQzJF5o6H3wOkM28ezDc9Sol8xhRGZ9m1187bHb
ZxPMVbHrhidhsh1o8astIl+jZt/VpR1dhSWuhNJibDBD3Bv0vGX3AjwCTXdwTlvIt6L97D0a+jKh
Bd+F2r2iKVCamQ8SvHBoflgPpPnRbc1UTgBG/6axda8jd4QcFot9niQ3mpBAaGzoNu5EEnzp0782
OvZ8UONo/sviS7f6d9XpVCxOvzNYe7ZpQa5Imb3jKA+4LeYSzWNnbLo14Z5BwlGFr6iWdraNLDCe
U7VKtWSX67CF6sC6rho/OZTokpdA4UPe5AVhzEeOI/KcK7w2ker7i8SaJcgl9gbQWRFJUmN5xRU2
oQq2FphKYpioBToQuRmTsjnhLKPr7yfyWp/kZ9KgBVFRcmfqfrCMKlqvUWlD6KtonGCga68KZxnn
2ge99v4VnjXTV2Tsmrh0DWO2aSg+XBc+qCvYGtXNpZqdOYmhT9sQqt1VPH+x6b7lmu8efn6FT+Wj
s+k8yNTh1TbePeCCgVhQcuxTJBA0iNKNp/mQBetuXMmKdTiQxn3SxgnHgf5Ejl6/MkwTxLu18xw8
Y2Lyn8I4AipT09Mum7xf1wEbmbyfqIUW9VBW+2po7jtXTlsTA9K6A6Y0EJLB7JjpHCyQasvJg4vY
w6KkyKfAYzAwkNFYYx1U9uy80nJt1U176aR3mxW8ocWEX1Ua9UX5Si7SGCQlt0cArxEVvKz65KoO
Rpr8tBlxFL73rQGT1GUsn7TGo+VULuqOV1kVwTYaMFiXoMtq9ypnIrbCwo6cGOV8ILVNx4jVyIjk
LIGWJZi2AqfDGl4STN4OmzyvgIcFF6Bk59Bhr8K2DB2shBerpfRjDPTQvpQUOcMXSy4wNte7Nqz6
pmpT2jAOJI6R+afguhRmip0A3sygu04CXOOxbRFkWeThRsvAv1WG9+3aHd5D9TgolGaiptxwRxS2
zThHykyfAiR8bUFnTb5dhwN0ykn5GSBp6O4MdddQ/ZPUeewt+VCniCkUB5fZ3A9pc/RrFD74NNfo
zB+MFK6B64sP0dX45C0DtJxvWsuA4A0zJHqU+cu6C529j+TnIJPhwZiw8IVSY9pe8ga44hNuwLaN
tCVOkWwzBF6y6pPsHkIEc1MXJz8ycuR041VnMT2wRfASXaNAYVVZBv20bk0yu7v6DHiMzNii3Y9d
cCUbBsQuvYjUGJDquNwnNqinvLC/6mk4C/AGVKkrQoeOGJKLBUcncfBZs0kFPq10rs6Yo1w5SYSl
O20wbHbWrrLV3oCY1ObDnTZOxrlFC2RKm8tAvINLAXndt77M1AJnDCtCK0GVt1PKxYD3zSS/rkL0
RIDkUTFLo+f2ZgqlTug/We1J5NCU8lcNHGVfRBwt8U1WwuULWevLetsIY+90xMCnAJLXmSFfMyfG
WjdgVzK1r9Bu3wjIflcQlTn6zW1f8bmQrrHEB5VunKkBV0sTMkmIU9cSJmgWfj6zBAkicLHRYWBi
a/M2d2iWET6xwh4SlTzw+d+67zV+yVVIv4A2LU3/xtfxHbKtssOvoRluG9P9kpl68sbmjikEFNJE
C3nTFXNn3GVVwHZAGLN6hzmqhufaEeCN9Iio0zYn39vVdKbObmAdZWW8G0EPZqlAJzZPswpFLhI7
NWBhhdx3g3Ps6sNojVuXM6hAvZezcAeO9my18Xdt4sSGZT2QM46sLcA9X38VbvPky5BudFFeVWJj
BFw5WdMz+HW7XHTnAaAE3tme4cm69WIkdbqQm5BCtZJutrZnmwuLz6drfjHQ9NbR5J8HJGmrwhAf
WR7eYBaODjCEDiQd/xjKzxJAGIV7fiKhGj9vlW/VaOtrZHPEk9P4aQtna/RDeGqUrDZhU93iA1vr
dsnpn4pDzaY0VBW5NS3ogdyvFCs8RrLki8DYBtOC2luFxusGpygcujiUt2zCnHCtjT0WiMg/0tlY
Dk0xXwdjYz24xX0k62urtVYDUAeeRrzq8dGuPLrly5qenwMwd1ExLl/GIww910pPiVPdkG2GV3eQ
TKwGhhhDTt4aKU6V0gCUyCs16QbU5m6DawK8WkpRJptdWYD6aOkJxwXkHUWWnBdN5xh+9TKIqmKt
S3UIvWQfhARcgYs4GgAY1/BrnmI2ixmRL4BxKQEIltEMin4AEJ8hA70qAazgh1q80kbzzVHVldDV
Lvezca0M6t1M4Q6hrtaWRVbC2u6vVWi9S3EMLVbNIe5JJTa/fTQOpbAhVnb+lzuqN5pfovIemaBs
hyJkVpIeLTalUUgZMYTmlZsMVyScX8UETZgtMathlm8M2gNO7lwPJmY42lP1Vlb6Aa4MaLPafGoG
eDcVDVMSKdEOdcnSL5xLMVl3gZXcCtaUjUfUY1pPW18aJNrCI/aSZVsyIHNAJiUJ3UgscAkWCbMa
rBUySn7yQoodiS6mgWesq3wfl6CqO2PjKkVVQrPRLwYkAFp2EkP9GSTdZ0p2aJCQLVvdkkTXctKM
WGHKZ3T3n/Fgf7VduSZTY2Xpmdzq2sC8jMQoo2LX7kTvtGQZ2GMgo3mmXVnldB/Z7mPiDjvdtPaY
MquVpsxTTBAxeFk0Oi0XRLvBa3v6Rku9JlKeC0ZTLztfbGxC8pTevyNZv87Sd2HNgANykdLsBkuY
yedHMGTgr2rQB1idjAe/rFEj+S9Ri7SdSedJA5NAmDGgwDAfTnbu3eG1osGdew963Z3aoLz6Qfn/
/9SD/yn1wNZN8+et+hj+T/hVrt7U2//6KlSsxstb/vWvfzx+1Tketv+We/DrNv+Re+Aa/wS/CXLO
0g2I8rZF7MB/5B641j/5bF3ddRif6mQb8EgFwsHoX/8Q9j+BAgjDE7arW6gW/iv2QJj/dE3f8PmL
TSqCLdz/l9gD4hNkmY1hWew///UP2/Rt2/B9lycInlkIXfD3j7fbuAibf/3D+N8ebu4pLiGvhI7/
4bVztMANatsBN2tl/UrO+PXGXP+61//FnOy6jAvFza35zv7twdBOGxavlDQHi7QGHLf//cGCtqtM
qwwDQreNdGN6c8nUoR8z0AOuK+BY+mfT6Ps25XQZiYzxnitt2Gc5iqu4y1/pcBzKjBl83SO4RWdK
5BIRMyJlMfCK+IH+9b1kULV0HOsY0w9aSbPqV23NwFggyhgGFxq9HZ/K0Nv1DfWDRmOEDXN9/W9H
wF9eqOv+5YXaju7pbKgNxEF/vKuRg5jKSj1/N4aIBBR1tpV46aqNwchiPE8NxAw2QkgEhd9ZbO3k
3HqKC2ZwwRzcKRWQxXwX6fl3LvJTlnX9yiOUE0WMvU4LMyd8BXSbWQLyKRvyMXMaey0Gb3ObthnB
WZ61J1mwAQEqsM8rC/5Hes4SwuV1C+BFaTFg0UsUPMljPBuFsgl9IxY0XP1M1vWlyNB/k3hDNQK7
3RY8bdWxD+1dHQ1uqqH0D9XzWNGFicJqF3nGQ8HlkvkXDHe6jrsEmTzBwBZxyG78bSTjrpD9Nd5Y
ADmNla5MkBvTFymE16kefjMFQfyVxneypeHQD0Ssl423GkVKCO0sTkKy24GeXeYO2q//4bOaD7o/
D0pX8DnZtGo5Q/84KPVaSCtXkw+lX/NY74P7xEpffTJzO+SXaEWxE9YFNPhQMPPDlUd8M9pbtG67
RiPuNQD4hkRzF6aWB1kr0ne166wDiEL/l73zWm5cSbf0E2UPkPARE3NBgg4kJVG+dINQGQFIeG+e
fj6ozxyzT093zP3cKKp2bTkSQGauf61v+TIZA2Kb9s6q3fepxTsgObRttGHG4a9yHFDRgT0ldddZ
h0Iz3/S3QcM0KTE4WYpmoSrhxFc7Bsf8kuu+HsSuGUdvt5jezyw2p8Bo6nd4dBeACtTeJZbCsYko
ZqXnXFZrYu8hL7nwnIlp4DxcEh2DvVU8hO1MCDGgce00S9uXenanQnHPEeJiOduMBJ2htcMWExLz
Z2lDteFdNAu2p7Hr3TQqJTfhvEr5St1TzuQ7kLmmNv1iyxDwRj3mHlfMv3if/sHb5HIE06mQMR1b
av/12QEUpKc/aPSOiVHhttc4y7qRNQNJhacpn8Dgvf/zb6j/o5uYuhrDMl3LpbPlLxeGBciJ0zLf
0ZjYkdv2w+IyVDbXm4FupDeGS3dQYpiwung35hXbiUeR7KYkU1MwcUiir1ZHSaMAtf/xz3+2f3TN
eprjrkd8HjEG68Z/fmqjsBdFLjJsD/LitWx9vut2WclQRS3HYvsEjLRY8n/xHvyDb2tqumlYjmtA
zjb/8h54jJ/dbBTuEavxFx7vZ63ieeCW6qutAUZGtOmmyCP//HfVtfXL/uUOtST/2bHXZeq/rVE0
ykvKL2z3qHU4YZLoPhrxgcZjdgkrjV6Vipo4c8AsauJWdJ5TvAibepL0LUAX13WPNDrRCo9lidsu
v9qqPNeKh0yopfg2+DK0tR9mD7tMoWZsTxoxkCqzU5+w8oO5opWzOXkrGnErTDsoBq6C2YkyP7XL
Xc333WUTXn5wM3tVjR3X5oNtlOR2bfbuaZafPJsFIDLOhVYS2v6IZqZNThExmIsBYzoMjuuS1Jrt
Nr86fCNVSrK8hwcRrjDvEDQqRpWPbuQEZfGTjamT+mkNrzrEIcpu2fya4CnqIex0lXSEdnM8tyn8
MNxvNj6WeX3wZNNyobB6hyRKiGfmbePAJWxKGBPGdVsjm5+NoXyhGYL/l6V145HOoV4929Zi0DZ9
4j0Da+YH83hxrdp4t+cFTva6OswO2Z8a8ob0GO7EdNlTLMCxh5YCk8aBVZr/F1eENP9S1cQYiuoC
nQtROq7tedZ67/6nbUsow6yPl2Y6Rqu7ZzT2qhju8RcvBxEyQRm8G/EjSiH16moYGHzjzrku4yIY
XkeneTI9f9hlg2us40noha521N0RiFmOKyrHxACJcGAOgyekB0cjtB63pdRfetXqeOlT5jL7nge6
3/UKzpE5eIyW8OTAMUwcfLkzAyemw3JrufSJ5FmH186xOF4429ZYXFYQPFlxPn91hR04MtF80/J+
0jzVEJH3ytVhAyoGF2B3kKnZXJHXf6M8YvAM52c8oNgwXQs0EKIzfqtqeTK0GK9S8ejW7mp+bLDY
lbBeKl2+e3027qXp7PFvk47hBLHryJZYLj79pWeLFVHI0S06Iy0d8aXA6xQP4g2ZkrlUPB/c3HhB
jfkRQmnFkGZRowxxNs+SJ6XwUdRYwOxQ+ETEoNYh4NmtuKsXMnV0kPhD59z4vu02dLxj1DeM59x5
U8fjk6GqI2r5ztXyBGzpeG0IVJJtdMji8FKZr92YIbTXwyNd7F+Mh5E4cCoUFbUCBAKVbzv83PCA
bzEb6y0FRYihlE+kCMXbbJF8bjwTTkaLx1Tm81r56IYMzMVqYmUSt8O0dxIoshW999OUcyXzuVu0
6k+2ZpDPgdWrbqbAHGPf3tSBYXGMpOaKgbwb10Ef2cQb25URtiTFNlUgxJVBj6LjrVRbLomkgoqL
A4UUgML6alDeBI9ZQZ5MJQMVSztV6+JsJPRcZ3G3c036z1M9f0cjode+jl+Z0j0pqz4nirGfHctt
nUJ6AtV3zAFYZLVBZKHaj7RAxCYXw0wGRXPKnk3ulHLZHWuNQ3nolv1Wzt7Ni2y4DmJ4QmjxtgjB
Lzm3K1hQ4xaPjjgNbXrWAV3hhQvslC/DUmIfqtB8tWqLJiX6CFo9FjyG6JXXWF3qqeYpKCN6vWJ8
ihbwuTJ5KdLprPShxU+lGaDiq5dJYmhbvAxtYyqNTd7rB4dI3NFMWUvjFEw4dsNpz/AckAZ2rQKA
9jjDqR3o8IR3cF5i434e+l0lxGcOiJNN64bVBhqDIdk9Ub640cPhxyCLx0jj/c8bTTvTfBa0jnaS
AztUi91KaVX5vujFE9XNGMkKHrFmVBxxu28zldzU2ttL3fxji2mTHhAiBKaQGMfWzgiduxof8nFO
E6TyzcSwhpnhlIJXD2eweqO6pmotXc8PdV3+oHWYCsdEYsvBmwJqF0/alBmfXheEcf8bYXo8NSP3
sTdR7QhCJKvrp8K1Trf96MVXCNhI76K4AoGCBd/5lRO/pjkcWwefxKCFxJAqypzOvV3/6Or+mY7t
DwSztF6CmorPTeKVIOtmB5GgKdR2cca3zLL8vgvZdHcHrO13y9QxFS9gKCqsOthfSpqT8pcmGzAt
ZN5n6tZ4w9PpKUOp3+QYj2yMbquja9hnPOoLAd6ZmvjFnweaP6OUCuF00g/g41MCcy1uluwyFOEz
ksh2nMqFAQw2pUpmP1Aged/N10obc6KtSbkREEKxpoxvnmQ1EUpLb5XwiqNTUgzl6fUN/7rYl5wO
sFcexdSRxJi3IedGXAgzdgRpo7GbEMP4mjjkWxyOxvBYk0hVq9m2KiXGVrN7IQZ5E0BEUqNTfgHZ
QgG23XSuuyNZgQtzcV7o8SlOS5FT1zwlPCOXtsL/Tj4CNefkdnFGITnhX9LPn2HyjEW3244zD83Y
uBURdgFwRRvbOHSTGePKB/NX8yRVjR2kK9GITpiOMkAPqS6FPEPhoG85prPDJ2ywlcSXPo4vlYeN
s5U9oOmlD5DaIGix3M4CbDjvVerNP0XywV3e7kI1Kt/yvNe+9W4ToaZN5KUvbdUczEnn7acTbXPT
mjw62W1+SOvE2RnxXPpxVYN2gX+q5dpFczn5sY9kTNajqy7Ge+VRQGPi48AUQ6Z2kyVDf7bsAmdZ
9MsAjJVFv3KTIERe4w1hN/UC7iXZdlmFZ9MaAxm2b5rwfoV5crQrXGBzKF7BWIwbRy99zvpDvSun
9Nhr5jtupOecxwuFHu49khpIbYe23cHz05FjZJpRUeV8KSXxYboNP+hQvo2rx9TBHzIW8V1pxO9h
9I7DJCuQabXUZLZueAe9miChxfL4/bkj7mWU2H7fQkaeJzwFhsfWYNStGXz3likes6FofIvtEZel
oENxUGQLG8dkRNQvL6LPSKwN8bHwssyf+PeCqNPcpV/WYGMhzSgsAiT5Vi5rw4Zm7WRt6jvNbIOF
ZxxahEbm1HXPU+NB7eWb0VvGrRZlr3FFCqiuQAPV0UssOa4Za0HS+KMTJVKx8y4j3XoXzQ0LzyMz
wmbHUIE0r1i87UimDbt+nv9IS3EgFu+Ps1IQQN1pZ1UMSoSn/4mV1gT9/Enh9cM4CmAkqAgnUU3v
nRNdujgEE0iiphA06FriZaZNhUw8GL+xwmTLhgfE0GL6LAMZ4BjzIa0ILq5dr7h8BCfX1tyHtqUh
m8btegBs/v7BWhiVmGXOTM62bmxXl31pgJh1U4w0/SLQdRDS8e5ilePX7YOJcjiKLfnTf3yIVoEi
V7T7aP0wbiYnXIIBpyTMX/eA04yMb6ZR8FCz/+6W8m6e0iWAFrAEKqdnyssW2CLrl3Q76Rx6jFC1
FR1N1ztHLu2EwLbuKARueHYWr42bw3ps6D1IQsnKMTLdjZ243qRKP/SGvFaWdoX36lPBTrtYJ69K
YoRK8xcucZZdMyWIEoHr6iN2IxaT5VqAS8L+e15cBkotrlzMlH/6JnkYl9xAyC7+WHp2degDTTh7
LDNllOF0ZZs04fmPH8ayfSna9KlOkzMVlH+acTonkuimKz/d3v4wA3iO7+ngdcyQyj8yix5kh2VJ
jjnHHwLwinwEu4zr0Nus6/3L1JOja/rzUK/bFDP2lbaw9CGGYVzGq0h/iZhTHqYd32VJYE1VXv7B
uW8OLK2fYTASMRiIiBHV0vMcQwC3qyzM04ATMqgYHayElX5Fp9iSuJPVl682OyESTRETYN5ounvO
4B7KrUgAkq2guOD7QzEC7teS9I59N+w4wSW79DzGstE6INLA8dBSiNZJ3tibuimfVdox5Gev8v3u
fv/p+1qhkFX3kzlkn21EfXwIdThbNNrkwfefXLM3kHlsgk6xh8/Pe7YlaD4rX37KMtdxncUnwGHg
4lF/xqF4per6UKyChqbSLzWEzxyYjrC9CH4VFpnQ6MVj6HaYbW81a1vHZGJ1KzCQbojQ0USAvoM/
g4PrQKUWN8HpG9fJwKJj5s5h3QRzJmAW7CzJPHoeT98aZqfWjCFD0AijlEvf4oZSpP3S9O+c2tge
aXQH2cvVpgFD8Q8Gz80dZH59G/LyNJ36GkwEuTXbNQ2KYUnDL9BJGIkVBTzRwhTJZIsZOBwvaXTj
RqQ7cVfbX+m6rK/S3/chMcRFVdmYR0yyRm5p6jgbOHIvA19bTwiZ5UN3Is3j+tP67ZLQeNH1eefR
SsfpxWWgi8yF5fu51rIPmobY18Ip22iZ+kXj+5c5waPtspM98fup5i7WhLEdI+xuUtMoVu20RyVd
NDa8gpjp7gXgyo1XsrrasV5s8cZpO6r2APVCgZyiZd9DCRw6ffF124t9Wz6EGHdYntnCqaT6dLvw
yWoKgJYmjd5GenSy/jO3Z3LigzxRksewPrlklKLSoCixVRZyG9skwhz0VFhqJSeo9YohNGj79apj
2gtVHfF+0FEPIGlVOJ0mAthzso0010JGQI5mAIe/oNCy02Rxj/errDiWwN7Dcbp1DuMpG0WgGOdz
pUfs1weEClu1b6FbHTArcBDVylcdiybjOZgpKh3PDfUY5PVYtcfG3JUGmyY098LPGweYpuCHskX3
MA30ypx7nZv7++2JedIkMfQSO1QfHW/EbliKV6mxlCmUwdEq7+kdKqi2Xca1ROlxMSe8LEvF7ZEa
d8JwsbkhnCQ1u2nXcx/F6i6foGVuO14VR6FiMI7/kfTJTdBS8ferLp1iooMarOyJ3ck4Ucyla1/L
wv4hHv4uhKQNF8+C/4nLCz/Nqi+CknjOFIV/GEhICYu1cK89uRaBA76VEa9H6lWJwcZ/axoG0NWa
kiIpjZD0JxHaXWE+xQOev7Wg6fslTRR4T8ADq1DJgGSdHydrAaD3XKbg16lQt5Yhvjj5quMKGhLs
FvYEF/hu7KhjmKY7xewdCypnuTwxGdprmaSta+kYwunXrMJYjtiwsVgoyBati1vH+/otbheIcSjb
4wloD90CKDzCzotdiWuE7G6+NnKpnQT+AYvXTI56B5Mlm1Nko9w69d0IKWZWH5GJCqOLy6AjSjSq
DLLcfAxd7EfI9yzHsXOuRz3eMROHTzwQ0c0p76UAojt64VPctskhDhduWnzxHL+KvgTIq8p0n42c
FBZvOunJfGqE9U4H1RenApInRRh0UfpzjNLhBNhU4aZevnINOCkXsBUjrAkv/UhGAtRNyPG44Juk
6GZY9W5j5RxyA3VOA/a7XawEYCZY9fXCQ78gaZ6ev2cymVBfyCu8zaP7nGTyjgq0G3kDuWMD1WZ5
t3OIvZOwSTff19hiEjvEAYeHAZxhMjRyh8v11rYmJ4Ey/dIWnrR9czV4VFK4kUs/nImg4Wc6S+x9
PoK9luMPlAT5piHzAbahq4nqNKfYgim9xw1etr9Ig1xXFTdML11NpHGI3rScm3qySXatFRDe0K46
GrtgUtsnO7Rif+Z+5jds/9QUY27Bl54tpsacSgz9qEwEUo/gPgh+nivxoqM/MGrLo4H2Na8Kd2Py
mNrTZ1MPAUusH4L35cC/1jdDZkUxxJXELnHimAPPOjzITtxHmDfK5FTWx0aTNISXWHfGQ1SBBmVS
8JaY3U2DiF2iSOlSRfRUYZdxOHZA5I55P17tjiqUHtS0P9o/Gj1j0JHNLzaUVz13PgdX/Gq6klIH
XZj4YJd9bZxsnW1hohKkKMvYNpxvKqneKqK4mCamDwznYtNCLh6M7JLmOueaQsewsAaCBrtdE3lH
q5PPdVNswdffaTVFgXNC0SXtFVmeXBZP2Zswa45eo0XnurR/6n32Tg/7JU/wpXsruUFlXI/OCmbQ
cMXrifWuh0u0H1uqjjyzPiDZgiFdaNBYEfNm1w/shNPyPFG/ENjdLTHRM8GgHucln3fSMv6Ei6xd
alZq6ol1ftSQKX/w/SHS6h6D8L///dvfDOwjEG3pnptabw6GiB4bfoJAz7N565g8Q4ZJzOcWjgDP
ktqHuoMgumhaQBvADMwDk3Pw/XcvxiFskKxLMaqjLhrFJWQgCzqgYFbnQK/BkxMnMtoVo4YHlY7W
WRh60KUp+QpWTD2orEgG33/6/gDki4kpa/cu62YZfH8I+yzmjItBpotT4+//7fsflji5oPlPu0ih
EzYl8LbIeIp6A5+xHwGpyrnz0rWiD1nkWITMJ5FMORq3q6ndpclnNfiWrNqbb4rUf3ywPJL9htlT
302JNxTuJvgWgv+/KeFfmhKMdaT8P/7X//y/mRKSJsJT9PlfXQnfn/R/XAnW36RpW4YtGW+50tUZ
If2bK8E1/mZjgXVMz8FhYHkGY6B/cyUY3t9wHZhcqpph2zyRvX+3JRj23/hqhrtOaVwppW3/v9gS
mGH9t2ET39/AmGATULE0zf3LDB1MdolVMtKP3VLfmAvWABMKtXMuVpewlY1grhA2Pzg19/rinLuV
ZjBQO5mT1dzkBmT7eT31jfpsAIG/KwfqKOXEEX1qqqCsmvQ4pDQqACOGOAxxBqbrTIJ90TGGWz2R
PM5HmUEFTK9BPLIHP9SnRwetKurdoNbaJ1u+LC758Ba/KbLYNdMh6DvxXcrepnmrwonsXKXtDY8F
cI6mj7F9SF7ZhkNpGs9gadAvZPWh2ujnlPRgjzmNgMl8TKR9cdtW92Fn4E04zV9J2/iMRGlebAta
axxnmI+O622BiTnBqEXAlCUIlrCw79mgyqAtTXzGTu+n1FszGqN9nnCFe1pM1kfbwdkXVRSFePPi
I/d/OTnkiJxPrhvi8rzSoz+TOlBTFgI2UY+N9pp5vw2LXVcyXFXivRBcI+wspy7IWgiRvH2PSTg0
+8iQZLzWD7m1yYXCbmBRhtLkcG9L+DY8hoW7LWPmMFIrcMGBcV+JdqEJliawCXP5TVOY70qM0X5R
yaFbQnObJvz80jDIWXPZ42Ws30ukTDMrzoyevth+Vpcqsc9Zza+do9sGEpnJImz/IHscV1ZY0HZh
CeYGLOH7wouOxhwl97nW/a7GocfNrBYoBqH3OpuzDkMJa9usk3xg4eAcrRP8DFFTlwgCFJnao6tu
MBXlJvdIpNOUeT/MTQjginmF0fQdI4iHeRUyesFOcTEQTqripZp5pbwI6jJHF34UMzoPySR1onwY
OCYXBtUk+LwhO5RrVRoOPy7+D0DYHH+adKRGQb5aSRED1aBtNkFFOk32MSHDsKXWnSnTqomo7I81
es8jZT9jVP5eXPETHlO5HyUlp1o4syU3WTo5jrfVdi5WId8tLpB6mkDqBZVKsRu46Gwk0yw/59fC
BJESM9eNfRpBPBCAQHDIsUyOJqOOGdtwwx4dd7q+Le38qVpUu6ci5uc0yXGnpGoCrx8ujErSAz6o
IbAmc/RpWSTmkrkF0g0fmhy23CI41Ur4kQhKs2Th0TFg6JRPdusHk+Ea3UnWkQxDEUxwsBrvh6nR
Lt0wzulA7+Xdr9R1D1EHPUk1EExb03U4D02cxXELsMJnX+hBeF3WSzZpGeiVyA9Uaf3OnPytyTU0
h2wHJ73dTXhNcFwwOxjDtaXXafEi8iEU2SmZl/FgtXMdtLFTBwwHF4i+DLtK3xFMUlUsmJCgvh29
yiEizgsj8vqq8uYlVd1RNROWX+YeOzXYbC9W7mIIfRMdE+m3TCi2KLX21vQ2PB5l37m2QtZKrbu6
tsTB9jJfVOrBqRsCHFbMjIV4exdFI7oM+xFpsoHqsuXUld6+i7TuNNv9faw8WuuwnmyGClPkPOba
Lhsxl9LKe3R60TCzMzHlm+BaOTUY+2bQ7mtOJMRCAfM6PV0J3z9nYj0lUTxi8AfIW2g4L4ySKGM9
iV08xp9u3CKu8j/pzkA9ap7OxzGpt8tvdJspkOuHcIHGOD6mY4do3jMe0il2gsgeGI57V0UOL63N
LK1U+YlxybadnBluAddILXT26fhWIGFVAVT16OAI7GOi+Bxzkij9rD9EFK5veh4FZGjbn0ThEnpA
nJkMlbS4luqbhefZFw7vElQ6J8Dbi/dbqvmRhOiFmsMYFUgsB9pYI7t5YG5g3DGeRCJ0FuDSO5uL
d+9OjRMsVfTcxFNxyDzig+E4OjwRUDvGmSywCUE7pkdMWnQqzCOADwrkfAuC3ZlWjmQtl9/Hc7pa
6KtgaswrY5HKn6NivExT+lTAXzuEbXrDZtTcIYyUjw2ksUhvmte5KXlu1e2P77+BclB7UOULef23
sZA6JW6tecc5q9nWmYgOJW05R/zH0bYII171kE7vyNMEUxTdvOi1/NMNcZA3ZXNLqS8wzWQ7uN3y
KePyLm7Sdexh4PcaG44itWdgebE3LuHf86xV0wV+C3WuaXft48TYF4vs10MMubHMSCbYiHqE837E
Yx9RPOHOkmw4qCOM+x1X3RTSVWyKtc8TGknLZImGPdsJuPBbWH5r8QShzIco/mmGi3Uu65Uv0VT6
jt6fh2ZZXB75dcJlh4mXQV92LSfibqFytxyyRgrg3ZNlUY8pPYGRmC1ug/3jADSx9IspfWs7U7vQ
HkuFFZHHS9kx2UVgSX3MR7iq4V/uwixkHBjBTZOterVn8pJMcSd/pNEkYE2Hdk4aEURS/GYz4r5E
PfGuKqGaKq1G+zjRfhp0JRGRCXH2idmoGWYU6hTVPUVc5YkkrQ3tApdKykFwG+qwufPsd2GwisAD
WjCRu+cxMfuTjnyWjLp2HNmR8ZzoS8Rk3TpmAjFMBzB/1fha/vc/8BIW62H5wEOJoUuSPnBweFBL
PzwVBmb7so0eexFCqma0fWd7RXGtCISRUlKPWa8l+1DznqPIOAlhvIZdGmIXw6ef0INybXQCbSp9
ooQ70B1zCNxp6X24YF3gOkn3SaY800YRxEub7wzy7AeFvzvZ5lmPKEzyVmvUuRtMYGdDZU+Po9Ge
HEc8qLH0buaIGYNpWHMmWGNEOMCZFiL2G7joZ95VlGC2cbp3hBnwXBJJI0TASMCds0/Re4+c9PP7
FGJObw1AzFxnvhTVBfYGZ08rlEHvTFenG2w/bvBfl5F5v0BQ2gPH6CcjOrkmTdw0WMBHtNmXVeH4
o1/c6EGnlKeQtbezOndbVFyy4WA88RYx0rEv7E47Mv0ViVBdvCNGEa/zivyFsgvMluoQ4Qm4hGMK
xXRqF+LbT1hWBLDKETRKCJNzzvXyLFvzydJgLiFsi/tYm+OrsHm0uh9zEUUPbCI0XAMEznrmiYyY
YQ+k2Goq4fQvw4o56VclSG+T/qV3U4tnJgCMZalh03C3zW5Zv+T6+9LrzTFi9hOU9JnFjXPVS4uj
qbuy56Rjwq0lwA2cZHnqkkS/AEFMD51WyrdEHlyjt89eR8ZedybrUnXJWXiSxbfv8oui5TgsBhFU
rUR8BeKyJ+zDug9eDbBeXB1QtIwLgzPrGE7eRZs0iJxWR1sS19cWc8+8i+3os+Ewcp+oEYAR+cKj
iojptMZIJLZMSrTZ3L1NQ3Pvqfk2LB5JvlhOO7yR/TV1RBTEe9WI7Fwp6tZlpZwXAvwfPPo2RpV0
L8nU7Q2Cr/zqXHHswsgmT1HNX5Ps4tT5L6VKQcM64YlF9dY7MN00+iD2O5B4wHgAuIHW3MYEjM4K
eT/3xqM3ExfjgQ+/g/Irhp6xvbew7h7YNzcH0YJZmPHfBtEKhRRw/o6Iu6m/pESiZTvrTyh9tHYU
MH7BIr11LSFeLXKqF00SNcgHM/5tDZCiie+9NAu9etAexOQ0LwXQG2KtE0/1eql+tAp9qdBFdMaV
J2m4spG7hvKnkzdDENExD+y8sGiyqXFmUM2gxz/V2NxbaH8UHpR3YMVs9LGKBGHC8Ld3SbDXGWij
qeOgo+z+Nc5T7RTSceRbVlUe0wUVgqcdjynwLyFlB6BL/rRMcLfz6LB5YgZoEGeAHWpzdfC6CoEG
W+RsksPmbQYjgxUt4ihHL/x+ELZxsvLZpPKX8b6KyZZ7S+pHeQE/sXfc9zgPcXMzQJznAc+c2wCw
bJHBvZy6Daee7kpPffJVwnNR20i3DrAcWITy3ojp60m8EarKROVWOOnvRMk3BEUfoykiLEkTKcJY
DM5Q09qTrvO6q8jcVcTZH0hMYkcp2ogRPFxgrSLwnsWOfrCy7msyyvgpTcmvgjTAGYg/OzfYHIIt
hvoTmadlMa4u1HHqDE0uY8vbwC0KH4YsvPWxZXHniK+iMtTJFif6huERUH5S5GlzJLa67LnQUNk7
AVQjGs2jO1fHKmzFVYr5olg+Wx72xHFQu5ULdwWYSXaOk7z2sa7sE80WV3Zf92SWOBlhINs0ME9Z
JBjW9miFhWX9jMdF37fKJp7lVcwkotY5JAPitGCMeJ0y+5b03fPoIWqz86XBeqigUdrRpaqZBnRS
lnxlmJgN+mO78JWd2viyQqI8NXNuH4OEwqY5st+o9PaxUYAdMPQM21x1tNN5cCCBrYaUBzuV70Q5
KjI7DN8Oo7spd/u78AcSBNgKr22OOSLGpp3wB+DJME7d7NySVnTHaWIaQxEVZnSbGCUOUAit2XWx
sMiwMgEQ6iE9hLHzPhsx5jEneylC7V4Avy/yOAdUW2P2q9ODuSjC2bxrirC13zHh8MuxoBo9JSbt
IKsGBbV+Ihq41UeW/DGnJneh0aRPF17k0MGwAsBBOFyYSkceQ7g2qu7P0pv1mWZ5fvrC/mwi+oVG
c6h9p+i0QOC/2VDv4lFapLaRAg/RtHZ/o4nlhx6TLiSTHrHrwwikl2Z2ECoadwNWG8oNIfCmyjjO
a++LWw3T0dLgzNRz/pDEg7urAKftddvtgoqEfDd75dmawd30sO9DazWF1Ol4ccLxnskAPQML1rBM
9dehTJ9F/mgZffyEMzS54l940ES0BNVQPoqmJGbBOJLxojCvUJkvOCUnfDzOpYxt7z62QDuuNoK8
ZhrameZZOL+1spvPEnAgyn3Ne5nVgVY+jX1rBOnAP4XImr2dRSfszMnJlTSX1zI6t5Gw93NrhM8m
EarY8crdtFQfXd5yBekPRePEuL02qDj1forlXTtQp6uXTXFH6F9tDQwve8+CHeGuK65DVStPzHw6
duA2qFntb5PTcvWOSjtSA02qFIJXbK9lRw0ZmALAxFC63Vklhq+XOhtEt32evRkwQkdq16bb2ddW
15MEF7YrGGjsOyM7tuRZVWepD5ZqxoJgvgO7HwH5R9CMWtMnddqcIPW8gCch8zbjq7ElpYiNJmRg
v2SCiErJzqXOyP96Bopw6+CNS+NXm8D3Jcq4nySv954lYFP9BDQ83QDy58xjh986TQxx2Zv0sltH
Y6yt3ZyYf3AA/rGySR4AAf2C99ecwH7vUWztK4dh0pI2KHfocvLVME/4IGiq9orPdISDtHhM0Ce9
wt/RI6nY9bUD+MVJm6Bir1P0MFAZAuqrfeKVeDfbfDyVyZmtYHwrliNIaXaIUsve4+6ulsX8FkYU
XnPPGf5cm/kjYzbC0NF8EvR1DUP/Cl4faxXQoJMVl2TwBdxMsVpxGr3YLVi0biWWPFLVp8hqu198
8Jcq3aakU59iZeA3G/ZijNn/Og1X/DDi3ZFketku3SdJK+HUzwmtcdQFifaQmryiM05nUhjND5uG
QZyIQKVWlmsEOvaxEMkTo3OXqgcRHvr3uVUDx/d+PzZ65fPf1A6hrd2KgiZHsWfuOYKAstAHu4qn
Wwd9Etn8GFPYt80RV3wqByigRNanGBWkAqlCbzvon/WSl7sH6UxvwwjmxplKlsKe8Vy/aIxixvmu
H13zgUe/9ZDlNrMOZHvf7qsbTmcX+i7wMylcdmRMnuumSn7IeDhxoMo+qAXdmSuGsU9quhk9I2Gn
3gJOnHDtLnVs8NqixLQTpcW6hv7i8mv5dhz+ttKSgV1jk3doZpRUkavToLpbAUbkoRUG7ZcudWKT
geyheW1/XBS/tM3c1WfG3bKt0eNjwyUH9ZShlYlFu/qTR5z6deqWdbMdQDh78YMZ9eNhzJqO1R+s
D73K1tVjvLRzZiYfHSaXbMG8UEfXrMC5M7Og9xZPZZemPVvmJY0k4SWB/33GSXNojT5/ZojL/W8n
+743n5IR90DdYbdN+t3gWc9lDWksD6aU17+OH4f1Q2wXHzXsdZzKXKCc+uyoYiQ6dVvKMlgbW/3e
E77TB61KMc/XjDojRl3DHF3laoWGfAcXgPFluxI9iIRgC/DADzYVbAfBFUYz+k8xAGL26jedxuca
K9aUyI8m6g9NiDFjaor7BmcNHAWeWF5HyHQwXniVBwA7/b0lqx9TaB7JoB6Yj90W1kH2OTgBC9eg
XoXiLyP9CdCKtfOF7uyHyo1xtYzGhowA6nNkt19mgketLGNsPiuOgB3PppjlPbNMSLfWoR/7M7J1
Aw8SCn5B1Tj38Us0zrBX65c4MyO/TMQLJDqPbWcfI91W02aJY265/ocxw2warOv/Zu+8liQ3si37
RWiDAw7hr6F1ZERWisoXWGYJaK3x9bOQ7LEhixyW3fdrNCtWN0tEQLgfP2fvtcEPwvyGvEcPwAak
qmBTDVH6gloKVEKRv1j0RjTqDatHJ4shCVA4nquB31Xk01cjfAgCKoUieeWZfJMplIkuM0mSseuv
TSDBIwrvWXnRt3iI5Rbo9rEY2x6YqbPs2QDwESy0GgTpZIxoFyNxt0Yap/QoFrZNXl+ckPIyP7wy
oL2i3R2BEdfqTedI8+3ZH0GoYaYq6BBIUuBSYyuhlxDRET1JtAdGkqABsgYOmbk2rSQXciU0vPI1
QW85Pcu84vbpWfS1pT8ICN32KDHNJcgTfO/p9DPR3FPsTytjYJ8UmDSKk03MLWhWfNhFu3NqoOj0
Lz9ad/hwtIK2Me0DEkipnUZsZamGzYOBuPDtldPUagkihKNl+cMOvbfJBmBfDTH3Kbm0ketgx8Hw
3a9B/hwcVe6EtI4GSMqlnOJT6xvwr8Zs1mI4DzkoLR41iEhd0+/cnjn2lNdvHvkqjoBFo0+c3oWq
jyPjEOHEO6kOJQkH65w2C4dpIp8jBoR1eKyK4pvvUMhNsO8ZY2eQ7I6qnz70JNVgwjVYRCKEpH34
4cu+3oMbWNK/e4j0UexF6UKRApoiW9Yo1zFPNv8J3htE3CA3l3FR//BKq79O0ARS4X/rDdm9Uqkg
IYRFboXOtvf6Z4eam2GlT46sR2WXm1zaqhjg6RVt+UaqIjQKzYmvzUjLodRIq3L5bgsFzqix6Hjj
BOLJ7iCJGEW1HyZCLK2IhJ3ed0149MYF0B+RzMw7NLN9JtEBWsTeYUL8pptIK1PtpxYZqHYnnjhs
oP7eQtmL6DJc6U06slCBHp6IKwPWxVTc6tqnQA2oEov6AaMuTRsjOTWm5h6MpOsQuVCZJQ0PAuON
8otFSTsIjZ0j4zRLeMOD7Ei1iGsk6xCwm20myxeOZNXXyC44tw6dtvMQ9K4srcYS4SHgACeBIKEb
2p0Wg5tRaXN2TeuksgKHAAKy9kGbzeeG1pdb4dCFQQYDc0Bh3LCDcl8HHDyHLrsAMr/bQ8NkAKYH
GD1jldXyZvdwnXISoiYipFOEYOxhEq1k70K40uiwl7n2YOYXUbPwGijL2ja/Tn1yn3QSbaMerm90
SSsU/RYONOIo4YQQBHPFR2fv6256Q5j50RrAyyuQLkvOMR8sN6Lx8i160h7o1offi2TTBWcky/Om
3o0bx7cI+KwJD0rIAVlD4qg2yg4cJN3w0hM/OaHOyvYZ9YGLjnojUQGPHrev9hFmT9HeRDy8bKBi
Q0IlFbryfnrh9HOMpbxZOuMcQHs3HLh4AGM2hblrJW1wGQ5cRd4ebBlWpSEEfxsQU8L79V8Di9zj
mrCscrgJcn3XtQHJofKtYxpqD1lc75uBhI9EF81KglhA6WJelFF88ESkqK86qDlnqWHCgKoanzNF
RcFgCSnw1Dz13Wz7aqfmZCbFHrw4ZmkXcGVYTqs0r54j1dxtZBVLt2QolzYkolgmFbqdvGcJjkY6
889jDid3mEqBa3k0Nl012ienIOeucZ6IdRKL2MuhgZNGtatC0H56tGWvA6yvqQ+Vp/1ror/lAV4B
k37AbizRXZejBlELjRVLU+3tyn1r9xxzUB3EzotZpl8ces5rT9XDSw8/f0DdHHrhdkqNtz73ENNN
wZPoSqR8QsNl5jg1VGbDfxOVuya/Jr06qb9jLLngRuAeJuI5C187ysozqrblqNGDnezkSA8e6y1t
hCnFgSOo8FSBJsoz23VpMiUkDIO/wbhrrJGcDwE5eR77UZEdfM8+jEEpmOniyyiQTpaSvwnXso38
MP+RWbLd5Pb3vkDjmBaIa/MYPIkYKP3L9NqWXDHSYEzEGuFAHETKLGnXAm5YWqTZ692EFgiAEtOb
9t4YOqDdyEW75jDDdfrvqR1UBy3Vx5uNq6qrWbcw4GxkhbTJsmcvvdZXlwQHlTseyfhsb9CZaVVB
WELpuaniPczfaSfxptJSJ7unN7Y+szcEl+m4t+piU0RdeiCI4kVVkbuQxnNdo0hrBudLN+VPRtM+
2pGDPb3G7Gzv/LRP936nxw9FR7xCRFmIRFg9+kWnH1HZnuPA7i7WTIkzbe3K7MsuCAhv8lPXsMnq
Trh3AhxkIzzCI3qE7DXDWF4IFm9cpA+Yeh4otctVH5h7CM6CXHE93oYFe1UaPmNCMk4pXZPK8vQH
3mEK4JJ9i41mWcuC6gJ3vGkP84F+RJRXQezHzLDqdXrlVnFxsf/0BK0v2FjHYthD+bp1pk5dKMvX
9luYwtWFf/gG6C/E7ZQSj9wmjwQ3cN1CHS3CUIAP6NxVSxvSzWlRAD5YoWeNe7QC5ag4/UxptkjB
1nrWaNwqEeJSxIKgOlgEMu22rsbtqXe2p74Qx92e57CltGr1Te959B2S4gDLdQ4UYk+IwOrUDmN/
QCNJwXikDOSTr9C2Fpg/09g8Rg6llz6eptngVgJOo607kIPmJNtGsNQF1nzoUDGEKFiRtX+DccPa
TgzUlpSG86SMaiVGLIsTUwDGB9TwPJhB8xEVQqycINvkA7rMSbBC56LuL7366Aow8NE0foGiSVFs
9gT7cKiUsfEjGSlj44nxZKDZz1b0s43MH1gXTgW4hPWQoC10/QxkW0FTzw0xiU4RjKReODfHd/bk
PYBTp0Orymf6a+mhMZtnpxAdcCHrGnIqZdaSmleVwnnqve+xMyO2M0vbl5oD3KcH+0mO0xozuhCs
ozUUJHdy74NXkRMDkvgEWXxv2L3kZIwEUFT5t6mNODpMMYZtxxVwJJttgbW09yh3YT2hR26H907Y
K9EV+Dmc98HBElkn70R0EAVRKrC0E4rUXB9W2HmAS4UT7L2W1CzTJJ4h16JLl5KDZpAPW3VXV/du
XMGN7XkPVmCUW7zEu671VlWPptTzUTjz/GJDHpsHhIJMrizwWB3CQ0ycBuOwfi8mk7zp3NkCefyh
xS+YSOgAQ86rbPMyxUO4bqccqyRy7M680ft9FTNq3uFwWZtrdyDiSRFUseushwxr0+swVf3a7lBb
NknFoJpT/dbNdNLMrGHThMUlAuqo5WiE9bH/zheCXQl0eBvAotezu7pNsHeeGHiRLeAWZ7uxLhYj
xDG2OtCcHGgtz7vHqePS7MzX82gPhgCMDiMutzw+Z7usoBBYBAw0wV2E/tktSZsR5gAb13IODcRU
SliksqFK9m04a6TdNXOOHjQtN2iaw1UQQGwhF0zwLJjPB9OE/W6CcOjQyCDqmhQ6n4P/YC+ilNU1
x5Uo7NJdz+JRYmhcumMVEs1+oug2ymuXB6+M/GxCP97yWGnIbJxr4lm3UhgnTTfvbUmAPR26s+Uj
YxAGvaCWvCI1fEtTn9jy0UCXgY9aQPFY2nrXrGDFZKSK8L5lbEfauGwbs3iNg9E6ztomalci4tu6
79ako2LgGUmt54nYVrrersyyLVaB04vt4MKAtwMbbrTTd8j60EyieN7QNHFXnPbikxeMr7XbnEnp
SI5lir/Gb1BoN/bBD5GjCo5dchiQoCT5UdhkeLVh1ZPRKC9tqpgbMH9aDhHE4CCr39qAw1OgUmAV
DFc8ez946JIgqm4qt2XXHBRJI9n7/F/DHrQcaEAiO44cvNa09kjHfI745HN2TmHTkSD6S0rEOUF/
G5r6WWe0OQXal7zp+lNSGF/0HTphdvLqLExGFXWssj32azjC9l2F6fDFS7S1CGKAdsDZN2UZbPDz
dDBtSUoq/I7+QOfTmW2ERvYRH9AZi/PUMgiYS2DD+ZzlhSuO5gD17IChmP9ecrhemiPkOztcJa3l
bpqhexwERZKvJHEKeoLRVLfh69VWBRc4UutCImmqY58Yp7Seb5su14LotDVNlekh9tuz09MU9dDd
rwzj0UL2saYnXq5yLzt7QR0wLzIw+FF2pSD1sUItsw6BVB/nV90hAmrgeI+4cjoZ3nCMuSezqXzj
+nSwzax/70fGzuBQuUTukO87F9IvPDNgJGugRMVGaqWxNAU2V/xps+pbc2NnBeayWPtfvXh4ab0k
XsPtJsXEbRSImUMStDa73JGshnMwqoHTVeBt57cWyn6DJGjQM8Bc3rUhYUivuQ1WCCN8PjSMJc1s
smfyDj4B1gV7X61jsI8Xm9y7SofT5Vbvg4jxAQA2WIPqq46G7l/biM4uLLofcpyijdSH7wEa8Y6j
mhl1apv4nJFN3Io3W9sViKR2uUFARSSSXcQQpsurdtnkGaxCyMyxZvZrx9ZRHWERzTrnrktrG1Jx
rQKQnPzqooMuKkIU6c0VMWO4N7yQ4tslQqO6ZiZ9Md78R8OcWzdBtjOb5tia7rZOGCp0Q8B7YhQS
EF+CDBn2KDo+LUbFMz1GXl1u7fKpnSAIz5my7Lxk5BI+otfjk0qtp8igXThG5OWSu9k5NI2Sjiiw
2nlXuRHsuo9mtF9Hpg9QxJDv9KG4AyWAIDPSF1Gh/RG4Ce6msAQ5nZc/ERMN2jy8zUCjJRYle8lp
xMnTp3pgk43OhrsuXcGszq/1XaumfRLa64zxMpVWNpEqEQ3jmnzt/EAsEWxoXKu0vyCRQvLhpIG4
xUyy1xhff5FF3zOi1ysw6kfTZuqkKAIHtquaPuiaMzFmk258HstzXY3dmxVYBCHEOjLLPbWY4ucd
WHIrP5d6fJL05OkwP2Yqv5mtUeOjIli84gvAjIhxPZkcPjFHc0h23F3e8jhRdlULcyzy90oLcYOg
+rdYvfZaqPDm/YzcSB71bxnn05XeatbeKhBu2qkRYBlLWhYBtFyxQWJwYFWnoIwpZcTPcMAxyeDz
i9A92ge289rKdhumtngQWise6M6JRefTGDYZCzPam5YeIzm4kla1HnpsGkNnveoh5j7Gt7rPkTsA
Eid762sqwv6aGLdBXcImM17YJ/jekT3gWsfqaU0tPRUX57SDmioOCS+TTblIdND8Ofe1iOnFirrl
tKRYyNCdTYskMp+b7s1jZHicyFckObK98RSl264JV07tnRKtojjFrhSR0uPUxUPYTfbarQhPLjnf
LeIqfCH1RmgNVu8hvTb0iTcZfruMbWYdMM5b+jbhGSP4cZDVjyijHkZvLPFRYnRMk/tou+euzL42
DjwoW1XL2IK10MTADe2SktiwGUeNKGKbIhkZ4JvQGRFcpR7UEqf6Vkcz9H1cUoYfrJowSzJK6KRO
2q0bYkrIQjHsDmJ8DObGmv1N0k5CcFDzyUDWyTYDecLjTdaoV5LIm6wSYIuc9XqABuRfQysXOx18
FW9eyYOts+6N1m500mmfBh7FqmHRXG5ZUzsEh8vGyT86NvzDhNsu0cjhaiPau9LIXuBt4dxU3hU1
So7fLhh3dA3qKt0RypftbGSVh9imn2ErJPNZtBdEDwequeo174Q5zezj0mK05qUblFcfadCV29iA
AVqlHesyl9usaDcZHNQx6IPLLQI7QEAcORdFAeUSukDzr0Aa5hY0WAJewVHJM5FKRD8oa+V3NiuB
pZ3rMv3hRRHwyY0x6F9BnzKdg3lRVXerHbtj5VTNXksE6OmO+j6dyAM1uccmkcu+cuUuQRgDSK2L
upy8jE6srAyDth1Zl6DpEDHSR2NL5QCXIcvjsVskA48lQYxrRkCcxoB6HifmZuMQ3YsM+otZe09G
/S5mf/CnHpjg3c8IKNIGQyaggaRYGQvLWxROiXZi1vxlYbgPZUKoeiR+TCOeY9+cpcqzcXOkT1WO
dr8nddrap1UAtpkBIQLuCPuiXn1JlJFsEk0YMOR4Xj4Hah0CQn/w4oNeDquY/E12kCbcJEkZ7C1M
+6UsyCgA+7jUSppzQ/Asw0dHiImJvHc326TcfEo8sxKgiFfjWXHB9QzSoCc/iy3ZCa5yQkKm3Phg
mwYhviocgByHZ1rPNFea4ks9m147EuyAudXIJ/ornvV663k0wBc12P5DZZGbGXj+/vPjeCCQONoh
joujx77C18wMR65S8JyLP9TfJFQUB6ykd5rdEHwKO4flVmGp7Dx91XVAbpbERzBNZZIRrzSrvbVe
MW7J5zDHCGVH6eZLHVLook65qzaZTUtbKFriCgGaTzYiKGt4oggCNthxvhVuvut7Xg5bA82ZBJiH
1FiXa6W+d3VXbqByAMewdz1Qkv1Qg5qIeRDrNL237MOwZWdRaT7rbjUne8/11FiTUm4liw4GD57o
aO1749dZicGYxvky6a2L6hA151JUvtw6Vr5rgzRd15P2JuhAMF7Jbo3wLMKRyXXjtT2jQ48Yixpv
2aR0UHbzD2Wf70NImkVAWrr0qWGUMWFelThxctJJbOMe63DIIzwpLoPDP34gv+PACzdsp9nu3Mfh
q50heRX6xW7iYz/S12794RCFYjNYGbM6NCc+/xeuwuEK0Phpct5N1+9QdaAWTpTcmhZOpkJa+1gY
P32tU2yzBKvEyhNA9iJuswvtNClKuS6ROM3sBgpJD6YU8kFctxay7Ub0z6YhzG3JIqecLttH9N0P
Xuy5B0wcK/LtiNuCOL2kJzVraYPR/kgwuiFhzMplAA6f7d8mxLwp3jnivriDGEAUQUQSmMOl3o5g
FZnyu3kkN2VT3pFO9+swde6K44DFiYSsjm3qQ7RPMrqa45gc6TyXyJ14+8A/iMd6yJ8nGDQwX7RX
ux4Mzr6zgTZ5/1QOO1Qff2idR5qoWxmpGwcHiidYO/FsDmimeM7AuwKx9w+TDqXFv6DWnvPRmnIZ
UQv7/pwu4WXDkkGzPGQZVmruG7LTjW7xJrRs0Yy3xEpTtDILy6o2lZk8fr5VwqMbgpe/Xhd6gA/J
ezD5s9efj+Wn6vnzh6nKmex7RP5gg2i0G6gVpgLzJ8+LMgVXOT4DCiPPaqA/6QDmY+vxN6MFPUEz
UOB5rb7tayKBWg/d3agTDcFva+dPW+WoV8r5SdE9PTpK8klWekRvfLD7eXcYvwbCrA9a6fNHWFhe
CtwEUPvZYnqvvFoTx5Uy914zUzt7dhTuTNYku0vvCf6EjfBJD2JyBTu46PwfRKKwz1V4/UYEzqhG
0w0wSPjWhrZryvnpjiDF+HxkfZbbNwGMSgPOkW4z/OllQsPM97blJFFemtDLqKdozA0448D4Kq9Z
weBjPoxUd/hOg5x9HwQAoHadm8G755ssCZpBOLir0awOfUm84rzIGfFjK9o13I6kJthHWO2yHsll
oid272IGqgqoCPKPjYPYZ6GKmtdN5mivHLAyv0WI/cKUU7pp4YgWRF9Jge9ldh/9CSDmq77lYD5U
KNSjHxMw9VVkuTG8coZJI4l5QHF4fg3Xkpj0CoMWClOz0X5XtPG2f7Jm/QMtlN/0tw8jTeFaBv5y
jiKG9QvOj9gNQkz0Ot/pOvJpx5LVhqgZJEexfjaK8pETCYj2Chwn6itaQUHFwMPMVrVwJ3TLuf9M
onPMq3UicCw7zUpoWs33IiBX1aZTlnX1KpJjQPcJIkMfuNnKMQLtKiknI4fkQKZ15qHBaLvCWEBI
vXQQUTZMOkXYVMvGjcaDm1E49eCNQiHje9MY4A+mS0Fq4U8m9x96p7s7YRQBulykRmw5LS8881g9
JZWl0Vr5NFobLAE+9I9Qv2HZZ3XvO2ufxEwNrJzaXlrUPzD9iy++rNxFH4kNj6P2NUfDa5b7fO6i
9KV2MQaGhWlADqlb6OHLpCgt7SRbIx3BoRL4+4iEFtLBm72nF/ZVhsWrUUEa8gMtP4YmB5vRy+5a
UbkH2hDYCqpOXEhz8FdFFbJMzlgdGPvsmJNrXvV5vpgN3klBc3+miZL4zMw5dZsb14ouvePQhamZ
SiC5NbdJ4iFoyyN3D8V8YqqdqK3BUrqm8YPtGFvLJtf018SaiAOz3Lssk+mc04xeNQWs1jIsOvC6
UU0GF1mug6w+Yi8j+g61Lx4JEkOFkWgnOoff2SrEIR75mCDFML6K1D1Kz9wSATycnIxFkKyq4YxS
UFum0rrqfZl/DEHsL9wbu0T2jtAgxMEd7JhaWpCpcEq4RvEcekN80phSomqTPPe4nwM5sdHTWsxT
w/hiAMWhdIy+YjvZOUXirlG1NSgE5fSSQqpehkXy0ywMqGApDxN+lBH9dFw9K6d5E4kg66KjFdaP
iX6WdpXupZc+tPP/iuyup9kx/zTjgTqbRNRsCMqBNurCiuV5cSY6gkz79aHFkOc7xgAHil/++Xug
EtMxGrPgj1+oOxqB9t047sifII6ZR/sgGyypLV62xVQZlKRWSDYOMrp9YKnhTkAIUDKBzG2oafm4
zzJCP5AxiA7IwVjmvjOhmU0e8zEvz7kim0KPIzIACnqpE5UUKhD8tbyT2WPdH9EOpQ966vi7wjZh
VbjjSaleLRLYWHrQ2Nioy2pjaNWPUgPtppyaHSCni4HbKwPsW8k79SaqasKLSh79tvXQ/ZLetPFz
DzsUF/ba9KA7VB+7Z33mfKWNJLSWZuEd/Xm+SEHx7j2S7Reth2uvg2Yhigj4lfWz9Ds4WShpLNH4
6xrX+RplpgVpTt8kHsaX2G0IKEhQ+Dp2RC9wdD5cP692rtHJk+e3j7XmF+ehs5ljimETFma/aYoK
22I70crLq2TFNas2niSP2KKRA1oKDQ2xDN5g4wWnLg4y8xLZen8w83ydAJw7Rmb12WNqOCMSUurn
RKQ0Q98fHYWolOE0EXxOEW6JY/+gxVstEfslW33Md27ihivLpy3z74vz3yiwGEAtW0qos8QXYYv9
ZaOIK2F4dq3nOxQFS0rfakkifXTQjTQ6WT1pcn4U/6h4jnHMJEgG3DBH/w5+T1l6eCIT+SpKDkpZ
homEWctPuom/+YjG7IT9Mx/18yMqW+Lila75N4KxW9k0+dBA7QB+mevax6jRuwzw0HoZRz0B1dOm
RJF6LOUyJn2lSQyqU8vUHrqoXwn9lmS03gPahwD33GbbVYNzthGrzWBwqGymoNHNvIqeYbGoKehp
debGb3ZBgXX4l28Ba9dVwFClrkxlzaTyP+3IhYaUXh+HHNlYVp6lbz1gwFvYHD5WlrCyc50eirw7
+ayB9LDKmYQmmWgiyGP16dG3F0+yCkNCp98ZJ6Gay8mL0/oUT9i/PxLS/IdPKqGiKEM4pvrb9caG
qHm5V6GEh8m4NEpiOOtCt3eG268yv8QhU/ffBr+6lY1bvTb2N5BIzcmx62rbZBg7XC892iaJPOTW
EP2cqpesdI5pNg4nCMPluiINgYFlqSiwDWMxeOB17KywDiB9EDYyAF0U8Pi2XV8ZK5WmW4MzxQtZ
dD+66aqN7nArCh8NdCJ3fqhs3LJI/fWG9k7sIIygs0+Y8QQvgkne56X5X0P+bw357oyo/f8b8l/e
6wCmPj3ov1ryP3/bfy35Qtj/oSC1IKu6ysRmD9T2v5Z8Ycj/zE742adP8fh/MwLUf3TdwMYqXMMW
/MjaVJOD90d8gCUtbNimwLxDhSv+J2588deUAFgsvJVCCamjYsRk9usiOOXIdrW6tW8xeudVVsXj
vm78PQ5TAtRbQDYppHdJIC1WXBHDqMiBHQOYz6lKcBq75UZVahfhMDuTVP3zT1fyn+rnv76Pn59O
EYjg6LqSNhfol/LZtwaZOEGD9gjPcDnluK8UugIkL9Y+TMQtl97dEjkhOjmIWVTXULptgTPSryX8
IDdcxz6SGm8CKk1Jd/ImkJB07+fg3D64tl5IDFG2yCeg2mbuffzm4/8VdPDfj2/iZ3Cx1tjc/78u
fBWW5b7KhbwB4Cm+VlMewc9F5BA7cwrWJDFDi0A9BFCYzf4rs+vmoYFkw0AzOJmIIsmXSg4sNdmF
rPSlq8XoZhsyQxCvhbnmrrKUDmRolNW+6+q74Rj1kdkyQ9E5w6bQnRPNottvvtN8yf/fljR/Jwc/
sWCNZEU3xa/fyTBDP1NRYt540LNtVesO+kIGsHrv71uD1qgDtRe7RC82BS2QncdifbBEMJ4G6THM
dcsnF8/g0UnNjYpKQTDpFyMMUTpHsbxTliCzJlxnUH6z/veP/ol1/9tH592RvFG8Vb+y1bMi81ra
0MZNFNjcbS26j5jp07KCDg0O1PG74JghnqYjP1P1kuGtoI/MSM6yNATioVBrIj7CLTiyYWOCWGKU
14dbgADLkq9wRBx41jomw6NTK6RkWXB1NXPd5L1+DCTGAnRN45IgSnXwctZrng1abDJgFAaTnUeS
yU6TGoqzwhQt4x4Jbmnn4Vbr8WY55tXyYUYmMif5zpuCGye0Vek1GKMBQe7L0b+EmDXAgPEDw1On
s1M810FL1amfx6EM9wzzmo2g/JKejnDbz8c3kGskxffhS6fl7TnSZLJmqRi2NYYnotDFPLJrEDTM
P+vj7gGne7xGDVnfTZxCF7309jmMdbdkv+p7UuXt+Is9yQoNXyzWmsAjNUZVSQORMq/Xiu+jPag9
8KpXwBY9qbyuBPNc7KwUP9C/32/jnx7VT8YIKBSh/w1q7/a4GwcnMG6a0Z46h/5j4lYVDmyGJXOY
husYl94En5GP9VPASXQdpy6aAj9HQ2944hzkxbZVGuPgaoIdJ269tvJjqH/mTNiYKnUmxVy9/OZj
/xWK/8cbRpqMsh2XJZl//3XVsDWdOCarErfJwvuk28EdTdbVdCCNGjbChhLIAjfe5zDjuNlZYsoL
tfixVu+60g1sA+HPz3oeb4G5r1NFfR5g2y0zeL6MSX9X3f3DVabFYZLgoCuWhV/X6I4A2BjmqbiR
fl4+6CPT3nHGhiWnoAVP7boZ6W8Z8IkMY/qUxSfhR08hh5D9v1+3XzJoPq+bKaiYkWfzaaxfUx28
0WnYmrhLxLdD1cQHX70kQYSbN5xp8Fr7nHagVDO8A1N89o1BIeA2jOvnpRzrZhOO2HcBTEDHHGFl
gW6MjH1RItKuamGtwkg7cXMgNmEu7IbU2RthR39L5pespKnsCUW4i5i5sqV+0jQ8QlqUvEZxoP2m
x/UZifHLSmaauqSkEI5l/m0lM6SWq5KG440Qrm+y7aNjD+eTk6/prJLIuo+A8OzcvWnMP9bwapK3
yDbPYkShYITmhBywabcjDqp94EBOa5DELSaN/iGg2FWpgZz593tj/30jdxyKC/YM/nHoh/31meZs
qoea2aGVqxt3ZaRht2WR3k5O+60YG+fKEY3pSMJUqHVia42FPj+mVST3NUTiNrYeBFb6tcyHb5bb
uSfUIYTSuvmb1GEDfhoKTdeM94ERIf2jD2nYHdJC+WI3vrvTAxMIbB4Ui4y/YTc71AIOXauUDMVN
pZukpgsnPbXpmJ70gpfbz4/0H5gjGC526U6t3agSsKmdFP4HPAS3u5T0odgVoBoPU4M1wHjAUGqh
D2+XwPXETWudgxlBCcU3+CgYej+lg0Zzz8gl01HwGlk60PA1NehAFcw8vpQxJy//+3WX81rxy4Pi
GLwSOh4AU7Gg/PW6I570WndU4qbwgk4kUnT3MZgYMTv0Q2wNr76m6NiE1BencZww5PUjR69RrTst
xdSnkzTf1pIhqtgiVr60LUhTS9K9iHSmIRG6TN/NwVv6Ty1ceI9jIJOKTzVQS+w77MhdNspHP7PV
piNSBgC3/cVFsZzgWJyQB5zdvNCZAHr9GTvrZurjHYOp5LGj5bZUjdykQZttBvZBuoZOsU5B+e/p
oLS/eULFXzu1n6uHQwQJR1SaAdL6jCr50yFVG4y2swlOvCEHfpElpyy3DV7j2YBUl0LCbNIIleur
cumFaYrtslkETAAwgwzFkf4lKQAFlhqTXtu/38PPhvWf76GtW6xpHBzIEUO88usnSxvfgJo+1re+
MHFD9TFugpnNq+Inr8R4UjnaCakIIaBFiNCTfingFuR37uyd/Xx8CzPuGN1XczSjZp4rF5VI2Hb6
afTUeY5PX6J/TrbSIOKVuLpwE9f4tJs2GNeZufNbqd9786W32RdRz4nFVNhYlpzmXcsSlIreItOm
cIt7FfK3RMY0kLM3lti7ghJHkKwRB9bzw28yDda7wkTlW3BEDhjGhCrYCIfWYiYhHAQ+uiYTcxAs
DgIBhRgvcfwexWN7wuVFAicpCKZGBHFuPIMfFBuYNhXMCej/yu+rZQD2f1n7yBaARCEfDXMfT26Y
/G79JUHmlxeL45LOC2WyqhkQun5lmE1urJgijf5Ni/ucSOGpQ4+VEISY0cPMtZNlld/ptzYbZxrd
fROFB2VmwZdm0qp9b8XJMqDrNlQgkcdW4mhyJnxHBUJTSm/YGYwcAQCNiC0Jcl9GTP1qn7MNo4v1
qHr9kte44MAEPujia9OU4g5G4gkKhn5u84dIxVe9I62SC6Zvg6j6Frb2lkwDTFeuZQX3vjPsx7TR
DjEYZdxURodwiDZvOGxQIXM4ysP2nI18pU6S3JhHpJoqn57oPOJqI4abQwIwDVb6FFAldbba4dVZ
Ri4D7CJg2GK7Y7bVq0InbF1iH8qc/mQStHj642dGextSeSBrmaT20PNOIqzXOs6vqwXINc0BPZla
hfQ1QU0JtwmbPbo0ZL0CebpxV1Pv3cYlCeinzO69VVNGL6J3ql3E5GsA4Uh8O4O6ahp50pKp3hJ/
xkjPCa8+IVeLMiq6rRNhi+ePNRm+R/WKbiuHMVzdi9gaopWeo9waKHpRI7yOlRD7lly85VTrMH8G
49CV2PVVISCg1esa1squmom/YH19iORtdAHOEdHeUfbaHFLkxwCTsirge1ryggXtpFl8mmSZtn51
RQtRIqGCC9eZGPsGBxMPBDN80cJFndv9iMCKHPW+vqRdAqDB9RCAtOPSnrT2JnueHm5vsqVx9F1E
GFqJdtGIxClR5P4fvs5rt3Fty6JfRIB5k6+KlKjkWLZfCLsCc9zMX9+DqtvXBwfofiEkWbItidxh
rTnHVPsLIjvj1rfJhzSI/3CgjBFGaT9MxbRiztCQFdo3swnemiSab0iVdlDd4w2VOmhipoIMgeYV
wavZzirlL5Pm82EUeK+a3lGfUfyjDFNnn68NvoBTHlkYa55hGeF66QTGCqr5pMLKoqZZ5WeTfau4
VDy8Mu252rD/CfZuEZ2csvvtaPAp3UYm0PYIINJtQ+6Q9cAUnWJ5yRo0BXnXHBzNyX2djAXKGWT1
BMy3bk1A9yyH/BxU8tzF1BZVk1KZwHS/qXQFQxVvyyb38epkOgAOJ6qwlyyyd+JoSdHNGzoTCCPp
C3I6zAeB7+YyZH/KjAtszMi30dR6Ue6cA5ZcZSjH82Qg5Ogs097EOjUdvG0KOa8ptHHFsP3W7rv9
0CzahLRprtEcyquZofyeDXr3CRRaHw8AXW3LRPGLOnl01PHV5FWUY9WC0oDi/BgV3n8/e3RL2xV2
LvWGV0y9TfM03JKDVYDXj1s+pDslpMuhCeRuhdomisNL1cP2LU3rlEf2Zxek8dYSsxe3o31FrIzV
tJQAmS3FInx5pt8sjGqrN+7Piao8/tQPIqqVfZ9IjFKwQpZ+tVS3IKzmowErb+dG7W/RJuPFXQ6i
UpF4OBSF2NsJP4gI1OjH7BdSsfA2twMKJT24lWgMFFrPz2Uhz6ijwnNsG6iF3ab3tKh5BdegP9mh
7kcET19idS+oPSBtx82ocNp+xfP8i6QJsS9nEMla6/anudIwRTFSaloz+pX1ElXshVJEZrTFtJXp
zuJ2X8uESXyVoxJfAtFcQiKxvbDKAyg+olhRymB912MsZCCwt5Hs6cwL5DR2IG5dOX7UQOUygsOf
zBTdhWUvHcT5zYqQR+e1cFcaMvFN3YvyeTCv4GlWDF8a8AgM6l2VeFK3YEhGMtiJtN8YNkje1rZ5
WU+LOuqV31GrGYeuQbmAyGElXfqpmqa/KNGMztMBAj/FFsKsjhbN8R832b1zfz/qUPPYzdbHfkFN
si2q/t7VEW7c97n10UlAODgAfu9KIAunt7q9i43+3lcj5OWxXMxSSI5qPKx/D8AlMbxJsRsVPtYO
WeQ/Do17VOPKOojC5PwYGWW36G1/AZlqjqbBuoj2Ii4RS0zHeDmIcJ7Ig0e2beu9VyPRves3QPD0
0JrzQxIq0zaf+s+/D4P1gqSc7qslBaBZDnfuZwfxmYoJYYhZnctjTnNfsKUHzA/8F3ZuJzG0c/ir
uVARXrRZ9NPOB7J2MtKFcaBBBMZLsxuK7AXt50tjE0Tg9DT34Dtl28QximM2IQY3yBDYGL0W+6Lg
Ypkh561gaz6hNdE2uU6olEIDsRstwpUQuN51E/fDv+7OAzliswJJWbgyoaGKubqXxSsmzILFATqQ
+2EWgPW+7zaTYnoorbHfEkilLAfmYvB4/70VDmB7cCfykwQ0NBBnercCs/moPSWYug/KEkZO4pay
HxjskVGB8Y50d9ORg70v7fJZg8qJALaTmz6dbmpMzJUCGaPBxrkV2m8a7GfMesnKUEnhakSPF9Wx
h1Vbz/XaDOtgM5o2OTf1oG4y8tScISkvmfvctg0sBprLW0XPPgdX7gHkWAjZkcd2fQqRaKh2ME+V
VVSRTBYhIJET6CrMe8VqqOGLCuoVRyRyfxRX+XQJv4sVerRhxA43JS2gSegzt6EH7d1EKokinCXO
ieSR4rB4aJ2auT9DQufFxSeohx205W7Tgi5jGREiM6PVpI/Zfa++eDeUJ9uKU1QYiBWasAKOqYl+
PRnSpzTkEUXCCZEPpDPTWeFSWw5MXwc3bOT+/lCyJGLcn3e/dX/s+7l/X/t//vj7N1gRxcG2J6jl
338zlwypq+8/U9VqvHen0f/H707vz9HrPttrhThWE1Kzv//x/XXE25OBHdW/GwncBxEw76JkeEKe
jG0lwL3l/f0r3//999/7+2bCSmfNjzE+nMiYaxIy9Ypxl5BC4tNMXMjVbJCcsv2Ff2CvjAteEMni
RnfRmcMMpB1/P8w6KssuUY21lbQM+JO20ydAGoXmIMF00Xk6ZFitE0uovmqDXkzdnh2HqVMMq/Sf
URLbh1iNLNIaa+uYDhZSsoIA2J3SRk/IGbmS7z++Hzr2QQgA3ZReXrWkehixub7/hFnQAiOc+A2U
s/39efeH7of73dwqwHUQrSWXX3J/3Mqc/9yqMmRfwMohJy2/6P4CVvIZsjY6D3k1OZ5FAlHiKO0h
T0mssRomT5JPpL7OZmI/8hkQ2ls4kFqRWw4UskUkH1oEd91vkgEKxUbexWL3B+6HwVYrdZssAq8S
Huuqqw0XeDEzwP0AsfI/t76DUZAccep+P8f577O/H7u/7jtG5fvXjKGEyS4dxphBBXbbCZ0igr5c
EqlpOPOyZn8mASXe6fQAWABB4jl+H4B22f98cLIwGXz/+F937z9oZVz84ynhFDnT+v9/CcsBsiY0
5J9RR63j77PznByuvzdnY+S/+P5jMk6JSWPKscyOUV4PvMCJ//ef/37a9x9VYnTK33fvt/71vHs3
7Puxf7zx+0/+9ZLBpX8NRsw1qhsAUAqOfz+5sROGBrx3+ZiQvMv2SV1uBnma5979k6nSvsi9WSWr
JBeWd//Ovr/R+1231dmA5WXG8e/t+8PfT73fun/5MeTsmSLL8oK+17CrFajp9wYqxF7VWfcPs1tt
YW1tajbi3TLMNdNgQdxdzoBx1hP5RgOcL+w++NgNuyNtgcuOcongQFKeLkTeAhnv30MjHWIzvu8H
VghCTkZLnKWNeH+22GEsv3r5pUQdl0dL10LqEoGfKTmSJqWBgYax//6p3r+XhoXvTq/LZ9Qv/QFD
AlHZyxc8ty9Z3G7vH+C/Pv77Y//4iqr7afr3U/++GaQVp03cdR9OF/4USkwXy4pLfyrxcpOuiWen
FsVDNwb+GCgABWZrfCzTFBVWxY5LxcOtYOSOE5IysIF2CELpYZrpkG4FYplthUkXWTlBcCVLyVWi
z82ZFsR5rPX6h3VT7MA4OcVDoFnhgVS4QwhBEJAq2MMu0r7mBQdbl+qzBRHgoLeXLlUb383Nh9pp
dI9Cy1e8i6U1XUyRZluTIZg5jy6RrJttqdcworroGYLWEsppPidDTbBY7XyVDFarLkP6FA+4+ZWY
uX6M3Q8CHbRL2Q0C4ZoRHNRJ8ZHDURqz1Q83chDs68nstY72Dl1xJl0MZYqeKwirWkRJM07CroDH
pAYjlhQ29Io5fcbz+FFAOkWZRAVKVdk80WHSWRu49q6RKTt8vL8riHzjwdXGn6jwwF3nirsPQhne
VLmNMB0UJuFp4fRq2SXe4kL8KoJ82uHUcKFj4FoWqvtYF2H8CBas3ld98tLnJrEjuYM1eAL8aUwl
avF8sD71noKZoc3hXobxYeBiuIYl1aoYZs+OmNKzm6g/rAnLmVYEEAzyEZW32lyKyQHR0RQ/lUIt
zn01EqVSJB510BsDUu2bM8FTWUwSNzK4A/HDD6ar5s9dHxosi8yvUZ/U1ybzELaWfqkIsXMVtUSy
N+07Gx96O/eIvZwQJmXKVJjU7lEa1Az4Pn7OwrjgG0beheG9QOC3ozv0BxQEXWYV9K4qC21t1Xiu
jzl9IHz1TvFK4vxaMcj1bpzPLMThF+qk1WhlmAHdX1ft2J1Sm0HB0mR90+VEXqjUcEZq7qkmjdxp
lZF1djBD/OhBpBNYKrRxeoyjxrMIB1YE3gREppRQjIkeZe6kfrjYX0WWsNFjolMccZlNrBFYt9Dn
FrCoo2zftQ+k7qabrjedU9ZXr3D5tIMJ17DuA2J5J2qIqgWksAkA7jk93pRxUD46L0vNB8Lh3FMW
5R261Kj3Y+1LwS67VnraCZMMcf7MeCADu7YOAIz27o0Y11l3QMrjfXYpYm8DUHC/cjeML4mrvdK/
YQXLDn2noWvk6i4vY82JBWN7beRN4WsNcLJqQRV8zrScX1v3S4ebMsVF8KDF5odRmyM80oAw9mk6
08LLL5ZIGMRctT80JWFJUylfm7GxnvQ6PWd6k5ykOv4ERQKZqIvsM2yuYdMN9JFcqE0zzfVnR8m2
g5qMmKwhShayfB0MpzqwPz0gilD3sTGe7loiEfeHir4JhNDG7zVyEe847IkPmDQfU/GyaX5Jqqx5
TsdVEujjLTV2oR3KB4Ly1k1pH8mczygV0xXVoGQTr6ev4QGM+wb74p6mzbhmsRnCAAjRw0d2uS8z
+gd1MYU+bsY13BGwTcyrTdpaG1wOpt/O7o+xh4GDbhEXkt7BVJqpEU5Evm+MwDR81lHjusj1xCOa
FwCCgJ5cdBibEpyT/Ofs9sk5a9o3pRwIWAS6ecZ88ht99FtUiR1PKXaGHnB2q13l12PXPSI9eNIb
nXoCdzckXhl0WxQgWOJrCRCEdeNcuggqyySUd0JZqwuQN0JT0W1Whh0f02zOoRU5P3W1xPotn9tw
cnZhJbzSmoG/V2+l0lxsqxn3akCv1R3f1TbVQEal0zZxmwC6FjB047eaHAbSCD+1Nz0o5rMSKdum
OVRABJ7j6SMWhnEoe/Nj0Dvbw8vx2EJWsOAMe5g90XWWVHPzaNOzl32WdKhXdBqaQz49OnGtbvvR
tjHUFfPT0FNhBAi9LgwbrTG71sxOlBdNVz1BBlqW6M+R4Swst+Zk1ZC96TyIda4omAoc8B5TqB7K
qNkh7P8xmyDzAUG0F6snoKMs4SW74omEgAa1XkuhPxpJa+odsrnZAU6KCPcJ9aiVPSJNj4eFvaOc
rW5DSE/1pEuHkpYBJbsb8o0Ta92JZL5ymJoHh3Jdpw9PLOXs7UD3YISO92bIlIzv7CSNJHoi4jha
QlfrYy2bCvT/EL0oRtA/CJAZ8ewi/5ltLJPTz1hHW61IG7N4jbOkTTlpqUYWbKNhDgoxTuumR+Ac
Vmn1MLXMaU5GZkK3NPq4IBY830PfEk15fyQwwsY3xuI3lvDMs80OtktpA9YoTo5pKd4sWUPpcxxt
ZMAFU5UJIBP+jpn01TlMRqiC1sB1AbOC0nCavEwtmE30r+vJyZNrG3QNp3VOx8NtOIzFdYT2e2zi
rNlyTqylrfudZGIAhYqRsJ1+2VZ7mQhuWIVT/KmojTiExTJs59SiyYnm+mZRydKrcXdZC0u4mxA9
dK03s4a6CbvdHw21tA6joyza9bpl6jWVpyyFAG+afwqwa6+VlRxTSHsIRbL4USLpBScS7tUymW+R
m34uObNn2ReA8ehTH9sHRdAEtGuThCEEMrRd2MqbAlRLAfYVwDMxoX6r24e+tIcXSiucvko7rxpC
pkoDlLJj28taafikOK/us4QtvIMp6oyfCPHQrJOmnI6XZngIwSIbxnwY+BR2kza/RXaDJ0fFQ5kq
mCGo+WMNNymZBnwyWJvFSwuqZ03MXIMdAKIrlJMfWBECOnpgbqNBlyA1JkpzuJh3VRABwJARCa56
9maa2Uu/WJJ0QMxuULebKR5s1gPjc2oVOuIyApGHIbyODdVPJKPVOlEMsSbKyhuMydlTFqa4giBa
tT9p3mkXFYwuH6RB2Ma7UUgNh034OyTCEc6Ebj6M5KG4dUtUnXsbcYHiAEOTHnIq9zGJxlJj+GcJ
w1kxzVcIIcnRZa88tEJeZ43kCTscX4EEp1SQ5/g5sLtziAZ+XVvTvJ8nFx++6RmJ+yuuR8TVPZdr
i4BomwgJgqdtNuNkbBNpih+q+YdVHVG9+iA2hVVwunRgHkcT36mu/jKUmEKya/9g9qq2pFFvNBNd
VQUhIprz+TMKoWN1yVxwfmDmHeHi+ASsEC6l18reFRp5xMA8DhK6d2Wor2pdfImq2rox6QpBTEbl
ZM4KZbagO81h5J4qIPCaLVjXox7ZxlkXA5FgpwEqqjuxFQebIh4Uuay8gswjWiXdExTwMNdFgzOK
cok6x3TZtKpcXKIEq48A40NsaRJY5yrKBwQQScpGGeHvuxtmHw7WxJWV2fVp0PrNMIyhr7ZTRMbB
oHqQ/IjnDY2bU+TOzSqGfSCoYGRD7NMS9ChlU1cx5/faxepTMxhI2jEbraMMV5IWhvWsDY7gUh8T
NDNrzP2tVyuEgZZ2mh1oVvHqkYZdxmI/ykjVVV39hCiBerGJfyp5qQSo2lZFfN4KFSGS69yq0Z2O
qa6+E3dfbTKNCUXQVAXnRpoDa3rJxOdVYvxVW9p1nHbVYDNW5yLwa0JtUIFedY1ii1YXh3QW6Roe
74aIWHGDN/Reaakfd5WyVzWdDO9ZgNGi+7aXRD6uWFYlaCLa/hBp+WMyKf3BdTp83orzhwWP4SsN
KE3g/DN4u+FgM7ddoWgemnpgVUEQJyXc8dOWNGBMpYtfLDW95kQrj2PAsgn24S5uyKdPW0F1ybC4
6M0Wobt9KSJC0pz0w6om8RvY+qdZvseGOj7aiXrNOuO9RFp6FW71A54BoWq6mW/1Sk6sN4eALqBl
eYrW+WUKPC4CfQULRcvh1LADZmJBbtnnF7RYx2j5nbnVZmt9bdeu9txnFc6aIKfTNju47CxaX6rz
mDL+ZhPMpqxEj5+A+GK3Uud7ter1vWaODt6J+Q+18ccoKviwSjCoAvqBXdmTN4faezkEZ5ZH8ugY
9h6X33xRY9QGzXjr0xMo7ffaHLSbHrlEYdZ1tbHKcr6OfBOrymiCraNQxze6VYmDbB9M7W1qiTUn
KepYmk82JtSz1rZkHIZaeQYk+5BhYE1LOz67AcF2FaqpXabhFHbx7QvHiQg0RJ4Zktq4NZUo2zG+
rqmXSJocCyFhBE4GBg5g7rIYT5Xx8tXDP6M/TBShYBrNI/KLVFVcCGn9qWFOBn1un3pn8ADSYsUm
BWzNpzDRAiZ/wICicj/Hkclu0jCHbhcPf5Ah7iOt5rWpSbefZs1q1GlXxyNrStX0azKPUenPG2Q4
mKRpHR9t1KN2kGuPOMxfI0c50aUpL6R0KRVCTYci5A1BNHCZmvn+fkgRu57rfPoxpKLzWPnlAOQs
L3dq9mfQMjBYokTKnHYdmVMONd16lsBn2/RNNiZSSRc4X2BXAdgbEITDwB7k3nYq9f6YDIFxToL6
9T+lgUwxDmGq+CUP4sbief1uQm46W5V7KtiPrBI2zpuUycZLXecXHX/gsHbnE/D3UKep5oeJTSZ3
MvmTQXRAoIIJMOFwroMa2r82Ko/mMP1mfy09uMJf+gjcP1GKyBuiEoaqwsbdst5o8DkHJ41cBLnq
r3IGuijmQtlhYpR+10UgA13I9HDD6YjBaaKrEmxUvUWla2L0LEzqQiU1eLMB/2EOIDcy4OBki0z6
AZ9xSm0f3IhRTuDQBWa00oTYJYuStFwaH3DZmQtyLq41ZZvMLzD7bKd8vtkLS3QR2pAJIo8FLJQV
qBDESASfjmIriSmkEWH8sMpfUCi3YioHgJqgt1mH/+Cckb40HluqGg9p6l7IfKgYJlWsupE63iYi
v9s2stecplCLwoXw6Co+9QWsL0kBipOsmzA3PFuFzcSWMNrNFbHUUQBeTafyetQTDJB9JlnPI+va
YVhZwqjiH8SvpmfSh4O1FbbtUuAirCkS7j6awM6hwxz2Cg63dYXq1+eXTWSErMVUT54tbdRuDWYj
ZSmQZK38VcV9cB6r8KaHRFQs2WVjqyFRLlTNZ95tV0kFzzlmt6giDDwWpsaSFIe55yIU3BoiQydn
dYQnp/Ulz8p636ZkzhNmkm8VIxk3JbBPpdUfzSn5XQ70WKEPjPs0sLqTm6euZ9EoWxet9keRqnEW
S55G19TXYRjkxo7j48xZuh4hQ3mFTfuc8DR5jYIMiF/upbKMThUtL4SQxCvRHxqPEC2GWzQnR5v6
jBLB5pP2S1UpZ5tk0J0pwGB2rnpA3DGd28Q1V22+oJXC7KrUDUTvZUMSEtt1yefux9xFOwEc4tfQ
C2gCLikVZqe/kGZAsdOOn/sGb5vZi0st9frDzftdY2Y/dd0N2Y/rT7WlxB74D3VPbGFMlmCXP3Q2
K5KW+LhAIae1dAljBssBiyQrbsgvDZItuBoy/K8sxggtbm3yLag9rFHrJBu0lMuWYYCvRctT6gjo
RA+4oEYUVepbEdiB11Rk3RmMaSi+i5kzcmK3vixKkgVgF1bsEWhf0mmvGq+OEF/OMWJHbHfPBnhB
erOtQcMg0LdjghejBUi0kIr0wNmYekcWD95rOhhYGGRrxvTvVLB12Izqhs84rd56QkOPnaUnj5pB
MwQ6H+Tv9d2S4DhsXoCqEK5bkWTVh+EXYIKeNuNjyHBxiZTiT76QAw225E6K+V/CCSNNERWs7ArG
/TlTyeSKYbYmibLrs/gYJnDIRTEkJ2fCswS1nbBHyPqRNu8d+aIkhbtNnVg50II3UDPNgsAIvYVR
QM9e5qY4pu3EMo0A5V1bxhoNJ3PHFU2yA/m7eNQ2baBcdWzraU/kXZiona+mDn5X1E3ZLWzH6FAt
w+wwmXgMRVTty75+ghDtIAI/G7TwPXTeOQ1fc/e3vqbKx8RlRd1U7nSdZrYLsA8SUL7Bj6lqwGnp
Trgys0pejeHGbBSfCIF5u5dgMjGYoM50zUvfjTLT6OEiCCrXLZfbbI40EXt1I8O02+MGjRsLqlM8
mLcCrL+VE72TBcNWJipK/Wyw1mTwPFmyUNZ1aSGbqIkvt0v3oQdDeEgr4HWhMQZUSas/vO0Ho45f
8iLUN2QJuFD0YHzjJWNx1FNFgfMPvC9QP1otSTZOmKrIbtucNJORcyciFFLv1GM8mTvIgPG+QsQN
27mYd0oU1J4uSsp/5IqsDKPKHnUte3H6+NEdydIIw3jcmj0LEJh3+U51S3KXcusyStFB7V4XKskz
wXS0KuN3h8TipOXWBgMjeAEX9QSsJ0431wbPmyvjKoTfgjLFIScwhs5cd1q6xqvDAqNH4ygr6wzn
N/eTNLgOhbpzlgyYoTrrc+ScjJw6Up7gPrGS+VeqNNAMVWg1bTODoI1jKEtd+fsuhg9G56sANv5j
Ra2KUBDLCfYqb3JLqpG82gNwQf0F/sPwZzbKNXgfVtOG2Xu99sWCK762s07drxmzs+GUt96OKTaW
mbFLSuSpKVczKNABmkbXnMvBOVkgHh+p22LLjW2xYTX10iaEZ9BuRj0QW84JwdG7WVWNX4d4JDpB
vl+TBfoqkRmIkFqieHBGWh+NfbIDez3huL7QYfeDvlPpbLv09t0wep5oSSDVXbLngUUntW1tUBV3
nlS105xV5jlAFj3iVDGnpymLKhIYmnBHWQn751J6TEKynAiU19ORKr0ypQhAk7eazfApsZXXnqy3
vYPm0w/T6irjRbzokjJn0PQsBi08Du5jJRLh3w+ZYnLOSeAVIsBnnJq/I/aoCIdRz60GAv2m5MIq
uTwVuJJ/pLFAd0qmuRZhbwD/9FyZ7lPGheCH0t3a0l2u6pRi3JhR4kqj9ooSTl4hzu/dQM0Y47cq
YDsKvcZWuNmf2u1VItJmJjJZnY00V32aLO1hmslUjMqIPFM0/1qqnOqsy0iOStKH5ksH7FbEZfrC
7KydisXs3dR7U9GTJxVl/TbXJlo2mjmdXdKZSHyW+1FmDiKOhkDBpbagNY9sURRPHSqYxjEKw4j+
h+o0saf+GiMl8uue0T41lKei5Z7eWaSJa+55ytODUsYCyX1THzHAfcR1BzeeOKpd6UAzHByqvGSJ
rgYWtcIsRg+PAzWsSIeZDpubgk3sTUleMgRpgYdCZGG4ACKdcoeYahJANmxG7A0RPE+qNMb9oEW7
NjLEYyGmvQG8yCgd7ZIX6Uc7LwqavpKPRUpOyjCUyE67xK+A6hySgkKhFpetj6F9X466eo2K8pWP
AJbfzBJ8MrSbEfH2CzqUa8TtOfmpib2G5EMkGCviPRpdgDxUWCLMyG5t66cpU76UobcJKiVoTRDx
sqviV7LARy8KoAW0BZBhtBlkkBG0FmZ9e8ocEg6CscsvTfrllsUmdvT8M2E0hSZIJMzghOcqbYdt
oRvJjkAcRiM7LjfWiIlDGTTjzeopDqftD1IwAtixyrNRtdVFhoxbwtSAo+Bzj0Z3fmgw1d+C8U9B
U37bR+wuKPlMNyI0kusIFxQu/VujVvJYYhlDmgcEqo9n8INBQW5iUcETtNg/6IQgwMI4Yzqyzrab
/szDOjuUhLNdafY/4ZYH7uO6zWUc4H0TK0Ax6Ik5xwUxlgtfAlWSUbZScGl6vftI3Tt9UpQ/gGPL
PT3Dfg1iQXscqvSE/RztJKD0NQE/nG1gm052alwTsyyvribySyZf/t7Re84LJNlrJUawZ5uF8BUD
wapSDOY2Npf4dDZnz7E+cJJoYX8yWqtd9R1YhYHAMu9uuNAHVlC6ZEdJq6jcOyryRvAcp7qnZaWH
SnkapuRHN1DJUzX1VtKwkuAnt9lYk9tTaQ2VKN277xR5C6h+E4WchJbvF1a171gtAltbgNiYu7VQ
YUJGMcW7MRlvVsiOMwwemkgbr/wHrNCh52aDDnYyKMctmt99yZe1Zk2jbVCHLp73+nPO4VeNHRKO
OtRglDbpe7iMJ0IExboGCxRKYBJqP40eOkZlwzJSeCAct2yq/xrp6RsosJpIWq2XtiMAB80D+yBd
k7gu4hqvKBU7D0lMsqo6JgeKXc4SxOeuijZlWSpLXwVuRv5ITktdoski0xGypF9b4K5lhWyu7/Gb
8Z7QJLZwpDsKcuGovfYl27J6+EkBM/XIMo52wZA7a61qxMqMl7hWvTVO1aD5lTonV/bJFVuB2FpD
5KIXUVQghvOQgmtrac8U9Hsq3dRYPUsM07OZmMkDEasUlIHnqWJ6GqTFM9TYQVdGNmS1LM9ibRvM
+oniAkajhGzBqZycTdAAIamw0ExEWz2DOEMnnZxzU8deY1DmHZzqt22k5kFhXXwphmpNIW6TKrH9
YeBRFMCrRGe0DEyd42vL4JkLtfNUvrcFb9oQrsziT0s3TRI3nl4K6ne536Pmw0UbWWikF/tkTImQ
JtaxDOvk1lPPWNsjpV7ZJiRlIbegp2lfKgeS4syG69TYOqb6jzG021e+LKi2zkC/YkFiGR3qApsY
D02NzF1k6i+9UX6Zej1cAmev50RlZBYboCpwWX/Y+SNoW/qczb6wuupdF8oWLsFTrhN2qHR2e5tL
KCh1si6tKFvfO3NpxqVeaYPjtRocUVOPQyYcXbvoZuKL6bkzEaAvWE0GyGy6ltGIQMse3hfo0Slx
g41eGp7CTumUmV8Kctx92JERDbiEabMjGNmF7TtlduS3pcrIoaXBax61WyfCPVKQe7kiXBAIWBNT
DQlRMGczETByMqp9kVOCbQcftOBwew4RK/mWCb02eWXpVG8QMydMyI267ezZcwKDVsmS8UfQ1QtS
6dF3zXHwJzpFo7QMCDxpfW4QrOxdZ/4SRlj4qm7k/v1WaVWFP6Taa1g31S4wyvkYmhzut8aZCL9R
maglZfIMQHFrg2bftxY6gUYLprWuIxtz4hDldFc+DtiH6CTf+boRssTEVVelKBaGy6w9T01IaK7A
xt6Ejrkai2g8N7Tv7/aygvbq05z8RIh1rc3AfpfsVyJXe68ggD8asMx9MdSY3weya2wFPGq6mApi
ioGynM86fIoHI/lAlmg9tSaBc9DhEZh1pK8sIDWo0aUOxqf9U8b5W8TKf0/7gaou6nUm5VnsWNse
aZmx/srjYxyOb6aaM8yB7Ni4jsEmMk8+7/qIMZwoT5O6fJ5NgjhQSqMuHwoKmY5D/m5ERJibwK0m
3WJLGeqz4x9J0OqtUFP80VoLVIvFZdyo9qJXaf3eNF9zcu+R57kbOJg/k3jO91qgbCDha0drts5m
4JQb2eLedSG8JPHExtABOkm7yId9eao6Ui+HChuvWbLqNtoOu4ZbHukZv4T43o8sk+xNS5eb6imz
Qyvm1V+JbKNf4moydvEiXC4Up6IdCHA162AFV/jotui7nZ3MqZ7Eg6GQZx7RS66eu8ypt8S6MaAC
dV2jCojXSUHeQgqYeyVHCuaNq1FWHNoAW3pKkFfe9bT2Sushju0Mfap1SM5oIIMXQ5ImaDHar10b
RQqAYWqjxfSJNLz2VOsYKop9ppTFsl9XtrFU9RcnE7/zGl0U8+Y+p/OSd7Dy4KbClE6o6c4W+X1w
9DyEVQDXkCAUEYXnuie1TVU9Jf/C6FLue6KeIwqyK5wl0pPS3kp72KddIn4Oniyb7TAP3WOpN1cn
GppNYykZTETqn4AlbHJIephhqaux0ta1a92358TEtpyXbzkltRV2IsH4AtBFr0QL455dnkA0MbkE
H3pu1uJ7scW4G2EnoujLs/NYdD/HRKMuGaQHYxIvtUaLpBapshrNBLc4tNZtW1kUVGlXspIGmua4
2pkNykND5uexspr30FBJ6JP5rbX0nREP4Vk62g3iNhnWahYQO5RPxyjEUK8WKv0w+k/s/xbN43BR
TKEemlk+3v0Erak9I/AsDy0xpBfTTJ4S8KbeXNivQJAyttZiwqWi/LIGZoo8SuutMrkudpsBmx5d
p7WdEexXtO1n2NStH/8Pe+fR3Djy3uGv4vIdW0A34sEXZlI5a3VBSRoNcmhk4NP7ac56tbv+l12+
+zAsikojEgS63194hlkbSJ1fwef/b0T53xpRXApy/hJh3Lx37//2VXbkZ67fi6//+PeXr7b7t+ek
iZIyef9bKcqv7/yjFMXzfvOEIy0/MH333EDyZymKL35zHWlbxO5sV/AFxFr/qxnF/M2VrBc9XLuu
pFaDOPofzSjS+80KfNoImXaYtgjc4P/SjMJJjVaWv4RnHRqXXKpXbIfoMvIlfYJ/D89Gsz3i44ri
42g46c4X1VcxqHYtRtIkXtdcjJgTtrkuMVN9/971fsGA8zJjKXPNUJ9cz3HsaasvIxAGFDqU8N83
jl0Yq3bU4DOPE3t40+vKdVYcIURyKpozVYfo35j1xyi8SlwGKgsVvsyeJfotJc7GuhdNtsWy/TK+
E4WoGc8qb9NzQe7rEeJqfUDMZOVEDGVnuszOO7lZlDo2PiXytq6TH3SxvKBh3tNV8zSCIl2T2rRo
oR90Hf1IhzIaIJeFWN0UurLe4tqa02Efa4SQLrUPYurtS3rujYrCe7wO7tYSD/S5JhuZ9QM6wsBe
RC63k0uaoJgBgyiSNXpFRg50puqZbVewnSQ10zh0ir0NzZrmBcPc5knWoxNPD1lPTT+lNA11vKu5
VJRF96DIc5sVL1kurvKcdnXdf02xY0/9vzvXV804UUGSsHx3FftYKG7pCrVfIfcoirJ74gBJn+7i
uKZZlnK9GEvToxz8+4LO6LbKqyNQZ4oWnBbKL518h6IWj7VGF5gwDCxYBnPXPrvxeOdQcjHAOlAw
D1zQI2VDAW3ysohklZBPU6ZxMdbBjcsyYeiDJ9Or320u1wP9iauMvml8KQQuOv+oPytzHBMdHIYI
HsOowQyORjR0GtZgWvZ1pxen1Hi2jJsr7CjUZiYa8mDEDB6hPowa/wAR+hRVTn7hm4ygB/M1qdrs
cpkF+7HJqvDeUJSjULoTcF0MBuA6Bshq+3RY6o308emEFvaQ1KYgeIgxEbcobRUH+KqjnmNtKs+5
6JNcvRLNJpNz0SExc8BF+IPZ/W1qaxkpQinWEPMiaIYUofjTJ9P8RyrV6p2lR7djlF2JJk7RreR9
DWcD3eFO5MFNlQEfU+ObHeXetrEYQdVxc9Pk5mpKQCkhyMLLY5HhJOiovba6GNC8ksZiCQiX8ZIN
C715SUywx9oT3F94JtWp1bAQG2oI6Id5Q4yRFkqJ/tRH4bbo+xfAf4COCLhue80fgUMiNJDEpOR3
VTfhZdjQXi6AlnjQS2Kq1ABj7K0WKHRlSzwbkE5yjTyxEqDRrY2lb2HZ1VEsr2rvurMLBTgREnbX
jU/xI/lqBkX3fiHoBrNLACv18iPtKCBCKvjh+Oo6DOddoKEslt0WWO4AtZALopVNw1vA1mpgyW2o
sS6BBrwMGvXSwXxB2ORt85qm98qByNGP9WbwRLKlv+faa1K1SyJQ9fMLbMIvBHqQQYNzrdzp2FsN
hlvIMUx55t2SWRXTj+F2nuN807OHXg8+9B32eJt07A9YPoAghNFd08W7AMZNO9yEZ+RNEPMT8muv
rNBlM0oRRS2IVtr4kgaM0ZuoksU6YJe7ihPzYLbvjNudtdW+TwxzNp7pbZB53k2MslvqgEn00YXo
hf3eA0CLtNBGwC3KAXmt+cR/QrFnYdv7vFmOSuCNyEcYRaYMaVUMwqe4oDQpfyhiSAodGSDWICAd
2Iye2pKym6aKv2piFFYwyptkhJSUS48q+HA4TfH47AWyOMX2M2W8Ch8bddajrxkePgypidZ2mEbT
AAvIDxqAT/iDUfrYh451d1n4zpeb/kygIhH2RF6aASU5EJMotF6NBZrJ7LLDNhzzEShtux3bzyiR
4zW2X8BLOdxOBGz8i5S/B6TDaazFa+bHm4BZVowGJAlYU4zKmUlVy35ikYlV247uXLo0mDt3xlys
6wS/edwkxT4EiuZ2DUA5YlQrm0qSzGOXC09q0mAphtrrJrafCo2cYnQHYTxlUoqAE0IfpYIB0rXR
YQewKKSkKHsX0wFmSq9HKY+eFBAXH1FwGPdTTZsSqo7GhKa7sAnFXRGY+F/wTClGGqeWnoyN5Wwd
naUxkOwGuFrRyJTIyaZ6ywqbMkDYS2TGH5ocaSoPonS/ZMGbSyf2ofjJmvU19W1UJUherUZ6WYdJ
A77IfN3kqA25i1Nq0spQ3ZOnRU1tOjyOKA35yoyavXRruHAaIpZAE1MaK5YzcEkd3Lt58sy1gFaH
DASZp2FkA1SyoeGyhnvjVmpgGRVeOCRLkocM/SYNNXP1rn+Bc9Zr4BmU2+oygYHWHnBd0r4LGQ3c
/XDtwUojb2ZeUIz4kLRg1CoNVDN6k5scyJqRuocY6poDfc3q+ofFU08kdh4pjgaZkL3EVQmp2R9f
qJcD4AbsDSrYDCVAYb91JdXd8EpHGRypl10IDNKLK9mRGFQCYenxqaa6w3pVj/4aH1ZzHYzoidWC
LA6DE1P+EtD+CtpJGvNd2Cuim/Pyo6fNYpVMyt/xVntDdbrvu9nAq8XxHyhA7zUHJmuO8UAReLfG
cXeKKVSueuakBXjnER5WldWbvgzA5I1sROz6CyM1mEBIekoj9VzF6MhKIA7Rz71LHMrCUE1OeP7L
09DGvxeTfGx6P9uxS72PWIAkOU2lfRD02xiIQ9BXFHjB+MPlcgm3gS0al6OkMeYN0DpGBO5w5Q2v
iUgOIQ1Tm0KxDYYg6EygBMkZMEoELqg8jRnUwEFckDFPS/w0aBjhDJUwhk5I+oULPBFMjS10NcBQ
qOLRyrwXp58AqU1r90S1V3iQtRVvFYP5gxt0/W6JeEHxZzJsTN4dYxmZE0efFJiTL/SzvRTywlUj
Gz+fZ8w0CEFLETwNhBS9xHcvBXWgus3CoqE34DLmiOdCoxtdGI5px5Q1pwvX03hHR4MeDWO4L+bu
Oe+HZVMpqo4rvI0eAtgcBd1lNBF7JVz6pALQJEvKmasdjeyqSjFPed5SX1WT3a6wAUOgNDWKUsKk
dLCJbiYEktMyE2BL4rvEImOQ1c57PSTN1mqWu8So2c3TEQvzEpguZ0T15jbGIw1hjPxjQHc2QTWm
9QaQSC++amH/YWdb7vLEwQ8rU4e+BOtnUTAlJPrOlnXx2QQKTkujlx7rNt7mvvYrhC/UbwW7RqQ7
j9f5yGolv/QpundKznXJGDa7QrM/uxYjlx/BA2WLPO/UjOzVNFdRSNXa4n2kWT2u4LrUUKlXeSaQ
jaYBFzrWF0OYH7SGvNmigkSKtxERKrmwioAh5lKTVrkpTU7R5QhayZjL+1CpG/ipFYW86X26EMSJ
7wAQFFssCCwpNRW11HxUa4GUWoNM9ZjYVK1N6wK9nmbfIDCakoyLeV8hM1xT1L72YpbomsSKihSv
HKFP7qmt9jRmhRts7OZoraequWOQdekDdg014bUaJtIPmvpKmXy6sjUJNnBgwk7TYBw4I/XbRRNj
C1u9sORlbYeFZi0HpMKybm8xJKIMWjBnaWM/1ppCm3WdT6t42l9RFDBg34RWG2PZ9zW/tuZ7mBog
S4K2nTxrYFkO7TY5c287CLiDZuHaUq4yTcftNCc31MTc3EBWhaDrYoN+czRTl1oR2T83ZrszUpi7
5DuvhwgKL7NoeLyazMts+zgPsHqnAF0YKldI8IQovSb61prt285QfjvDy25STf5lnaTeVD05q1LW
YMs1IVhqVrCrqcED+GAbjPDilVezR6q5YqjxGtbp5+CzGk2z6aaNh69etnKd2i6l/IVza7LZuHRA
FjegiycwCSsZusxJ9Kc4/ioKmI8MJj9aOVyYPscoFlcDwrf4iPNLgwApEY4q2cWjepmd+YuYxz1a
P2hYUBerfhKX7ZVtOPtSlVelhXG7alt4silqZYtw4JnxB8aBZcVK5I16vKOPT3BabpmEn9q+fmcX
dUcJ9vNIKs40aHcTVEfm6q0zYDqgfDDTWoL7Yoj2TgjTAE9XbNL7vaCkrZd7tw7unSl6xwLCM9xs
GwePERmHTRO9h0Z/DOgadpg5RWxvPFu3M+VYUax+E1CQQLrwZObeMSlQSwUSHmPiDV6mgxvGH4H1
NC3LdmH3NlB7WZNit9zgyfamZNVusXM9hnPwyerzd2/gHEIX4dpgdG5dBTZjfkhGKZcW38zZG5T0
R3D688LbBWdhGdNhbiBMGBQH+u2tHUTA8XLvHvV/k8cLDG8KnMEO0h8zpVBa2G9GAED4UWle3NV2
txlcebLoqt9gpylWwphuHBfH0tjcpot4LWn+TQkyOAOBxZAztBFuc6z3Ji72ymlj5Cf6QzgvTDyb
HI6uYoom7irTepaqORA6h8ieOR8UPYRVdUWLBzk6lT0GNh7AurkhYnIrACW37u9wnrZGVl1q9IbX
GvTT29ulrpPL1yYBemdJ8zEu4XqlnJWtY1gJl5O3jdHcflNV/cho/ooIPrG/rTAMFoUaCo4VNnBY
7ynnA8ofICzI3Vk8oUDaDPiUu8ONhtErXtfQlTI1cSlgIUAsX7G0c1NaRkW/JQb+GTjTXR4CBA/B
8pnCu3WY4wJpe0wSsVYFQwP90pRJuXaCYlc0hyBm8456ZQj1kFZMha0RhspEOwbNyevaKE5TJU5d
IA/kPwh4ixd/QWhJObePXJH0cw7a8LGp7L02NYT11TDW7x55plLQujW47qpyvA0W9ltiIuTCqE9t
hy28eADqsDRt54llxTPTi5xlFLtnTCy3mTvsaP4AWjrYzsN9DWT3osTxu526jNLMIrvN6AQ5ShrP
KiYuVzAZzMvEaYk5LECaB04aNQSrcWEfRT3+yudlyk0XMG6wSt22ZqNsqLX0hz3XfsrmZXeVRObN
1DMB4MKVYl7BTjwaD0klcNUgXxkhzp8OtiI7QMyzpDPwzocXZTRdLpnHeRdvVVOpLwDNrORm7La8
h5bJy29a5b3gZhsOFbuI2AVhOfWtFlwBmizGck1iYgVV7CB6mmVNM35vWNYlw7gK86rYmhZaVVTv
mVyxjIvktROn/c67BvjVKJYFaSzYzMdXrB0/sFeiyh/bhmVcOnK1cPF3rzl6oJFiLp7YouHHSA5L
XX1gVfSPhV0P4MKscW0V4y4O2ts6UvG6M6oX100vJmbPq7A1PxoDqdFMbpQfRoQpymodds6jHflX
XPpuB5kaK9ek82k2Hl261Xs5PouWEUzVMq0y62BnJOLGc4ic9dXyRt5be5PQ6DrgfmHVHzgud6Ix
dRAmQHcssyuiwv51ElkXWShiaAPxtiGnczIyqrKJ964rqiu2OccdOcd+H9fijQoWFtH1pz2gH0yN
u0mrnLyg6UEXk+a6yqr3KqTSbOxQzbzLLNAVqFHSPZZJdgyDdBvHTXeRM/HcOGZ8igDwjrG/Sgbo
d16rexAyuLiyRocLgz1mKvbtFvznlPwRTR0wzSliIPVvrixGndsiozZrHKztpFsaHbYc1fSQxgMq
SxGuixLogi/SVcfCZsypV7WN+eiQcVjjWbgAKxZsuz58ReNb4QUEKJyB3wlaQjKNtA5WM15jr0vY
jzKcTJaqZkfxsxh4g/aeYifpDK/AkdgvjA850aE1zoR+lVREGNuAXcmYe/IiaBZ3R23cHfHAcsNX
Y6jSYRmSA/tJdtlBiJDd3eIcuKZ6q9zHtDKgg9+wFKe8hIvt6FHpkTnOYZ7cUxPndCnB1LDtkO66
lvEG9pvhfup/VHIkHoU6wpV7ZFolr1Rv+0eLoupNYLeEmnvWBcV02dUMKvHq4ZZqbr2p2luMYlfj
NExbZewyS306IaPA1E1/LJPrEbUAeMJK9NMLna/Cs8rdmFNO0vteejHU5kMTtAeTGqwN5Kzbzozu
ZGKgBQ8c1YGHN5zwds0uh7Xg1K8tKl1XWZTe1rn9mbQYRP10uCQPdbVY4S4TjX6LymLTeFoTrtEz
MYMfS/EYLuV2wbcakkVb4wa9zk1tw0m7u7ySj71RMRyYDfLSQm5QyE/dgNaOjQZjjAk5iPZg7KuE
4ynFchPWbabM9k4xmGtv34Tdc9VGzGMjd1sHabG1M3wjQrZELZmM4iA89YSpKaz6YaByuRpu7aYR
LUrOsOwZqB5gNhyIuBQrI4Ev5jUTxHRyXjW6IQsyiu3JSm+JDfvreAjozj0qeIUUb6MdfjYG9BM6
DEa9ZboL8lmcPH0TocKd4jR3dnDTbiUm50OSWphzUtYWleudxrj94x4K7oKvHmdsEBrGiTcKO0L2
OhvHZ/Z5viniHIK7LdyTmBUH4PnBLkjQiiVv9ZZz5qmPkn4nGVgdUynUKeqtawYyIE0VXUJ1acZA
1eiYcZO6OoGWoc0sivDe4A2uTnM5cVfC5abUo2GzkVoHe07mPeNkdaqX4TAWBW4ZzV2SuqnnfG/s
WNT48zGvuYAhyR/76q6wVIIuCR41HAO2IuffHpMMPdXUGbllFeQbZvI+Nk5+7/k/c77HSLziZf/b
Y6xCkbtrcaDZhlY6tMnVGHg4RJvFX+NbBBduGnjEXfHHTVyybUVZeZG6B2TS9RLxuSrjfNc7F2Eo
3cHh69KLpOP6AzjuUiUAazHfOhdol+med1596qitI701hBjDenttlTyJ55ued812FOb790PC8U+s
cmG3i56R2vcnEIH/+K7zY+lcWFjjOLV/f2KsEDCkYjFX1ZzedO0OW8nq9H0TNJJ8+/njhM4H1Qi8
awHvAl9XpxUCirXXGycKWrsNZZrZxi/UAzzZ4qqCwLcMBlfTkQG2KsKLAt8AxbEJtM5h2Vo9gHRM
rnLTEOlBnvZRXim8pnoF6XdNlzDNDYFhcOLJSEdFyV1RcuGnTc68z8MGkZs1Usq1lNTKIriejsml
R7AHADpDXgqucDUN7tcijO5Ql8ORPYFz2c/Jvun8YlszlTKmBxGR0SxY3TKFxK1PXzr6M+UFJAbo
Biue5rQlUTFTdcBBeZHaUidgB3isTCCyOX20wry+NOqMAb0XbzlHn+Zo0hcBUhCOGMW2CvtbO8fZ
Yi7x1qqAUtdluVsoUuJ6I9MDoi9XVQ98G3zrNae5ar0MPZnM3pzWBRzY0pxBAYbD78oonswJ01rK
PIgqDoK+d+wT5Tp2au+Yhz3bJVKZnCQletCetlxuKhZxIvpg75vf1oaVQE3PA0QbzIP2uGnK+ocS
1U1rXke2OCjJVkXO+9xj7lk4z5kF/zRr5FdhuA8Nm2rSfRf4ZnKE7IrRpx1qGh8xYvFEaG/GBLEq
Mv9IjrdBPKGXKhqmx3b2Tmn2OAjc+ZEcb8LeBpBHAilIiWDN5IirZ4bx7PchebCVLJ9m6oolca71
0A9vcRHc6l9b+zR8EJyDq0OqPU6g6lbQ2ZngI8TNryEmVizvRB/N4gEp/8XGb8enRwBv5mvZc2at
lubH2MjXjr/QSRmM6PI9WnLb3+OZGXYlHprusuoTYFiRhXdobl/0X7e2GTdcZa67QHLp3r0hug0M
FucVtUyMdinvoTBvuE4jn50bPGzTeaxD1j8Lb4+81n2xtfmkumk/CEoK46T/0Y4dyyv2uUzAuVZS
g61NH233KFI4Y45ZwKDK/aPA0pwIvNoxQo2rdJFiUnxl5GZRTECOUjKZJpS7xkC0Q3YV4LkAoEhr
fqxF8OlGznLR1sygLGw4aypuOwIDVIwFo2Ld11FXa8QNE4e90zOmJ6/sEKPwB0ISiQvVniU0sK2V
iZaRVyCOiwaKZLnwJ5Qoe/qpQyiS74og/iCNt+uiYpdKpDRYeb3zarjjJurcB6tP96iU9pVAgkuH
Dlq2YOYdWgx8QwxMLjZH/Xo0VVLumrgh41+1dGn7L0NjvnOulJuykr8PFWAzO+RvVs2g0c+fWYNf
ksBuJBpytmOOTSZsHl07Y4Awuyxs5E1U1mRRR2BRzGtom0kdKtKZebteBeqySz/mEpOfaO8St/3p
ZQxCl4Uuo6KChu7QbgHsGx8cQoTJq7iRU7QiFPm24HRbVYFPxV5wuQTqPuzlj7EYiE/QXcyCGuJu
R3mcrUsg+VSSePSeZu0P0WKc8u1nN+FNGiYDb8fqufGsmwBD2I5gCMVrOLxz9cwmi8QB2j2+XJvm
gbFJj0FI927GlrIonEcUdZuDlOFvQJviZqGT2/MUNHKss0k7sHQG6KN+N/tFbZwi5Kqa8JL4zYXj
VS+Eta9t0M4bxgjUkr60gzoKe7zprGiXdDrrIHwbsHKPqxCmIpD3xzR21M53G71MRbzzDXsfRcQn
OkNx4kz12p3dViD2c+syGCE3s/IPTLNfjVgS/fG5mF9k+L+bxn1TLMFap5RcSzMYx/69CtwP30O5
4bApZf8lquWuVreeqLazzRiQNB0TPz6ROhlCsApf9QFPOnTbJ8HWoIxP2sZparHYxr1NNs3bGHP6
DkL2ELiwVCgI2/QusziqfW/nkEkMiwWxgQz+BIKALGlm3BdZflkPH0YUNit/6PAamcdZpTZY90iu
qLu7DukRk20P+xwaJSb5fEU95SaUxiFz52vmVHeu597KvLsDHLcqS3dDgOHm/HvnLsfRnGGzduGy
NV51H7dmtRK4EiyAXyvbTDg6qXRcsUBiRZTNUDnzJw+nNKpr1OImIHMYdPvKB8o9MVNZTQ5DNkeA
Au3vW4/3EsZS8qBNeRWU4b2Lo1POY7Mv7HcYCviNHecTxOXtOKPaNuoppZCobeILh9JxGQynJOas
OAW3PtMkidOOty5pe1TY9xagqzF7b53v//TzD7Oi+A7t7JHKcZI1dPmWnkXOFdW9MQ+cXEeGwkxY
J/OwjM0bY1xtUk3ZRnb7khOtUar3NAJyW483TeBAcLUpNsJpRrqUbA9rkMvYjE4Aax4d036pKXJw
C/4A1pbHZPbyDXbjtznCzYB9UzdGrmpkmJXB+JQ1+Rb19ZQ6lFwUyJ09I+M+r5/SYaK+8950uk8z
Yo0jyF+PLaUVdJwO/T4HwGFyMbBiJBt7PtbYx3ldmEv6VBCvFRGNvKG/IwV+uKpTsW8IR9IuQ7l6
kmxn035Vi6nVq/CiopSzxJ3Qe2BBIwctxSR1pOrf0354abPOXAMyuZEx2GE6q+/GrvxBNwfSu92/
+rnatl37oWb7rVDlc5mzLCCwrdzhd1qm6BArqUDO63LH/tHjAgBxMR+z95hcZYA6QVQPoaFsPhxe
z9An1RAj6E+VtQV8nx38+SFKje4urczLetoIU4HGrid5k4cW0WuVlBv2bcva4a1UyU3i8YrW/UQV
zphwJEDVQqck7SbqDcYkE8GrQ5e0svdO4QgIuVAgi8md26krkGf0AfHEYCdI6cAc0W9F9HuLN9uc
1UXZsfKxfa6UWEgumLzeOoYZk7o4ppP9Pg4ZDNH50Z+td4ZmVEiOw94I8DTIovzU7+8QGzJZPHfN
iK1eF4JSv8l2H+mdPw7xwNnHRYUb5XzpeChtfuMWK1d4M6fS/hB5nXPT9hkbUGF8Voqf4hjPpQ4c
tIpcMR3IFODYL1gDDnbpNprWMh9jRsbn5b7X/RAu86kuoispMCx9ab4ph5CFiuKUSa2alXWfBukt
RszWR0tiaqG8bAmwT8LNhQcIQbxxAmwd1pFk1nIwTpS1PmWUD+2iKqPH078FjZhc9CglstCy2YIi
UyGQVuFjkLivZowuEIV0JGM87szhwm39bGsp2ER9TH6yrL9mVXLKEMtdSfciYFOaOYvsomI7xFQB
KaTzFQTmFFcT1OU2WVaZ52w8LIoMktItPeKHksSAjcK/prTKJUXuC6COctxXhvNC6ctI0RngkxSu
9NpLXpRYbnoWkfvQF7QviOyOJRAehdl7xXhzaCC50EYZNxSUUfFQSTTuXjdMY5jM++uZ4erQq4lT
Bp5xxhXk+Dmv8OLau9KI75WK1BYQcQihYEdHPpbt9lUsqbUdJ7lsDIxJbaCTINRtWJKaftSTExUQ
3Qn1hhjw8gMx6KJu2VVUrXNthYO3l/70xKFAoI8CLmccSTRWlKykT6NJxyT2nWidlFzI4P9s02ms
NtjDyO9R8caqmb+cU9SxxDsUzsx92jbnrcJ7hUxJxiLPMzBMuQHNNGmpDnV0XGhoXUVsCE2FuX/A
T8160R6ZE7i3wYwxpCKFkzO32qM5m/vByu4J933UUUYI2TkG2XXDJvuut5aLKY7kEcmsMyltibqC
lQ0XLJIXxAnpmj7a9YL73XRWS53ilWKaV/cF68jYXNGX/dQxFhoF0TmC3YqWerzUzXPXVsVGOq9B
/enSmLAx2iRcmSK5L5LlvpSM6Ro0S0q+xvswu/Or6GJhJuIZjMVo+L5w+3zcUbr5s1kAnugGF07L
BMGI5x8dp/8pggITfDgDrzafbOONJpwv017WYynKC1ninJFDcknxyLINIuGwfJfbZCyvxZI/67h8
WAY1CgZ+gqXdUCtX7gw3dnd9HR3GtrserMnc2LNgONh1uzC2ki3zaH8lMpJ3izQ5J87lJpZcQ3jV
WNukx5Z2d4aixLjykM6/YO9OVNFWpbf3p2fGM8wI8aLvSIh8lAJZpqjDh3HyXi1B/UuvnvqSqDte
mGZvFO419l5m0fMPq2Eim9PMETaoNlHuJuuiDxWnieNSm/0+8/uRsFLkUH/PhcTI21uqBmhHIZm1
obx611EDowJm9ZGfvhMuXIm+eB2hxALIfiMYvCu7Bl2+DhULqvEKQRzsFMqBqSL3Dm3Wk+WXWw7+
Gr45zb89OYeR7We0FId2gQGTUDlXLPQMU+NnHdxF3EA/YKHFqNORu7hN9sNIHXg9WR9UGmP6zslS
RumBa1+0r6ynPrCLNTIx5pO8oAjMiAkEF7cpJFxWZ8NdUIqHwfvRpgVJVGrDWa1/1F3/6qZQjZvi
KndS1jb8W7AsrQIvz/dhuFxKs2ebK+i0LIV9Qu4+ZIm77YKFWXprgiuxiACCymUj1kxbtyqekgSX
dCGBBNuN3ATmMm26eB325U9V0oMQ9BEw1cT9sOeJAH1B7fiQWPexbXbHaSw5Nc/ua//hVyI+ZAo1
iRFj79Eb4+iUeNqx5SpryuHZ0mbjk++oq1i4yd733VW30DHjqKckJNUYFMuDK4zslPD+ZcGXp9tO
wFHtdXy8yXuxxSWzF12HslYeLNmNa/SthyUihupEN07DZN0Kk3fXF8lxEMNNazio8xrQm09Fuo6T
CcA0xuqgHDyYxyAJXPOSBqSRZkaO3BbibV81dCNOtO5a+QExh4T9PAIjMQ6iHvq7LOJ/JtIBh96A
hhuRWjKnH2f38f8btf9Xo3YgsDT/D+jKGZRDGf3don3+nv/iVpr2b1wItQeaiiHP08it8avt/uPf
Dcuy+JRHBkUGcMS8v7Arnd9MS9rESsAk29Q+fTu0bfO3IKDdyTR9iU3bt8T/xaH9d7qiY/qmg/UV
nixmQH6P1ESfvxB7aAVjiBoQzJLqNeY6r10lxq6c6NS8pXziL8/Mv0BRyr+TlP77b/uHGVyRb6in
UcfAruafE9jk5wpvCpXyd8TUMUE4LxUtl1dyT24SUfu13iZfGL+PEIzYebDzWceX47N1OW28I6bW
as2mYDGAA26ri//5v2q55t/pNPxnIYbyugkp7cDhxfsH9mm2WgsLi21deRBLVtTgtYxfucHyyPjV
Nrz2NESAamq6f0FRPdKNOh0N6vcZmeie/84am9P5XoqJaBUhO29iHPQbZTMiE32SEWLmhmJJLH+2
ie+inE5GNE4n+lPJwaeIUOfHypDLrYUze6PSINhkSUulEVZsxosFewzdKXy+8c8VwiVNp1vbwq0g
dQ9wYlYM3c+RofPHw59N+7U5MABS4y7DY3QiJLysK6tO1rIx1On75hc0wUvdXbRU12dMwvmGIjhr
XzucyXUA6XzTWAnC3kLUkKX5FGysCZiNmZv1qYeEzvPS1+A3Jy9aJfpXEpwUh1LV1OZQ4W9TM4q4
d749P2BqHWCxh4ReU2umAqYJOcMNu8qu/2jy/0en//nDtrmsOkscnZZdMPFJQIVt7LEh1jfA0RUO
QANuiplweTLM5nTGLfxCMHx/XDHLJWUbvgBWP9BMIPSCrTsxHetOTA2uzKQLd+eHusUgIegL6W7p
wP7dN1WLrpP99IdUbV390fmh8833h5ZKX52Ry6Shh/LnP9fRT0LaRRNtIvovP78qyCSX1MckuIWQ
C77JBeGgyQXnB00/q3fFkj58/4UiM0hGnT/2ulEbOGX/o47JAIaqJUE+1Ryk33/s+Z5l5/mBtwO7
a+APrM/aXxgI+oOGPfB6ymVUtAs85/n8uTyhebat5WoQrc2rRhB60ipOXOb86kB00c7vq+dfH6I0
lqd5L/SR4Gi6xvne+egQDEMOI3ym8+Pnh3jFEW4CjvkoyHiKlBZtQLz3y9qKOwNFYqAOLzI8zBAg
IWynyzZGrJjKSRIMp3H0uBuVhI7pxIqgoCbTKYFuchptlEqi5gfvT8LHGfhxPnaHpb8rnLDb/eV4
hUTCUXv+T7UVaJ02bK7O/5vq/F/688bRQtc3+SPUKnVSIdgOMwdN6HOqKCq9V9Efnm+mP+/9qy/B
/EbnawsjwK54vcwZYSuigS5neA7SyQ0QZAMO3fNnF33vHx+WIbtjPJcYydIBx3DOlkmi2rHh0z/Q
ZUBKeLl//f7x53u6H/3Q58Ovr2piYArjNKfrxuY1G1ve5rO+Od87P8ZsgdN3SZ0tRTIxlmH9hYvV
RytHBfn216f/8pWd+WXQtHFM9TnrjIE43yMhVzev57szpisGlvrz5xvlO+94vyh4iQyWtt+fOH+3
+n7w+6edv8bwC4u+Jz/dnJ/57M+n36X/jbeduO9jxRaX6+zCoIjzVOToUxRCbHAYsQWO5z/Nizim
z3/v+UbIIcNdY5JK0X+47WKjXMWzPuv9+nwsfFLB8qWaJz0JkJcQNbcQMzhhnb/2/FXnjysL+fT7
w/O982O/ftxfvqc0+mIPVpO2ZMGu1jR2U6rfZP/qx3w/RrWAT6lq0/3AZEk0JSDirw9TnypV3Ub8
fv4o1Q+Z+njF+0Wdo/5wtHi/ne993/zzsUIrueTPAOvybOjmW54B/X3lEv+c9R//L7/3/G3fn6nO
3/f98fneP3/V3/9LUW/HZsDTMIth3ZjiZ8XZbItdqznJ2Np6U50fqBB/tcPEwZyOxnm+YRPJOYRt
s5cbYqoRadgJUHpH9VZFZ/+SoDeY3dzi/2h6ThTc+I55L1M237/06LMorW9MtKhfyvT3J2hZ+2oT
yjfPiAnzP9k7r904kjRt38pgzpPISJ+L3T0o7+gpkuJJQiKl9N7n1f9PFKkWqTb/9PBgicVC6Opi
+YoK85nXIGA7z+pomB9tJrIeb9Blgygxve+2WrRych8vjh4AP/98dZs89SrgZexX0oQgsj0VezkG
OeuxzmlHaP21OQG0K9OV5mLDm7T5Kq6aB4aj2yqCFMIKkjXl5gFizI5mU8ee3l0b5wby+s/v3ske
tX1cQaWRIzYZw5p2BkxOQpPhqWDIjWZpbzLZENYaGNx4b1R0yGs67serx4778QIyiwmmyp8WDrpT
Qz96m6J7PA6QqSsZbN6sINfTzhJ58B9HyZLnXWzXkNCmaO3XtblMe/N7G+mlZEjNSHu/lHXgr3qb
En9cjxs3W7TUqnZYDqFhDL5KRlgDmp47125TFaiZd4UfgwQUcpucDliFJZtqiPjAtTK521479IIj
BChYjVtNfGkJ97Yh1h1HnxSv3+eViEHPp6Ax4SyWEhEgQJc/X0xonbqmFW+6ZtzQPneQQ8hmgTbd
0PXuVjTed10PPUkQ4OQCXhftJYTCM/syMqpijpo7jXAJFzheHM0oXOn28fM2GqUdiXeGfFMEduB4
8TwDjldDKyYIjnvo8SBRyTaUMzuwtbkKPnkBEeXQA4eY2xpmHnj1bJGJ9M+bwRQzE9gS7XPiVqu1
z60pGdbUjygEi1R8rwcVUU8Zqh0vxPGUdsOXP0n68Zi1nHWWG0+UDS6yBIpcjLInfj1cK6N0oKoO
9SugfrxL+QZYZtEW2L36G09lLJaeb47hPT7f57B1dGaVrH/edHzi82tAOqf7WAOdA4Gam/Nani2l
vEgSR59ozHG1NaIWcTf8d6CJEBGpvYuO0/GhRUy0cXzQ8Rp6Q2BM5G0/7zg+7vkp0xA+oeuNE6F8
Wbss8eNGQcgqQCU68kKdMoPhk1eZ7ILeQZYuiNma3fE2W6FhC9/tAFHa3B5vOt4Z+H2LEAAPy5XY
p4LMx0vaCgy2oy4rBMa2WWteDB56lMwUjnQNmwOMENdoy8bIwh1va6pvvuNXNKSIzI83malQsPF0
ac7JR/y84+ef/TkuWUgBimTZYZfVo22K5STE0Zm9FrjvJmufjo2+x5Gdpld/l2EfmJ4CNs85Hdfo
FN4kZ6QdV8rScymF0bq5orsWDOtG6kzO8BMpLcLzxVhd1f2hCgHx0ThZRP5u7G5b7UsHVTWI15S2
Ym0ZxLdGdC6iNRzIFOXO6NyO1o3GmlnbYu90KOJ6rO9DFp2Vw6EFywmg3AVhvG+UrePOLfPSV+kl
LjCViPFEGXNqKCuP77WydqiIz42JE3vePE6gzpfpd+p+VbNuUYhUHiTmgO9/3dhb+mlzFXk6qqnx
nVbN9GjmL4JPlj8rv9KvNiK4DDcYiwToLlIFBgENrwQY5gobE0Nf2+rKSrctYnbYuzaz0jh38Cf6
VEUXYDOTU3VVzA7mrvjizKKzgf7wDIOLOX5/O3MePYyHehF9H1d02wBVLPOFQktkRvt4eADGOAcI
8CQus2W/je/VRXFbLhCY30BeCc71TbehHz8LL+ylBcLzgqQTF4ctpJxTsSm+IgYTNGcIqCJDTV8l
CZFh3NbYxx1A/hftShBhN4ucfvziKxa753h8rSYc5ufGMr5Uzvxv41NwW3zPD+VhIPOfV8v0Hmal
RZr9qckW5pl2U98bi2/In++37YO35VMh0rWGnHHJmsOc4WKnI6uFowGa00scbPKcI2uBf66OHsrS
Ku+baBMGVz091XJRYSRXbryVKzGG6Tod6LLYc+saAwNUidUnI78MKNt+9vMVVGYL5vUIcWAGy7lv
N7TnUeIc7FlEcWDYSZIYnqIoPQoArtVDtT/Yl2gjXmZb1PuvrWHnAHFehlvRoxVyp0+b3EfFe8kO
CUPS/gTTyDsEG/dSW2Sn/mp4wN+CHv7Bj2DuYpu18cMFjbQRafcF9svNsEFVqPe2KDrk1hWaQdkX
kKjqtPoM4TnSLjOsl/OzfqU+FsqymJYgOVVOCCDs4Iy+2k+YJWIVnUMDsuEm7D1C4X6unwt3Ft+W
43xv3nTKTNmLVbHI78yngHOQZi0oZffgXeEea39GGmz05skDtEhFl3caewObu4fxxi0OmrFRD8Re
l8kD5nMozToz9aubzZNd90VlVpYHhD2IfpAYWxRz198mxCj0fgbkOmch0pFIhNxl66ZbIF9l31pf
u8v0wrkvt8MpBEN6AUV2YPkjT+0AkLvurFmKRvmTP6++SX6kWOKZAHxjEKskX8Eu5RPy8gnKFwDh
T/WdfomiFO1GN90gPB5+U0/7L8pjcmEs8zlJ2o127z/FN2iKAMJrgU3Pmrl3Ft+Vd/AHLqkOQAxa
tntEk62zfANJd7pPtsbZ7XhlXisb/SL6RuHX9mlbzijAf6fbae2GVb4sEXwFfPKpWXeX2sbYq9sY
gbpb3CW7L2TH8bZeDDNjqdyr+dxeYYY7axftTQjyGw2jOVlBhKZTgtyULEGDfGLSw2l+SLeoRWq0
yCzY9DP1ACx57d/h9hvP/OscTxZrni9T5KhmwMXW/QyC3wo3vEv3c7xAkXZpLaZN/IBs5VIp0Ls/
1yFfQO6Ys2kufKB2835hAaud5QeWG0LYZ/hI0wK6Yx4eoMaiRLykJEG/waf8u57OogCy+MpcD5eP
3sY/kHlusg2i9euELvdFs1G3PTtPhYXlbGIH1NFEn2mL8pox3TZ7iLkxukjzjJnqb8Aq+JSo1UXE
sr5w7xFnHAfEBealvvIsVIkp5M/KMxuDoDkUonpNF7Zd+8t4Xq6jz/1pXn0i94rA5vKK7sq8w2Me
rWo4pFgyLfxtefBW6c66NfjMa8QRNkM8PwcKbO+RTUEanDMFmdYF6oaUI2l0RMtv43l8cL8YF/En
/9RfB1+lKc/ZgH8fROkf56KTlRR8jkekzraB2W+zoXi0Uw27Wge6dyYcAptGZiqeBNeBPIFk2fc6
gBqrXYaaQyfDIbYGa91r2JFDhtWpgO3oQIFlldd8mZAcr+Gv3WSb56sIKeAql3T72Khxr5CPSY7Z
zZ8/W6d5NS9rTYIOcePMWwuRIzTKHPs7lFWbhCpwMdD47SKq1Han6AngB3nteEddFw/gmsGylfR7
3b4yAMxPqyCOtW1N5crpFTGfJoOd8ngVoYwJHhhMZdsyamNZBwScfekBd3cAUASFnaSzNAvoEOvU
IDDe4m/P5i5bTxZjHCO3XEnErSqhqmjU17vjtSaQScHPvyGIk30E6t7qwLEh7ztiHCCbo/LClrjY
47Wftwm369dp1V7gt7xAlqGeWyM/MOkJmW6ZiWIxRkLBterct1QVCd6EGASZ8i0t53rdylTmeNHE
kPJHRax66X/288KXqeDPP7U+YJQ69fxYZRtkdni8Vh3dAn/eaFh1iBRGJYWLyf0srZ3T1jTwpaIS
3MiS4PEancR6F2IdgJQO6piWuEa4w1s5LqWpAucGQBgcE15blCg/Yblu6OzH7S1mSL2UaF8piGqu
fxaQVAfDnjG25GIM2xT+E+6H6UQlRm8qdnW3JF1HiMpquxAXmlZ//lPtQynObl66nXdj01cDlzz0
khAhborKKVf0AIYdfYBh54pBX+uhs/En+QtXhnmXjoWz7JIBQGYk63VGrOMJCCpr4UhPRFf+cj8v
ft7Wdeq41bwDUqawqzvpYWi0+bgYjRKKVX1mk/XoaDgjvciBfSzRSZ0aCGIwkI7iVUYtiynPxeOf
xWQk6h9M02ZjVXJgcKBod6hUoasGZj2yyq9jE7uskRYZhbzW7zqkksjcuFBxdc7Uvl3WlSWWx7Lq
8Qc+Xvz8E2pbyJckMVSJyY8/r5CpPTgoQWJUglsqxt5BC9ShvFPKovPzhawhm0XFjT49yNQFVQRO
BknMSVChO1ZYIy2qds9/40qdLv+vGXfUPvr/NOPg59OE+fNe3CKs8cV9bP6Rf/8HWg9t+vWtdtLz
839IJ1knrkp/zTEcC6ij0Gh9vfTlUFUSwsaySdX1H6pKL9JJukP3zaCzjZSR4xi2RQvrh3SSc+Ko
LjRz9JNMW9O467//83H4D/9b/tIbq3/5+x9Zm16AeG3q//qnfPs3wkmuSmvOQFxEM0zdwgHobWdu
FFksghGEnVR7KACE+t9B+ra+v1JrNHU49lWDA9ZBPlJ8k7zKurtuQVip05MGUhDTB+JjH0RKtOn7
i77YQBtrynsB2r4JL14N8x809jTnjz6tblmCTqaLbJSQfcZXfcTctKzCIZ/fKIO6Q3mvBo1UXKg2
GjKecT8SmtZdLFEK0OLRcFOvbKpaxXSGXdamVJqvGojvDmj6RKXMx97RwJUspOLe69YWCfIZhhBU
1AOgb8EMPxL9W02uEZMVBN45LyOxUDGWZWCBL+TLjRZaFfI2HhFX/coo80f5GDx0SJJQLeLtcpNC
r+vN1UkSYZxVgxpAQXACXU/eJB8iX7IsxFp+AqegUcZL9WaxQ3VgqcJw49V/fCiaegv5meQHPH5g
+mq5ai4tYhr5mJCX88EE0coDDstjZTrmEj7CBpXXAZrM6t6Dz4fFThqvkDtfYitxLh8TpBbU4nUZ
8FTuNjLaGwVPkQ/1uS3S4MJnC6ehuDdsAZTgKsd/VUvmDu40dDdq6j1YdZks5WuEaP6WQYGDIGkv
zy0NEPzjmlbjok/dU/lyWrRvu3rDMbWSj4jD/rLk0XkzEt/xtn2jftecCqIuTHjjHACPka9qnhFn
vADvcfxcvHkp7NWPryrfr0at3EZ2r0HvK+s28i5DD47/HzYmCgJRC0yxXR6/AK9jINzjKeFaDo/8
7vLN5XcwlGgJDmQlr8shRN54Je8D5TRz8wVEBJWPNurZraFioUcrY6YlaPppvrpOYWu2tEel+qPF
9S6/wNDNs9KFGjIdml3oIrWPYrH8Uz64FkS+tbMZVbJuhbMgkXYm3aqNUhA42V7e7hFRdx0x//QA
gXUtX7cG7gMubx7zcvIlkKfEKBZCWhvO5aeyNFA6L091ANkBRJ7hx7QMQwMyvTTkYvzkyy4Lg2/G
q8WIdpGmNdcqZpopT5efQD6tT1aW+1noyjLGK6HDY7FzMxCWXf4lBfGHCtzcgKZHb4Ppf9BQxVL1
YPGlg75ctfHVoAA79KGIAk97iHGrSJCEckf9wkuT276wogWuqrPMMSnToqeMFnBZEVZiBN5EKMoE
2mlL82+BcK8AHrfuG85BzXFu4uxeq0FF4zKLlWYE4nZU+0fq2Is0gGRuoRiNtmpwgdTgEiC3RKMv
9R66ngo3GZl7SKqMIBD/NPLn/3eG/itnqNAtkzPrzw/RzZf+Sxi+xrO8POUHnsU0OOcsziX9GbLy
A8xiqSeaYQEsOMr9qbr4TW9Q0040Xdiaa6q2cRQj/O3QFJynqms6iNaqtkCmUPydQxOIzJtT0wBK
4yDtY1qaBS/ZMI7n1KtzCK2+ZIqo2l+rBVLYUJjajZLkMGgycRqHsXKXZBiqFT3Wo01rfHImTkzN
rTAqSAuXHv90W4PpBcmYgdwMUVDGspvcSU3h5ZbKXlXbnGkrKlyHa9jNjYBh1jRoFKIEk5Wmf9U7
SnZA8AgAi7NSm3BjG42yG+PA26leQhHKEvS2FYB8GrDTVvgKxFCyfh8xm1EM1oPjgrRLhG0j4UQB
13F6HWsHVXL0e3ujoxe4dLt6upgGADOqlVPYC3CsBXh4Wfpob08qZdW2T+JZU0fOaQOPAb3mT2UG
bcetr8t8ILX1UDxUGhNDAtSfW38zRVTGXB/SR2aDDUTkGCmNZMVcqubsgv7SI6xfkAdSzDJ647zu
+kd062c44hjrKiradVr07bpXrK+NOd45KHuf9b59qdH3OO+aikLfmC+xOEovR0zAtk5to/wmjWry
JjSveo5ko7Sbu9rxvpdFCzIoRhRhQAeKKCeh0kduXEJrxPm53mguwGJV1NlmiMJV1PXtmWn4p+ng
ddvIxiMusYxdng/fc4Tez/tWuVdC9aLOtekqNTGubOPav0apetXYKGcHBPWnXeWLmQbfGJV+9XvP
d9yTvD5GjWudVXYSLDwYogtfbTCZm2j3AGEB9xNk6wIVqYvUj8Pn7elNOPg6/LMAeL0K/44TGbtG
m8Whqi5QJFbT64AqndBsVbzaus4gOceq126Q1TaXwZCMSw8BfslRb5a8L0pt0YNqUqYt0hysphHt
TGkw1rlUNlCWtBdWn68xhRaXdobjVz11+kVJ9dL1b0Re2LNpdPydXXSXYax26ymIRoAv7UoTGfJN
0HvhFRTo2phzV2nQoIC85/clKFo8xmaitBGrVIrp0Lm9YJWhxUTKl6c1tk0KFS5MBufQYR7tIoZS
N9V3NZRn7Gpuu6Q1r4JCLLupf9BwYFl0NVMVh9J5W+v5eSTGK1oxzVyXuaTt99pNhRETGFQVSTk0
Ha9fbXJ/FMKqb8FpjDjcAbkJOY4K5M40fglhC8dyMFwqsmu7jFFAGxvwJcG47JEyO9V9jm7PvAPI
7J8nhwEJuz0ufRcAaR4aFfGQOKRKjIMDLZC2ejRhaNBp7igOibQ6jCFEz1g7RSggWkUOagNw+Ok8
lKg7oi6N2U3Rix0QdErvmJwrtEAvRJRvgfo7u3D46mdGvEsKSS5RnE2UhBdlQD9PDe1gAQTstsLJ
sPeH8JNW5ALnvDI7QHFf47lu75KK+rJfIvjveLe+MUBsKbOQnhVaE3FGJ9HGJwnIVvG5V+tDAvNk
nbaTssY9GlYhZp2k6svSRQqmc4rPoYqSm4Wbp2s56Uad9KfMag99hYa/zeY2QjRYpx1SiGUW5bej
3x8MT4ebhvhDY2AYrFM3bGnYrwIqS6C0VQDEfu7u8duYt70aL8Igp5iRBsYuQiGVc+gswXWSphV0
Cr0x14HWI6VlzwUmqKtKEqfryL0HtviYT+EhpsJ3KNDjq/Pw2jS6bdzU6jypiR58PV5jX3LVOIpD
vwBxVwWJ0KXakrOkbosOCTF5k1WHTEVbJEoUJOwo/cTRZO4LS3zCFvi8xaSN7CumHzCU2iypqdxg
3B5vwrCm+BbA3++mkW5ARQQdts6iKMpNibH2GeLydjX2eyVwOEk6lvSEhukeSjglRhrikF0XNGvb
raEg6eGi99Il6oB8NMpRmU6x2hcEwhMwxWvHaWmtt+OOlvVp15kow+fFU2PF2qzSaB60GqKEnhM/
ZkFdb9Kk0oAALpKmUU+ZV+jGUOTVpvgAYmIRIKREoO9ttWLKTnsA4ThDipVXkmWW9RRjcnmpB6lx
4bVwsDOP0nJoQsgbzQIQkl1gxsGFDeoen3bAQXwzgFdxAbUEQKdrNqfkccCbe+dBR6J/hWpXvBKF
tWERxBtIFhC90IpRPGLVrNeGTURLc94hm7DTa3MOn0jH5s6osSW2OZ5i/xD0nI6aU1w0Vv3YVkG/
+ettQOhvN14TWC2qx4LMX+gk81iYvd14MYzzPB96x1WUVCYlWCJhLSNudu3IRZ1x2k6uUV3GpbMb
hx4bdbtFrKGdBwpChiwW7HRid9wjuAo9A7VNO826W/j2xVxwvG87f3iafNW8DtOdhxgYAP5DbXqz
xCx3TqZYa6UqwEEURbNTIOKmgd6clU5xP0hdJ4y9W7yDmMkKtsXzvhmlpWkSkmSug3MVKdmlhk4/
P7k45Cj0krTUzZI8QVkakjaAWtg+8FskiDW6ZXnhdfuJOgZwf7oyfnYoA7QR8yqhF4J2H9AvNBaA
5y2ov7ua93UgF9qkqpHuKyS22nwAL+iiLpHY2mnZsff3CqgVUzfHQ8Hbz8xGAU3Iwjog7ueiWS4Z
qi2pQW4lxhrRsRQUfZPSg4aZhWKeuS9H9bZLg4euCL9aCpxlFNzmKFv7+1Tge9v5YtmaONbXdj8P
GmtCiaV0lrZhanM3zPpdVVO7LKDCTyzgveVq0GdQP1uFXtPLvMk47dE1mzkjVYbUHYnLzNjfh75M
iwCJSO5PxAYQw5rkF9VClOTdIj5tBoikVZ5k85zaxAEfsCdsjqx1OV6FkNbw3zMxR9aV+greRHtI
SutGzzBQztODyJx1joLnoZ1s/+J4sRm69vtfz1pLTso8gQGZbZ/+659y0oLMdGxEwC0NoKQtVbhf
hb19KWrFnyrvqvaA3bqd7+4x03T3KH/VG3S+b4sKz01lGq468zGa3PHUMFdCodujo3H5RfX0tZIl
8RIoK1GwhrJBqCG4FMTacEh7Wt3KdKWMdbQbGpz+4sq5VMxk/OxkGMcgPR5cFWg+wKTGoclASyCE
OQaoAIRWYUILc52qW1C1GE7LnL1Mt6tpNYVDQiIKjzy1enC94fTVCnuxb8x4wvpiQolQP+2Gy8yz
nQPwCPoBGUxHpTHUK9NLKoJofjSrUm9d7Come8JFRp+oKhu+dQDhhkFTcwE0JUX7MEERyawXZdgq
q78eeOOXupcceEReBL+2hm4rUuxvBz7DyaoSgW9fJdbULGHXDWdlwe55b7STd5FhgrRWDakn6Zgr
0mJAt8E+r8P2UJjooY6UMa7SHBdeU6FJmYyrMYytRRsXt6qnIhQCvhHwZYcNZ1NQ2at0qOXCPMsq
lZpVACKQyABhM3QeHLaMuZbX9ibXEnICs0PCYdTjG6Ga50nsfK6yIN9NHZ31TPMyXI2cmcNxft34
HjoWauKjDaVuFaP2dn89RkBNfz87DWSKhdA025XlzLeD1KdVWGG4YV4RI3JiRrF2HorLeqKJVdGD
WfOe95ZGJcGCzLeDzj6QrkQdVSxhbKGZhnMFfvM6rtH69MyhpwGeEtbi0LEo7ALhHIwcFlK3w/Ld
6VR1M4B2HjoK1PStrYPAFm6I4SlqQXd5qxqbvD4EaYfzJ0bWdREIUGHAuBy/XTVWShumtr+OAd61
7IrTjY1SYoXE+rbQ1T2CeeGh69KFKKhlVGqEcyUR40Jz8J4XTjSeJeAOZ3HYqXslRJZRHclw8Pbb
oW7mHFIVKYva69vtmCE14sSoSYTBvSJQbsrCu05pqwMyMKuxjYNTmxISQL/AuFHFWKDZMFnQaAFc
E0iwkexwEMScJEzJryTeK+j6fq0NK0Oh7V/W0KncIqLYWZr3Flj3dU+us4QYZc4qBykn4L4w61JU
kqPMEvt8qwmVfoZrKRucveoLYfThUnErqa6egApCUVgLcBeucwvtjKS9Cid1pSCbTUUOWbMp92zM
TdTg4JrhPQKQbBv1MNfz+Ks2DM0XJ9bm+BNOM3SDnQ0CHujtqvYFKPanDqvQAbGkBsVc/JWoRYq2
MtbHE8gIsguHDeqQqyU6MMp50gvnvMLpbeUESb40tMWEn+iZYYLkVRWkZF0xz21cU2DA5viU0he3
lV0RWFs1q/xb7OyAtaA4dBmWwa6y4BuHo3qXNo741A/uNk6qepFhmkPWSd901MJ62XVZvWpQzt5H
jn3RFJ9SLY3Oy5IsR6P1pJnuANaTnQcToVDr9H09IN1Vdu2+p/IKmK//ZgsshZBj8ldFWKmzkfru
jR4CsVWCQ4mz4qqowTIc/3T8em2n0SNiefl2HIjiWFKkvVpN/E3bz0F+TDESYIwSzDf0zbWuj+kq
GHHjthsfx7PBB1ShA/b461XMZvbrKnYhwqiU9k0UECnY/JKROhh7txQhyysT++f5kKLLVZitvaup
qJxxKF1NFls/Dr7GuR0r11rgmTOtrNH27odyPXpAsgSCYUuT7G7QzWqvR9ggh96FkmaXhhZlN9DY
LK2ZLlUtCjYhXg0UGwLtk+vUUN/o4qDZoGbrXCtumohaJGRul1Yj+6xeNVTik7rfomzML+G3/bkT
e0+d012pie7e+H6GvWbjnHUxtsSaiCoppFXNOTOdpVkg26Z1zoAZg6kuqM60tBtFsqr7Ol7YChVV
T6BiOAQo0LmKR5m0t1cIJTt7JFSdM6/M/U2bIreCwVPGG/vZOT3ZvTKGHqkTYCl8CNrPmCpuoygG
eCXKbpn4KnrHg2YiInvZZY1JQSYPPum4TECN5H0TXBduUu/aQmBjSRKknKKQkeAiVCfYctITKj12
NxUJn06k6qkHQ3KRqjoWXlaIGENF5cPU72oL3n8warhkl8T5XWCkC3/EKdpt7cc097Mrv1WteR2E
Pp5S1LaLfJO5er+nllxf+ZExUrlx7UXRDWBqCJmuGpqjDTWEde0OFKNNTq4wa7dwlyFliIloPlRK
DMbAGBHs4USWemdamaP4olrmPFChXjoBkr5No2Rn9RBT1+iV27DL8adGQmddjYI9zmpJMwg6kOsx
90i7IcdY7s28M2eeBw8EtwEsny20yPUADfEUrggOEGiQZKED+RmIwiwoS/y6ijbeIIUOSteP7gI0
KWbloOqLpK1dPEUAoOERRg5be4cussZLxmFh1vFjbybiOrca9N9y3d+FRVafY5c2s/Mmgi1Qpo/C
OOfE9b6gY4N0YsOK9EWPCF8ewlJ3vb1n4DUaOiFiQW3yKRHmVwo24vRomtmU7t71J0jvib5LKGbe
JHjbLX3kXlZWeJvWioZUU035HZdJoH5oLTo14hPYQTv8hG585WjguuOc9NuIv3tV/9UqHesyutUQ
690BxZhWANUiPUdg+ilsAug0VeXsg8Sk62Fn+nrsTLTD1dz5hPNkuqaKiP9PlOTrGNe6OcfArQIG
GlQhZ2Xs6/SYcALTA87foU6BckxpeIP+HIDLIYu2vpl9KvwcA2VpS1SoN52OnE6e69ChEL0rkdWf
/Pww+SihNXnzJPTI2Y+pVq3sZkSAMw5XvggAkFLgvsSFY2sqHWwzpJ3YXovxNvaYdgRHQdBM9+UA
8KPBIXORmgIsHLv4IQUxjZLD52JIbdnosDcaKkAwpvILxAvxZu0GZLGM6rptHH+FAYMCG99NTqe2
7JDDozzZhQMxmVKPKNpFd1momUuHGGreOi4IxQzxp8zvpKS0CO5TgSND33c2rOiCmkP1RJ1COwv8
wkXvG+AUVpsTTKnEkqwtzJpCgXdE49xsMmIjrEHdLUrD4uAYwafIa8AJ+pskaqoNaJCIMpiZ7i0s
+xYt+dOsRX1rkypOvRIo+C30SHRXAr6XauZLtamDRZIFiDtAxrsACNJBCcuSbeoDiG4N3QPfkKKU
amKPZwv0CbI61Nh1+m7RlP21nyfJqeaMA7S6cZeiezw7hs2j+aVJUI4meb+ePFp+4+hG60wZcRzD
LsYd10UbPSag6iFLOepBK1VomHgR9DbCuHlez31r9A5KX05nKH2gOFjg4tkZBsEsMqqbSeif7cze
iLr+DNZCoz05DltXECTEDaA5TG37M4Fg80SxeKnqQA+Bsl/RQ3AZNBf517jaRWrbnyXFUFNr0r8n
JcoC8SDGO2PMzv0q0GYANtjTjLi6iitr5bq3iF5n90CNpwVOc8Dhg7beWMTuzyfl/xqq9MsXkZZT
y2PH6LL9Vo1X3+o2aX5DKMh7j9CEm/zfe9APqMMfv9A/vv1LvSpyBnKFN72q44c6fuK/eo3kSxM2
7RNGWoZxopOB2hptKe25wfQPhMzQkz3eDQfbwCfL1W2yYDiaIEGOb/hqkP5sGP76Gz6P518/5q++
wfMAHbN704Wa/K5BwNVLMw0LLIvjssUcsS5vB8E9sWjQ0W4wNZu+3v/UIDzi9N3IyegDQnjdgwSZ
9q+NwS+v8HMi6O6JqeomBo2u7ZiCU/WfbyaC60K5h1IPeMU2HBXu/UebCFAR37sadO0EyBIKrlSK
DM1EPeDtIDjWiWNQ+6SYcZwkzLoPtBKE4Tj8au9bCu6JK9BPkF1nFGLo+vxuBACDcWCzUGgEHUfo
Y42CjWDEOwfBECemzRqgbMV6YMH/Mgg200R3XkBxH+vb42dIDe59U8A4oayv8fWwRhQGsdnbKSBl
OVgkpsvg2GyL4sPtBDogi1+RkH/3YNR1kBe0OGh36IYJ1PHXrUA94bBABUMwT+gCvKBGPtJ2gGrJ
+6eCA16TL485FiUu95eF4GoniKNQf2OrBNzIlDm+4QcaBA0R+1/xPH93KhAjOdRnORcZghe1mdfh
gWOyHUCqdtk5MZ4x5Sh9rF2BYuh7B+GI7KW2pRqCOIGm0q+7gmqeICjMrmjZwHIBOn20QdDoRLx3
V0BdiO9vUumz2WRkrPh2b8RV1gbkTO9GmM9hwkcbBTZ151fFpr+9ILQTkGqguA2DmNDkZ387Cq5O
LKkCgiOglJHk84n0gXYFh37g8Yd5Bhz9loT9jcSJeJnuFkooptwRBNfejoFtnhgWUeQLDv4YT3+s
TQF3D+Pd68E80UmcWAgESsAbpUrU663Rck80zg6gQwYGmzJq/nDrgUn63qBZc06o+aMRxr4IGvQY
Eb0eBXYFA7NDQ6MbatgfMlbQAHW9d0XgqG2w/zt8QxKE4wnwZhT0E7hTuk3Q9EFHQZOslneOgmGf
kCCawmVz5DeHOPl2RRBEMUzMFYv5IOXuPlywQBr5O/P1v31CqCeCkpJBvCAl+H7ZGx33hDexOCZf
suyPtytY2Gy/cyYQMRlQoKingFQ9phBvZ4LrUHrj/OSQdNDN/IB5FDngS5nn3z8nZS6tUae0bZMZ
bx/zpNe7AnUlR1B/lGkGB6Y8Rj/YMcmm9t5jkgKjrCPgGOAyrwgQqVC8HgQyCOBJ1Fhl8+V/ssD4
5Qm1zh88wdcFRuFyeL13QSDNyW+t4r3nWog4O+Qkr0fBFaTUlKF/Vh4+2lzQVPb0944ClA45GUyQ
6w7njQRavx4F2yKFEFQdfitFf6z1AJzr3QGTbpwYmoyUOAk5CC0Jpng9BkK1TgTYMUzsqLCoxwTj
g40CH+q968HQTmgqEDlb5jGLknvt61GwqbNBcpXhhOV+yLoCKbUEAPPT/PsHhE7dgLiYooJ4Kaq+
HQWXvZOp8Kzl++FOB41S43vTB8MiiXKlzLAjfvzOr+eBa5yQq+nkKcc648dLpyl2qO8dBNl60fid
ORgoqzKvfombiRmJHSjmUV7TjsX3j3Y46AzCe0eBUqNqmxr/IMr/QfuFzgMQZlSvIfLpL4fHB9sY
BbnNe7cEImOL0gq1Rp1mE0flL1sC+TRh0qsE4qPNBSqNUiv8fRuje8LGT3VJED+7JNW/BApCWCwJ
E3Hy35KsDzYVZFH8nYNg6CeWI9e9bhqa7Dv/si1wRpq2bWlECjyEJv5z/v6Bao3ES+Ldo0A6TTDk
mjquhS4JyS99GBuQBl17TeWfDKc+XkuOUbDem1ATLxEV80pUmADMHvssr89JSq7QDAjRKUUiQqJ9
xFGwxHtHQcZL9CVt5oIp7N9jFGyKKxSlj4vlI+bTSMb8zjLib5eXmAmuy0Eo6EJbeMn+ckBQUDih
HkuDhrAREduXc/lD7QqW9t6CK6VGCgbk0YITknKaxGa9Xg+k2vQgZCufvPUlmPhgJ4TB1v7+E4J6
Cq0WMGrUV37XghCaylw4ZpEfcjkg+PDu3iyRgkY4iCQSKYRsS/4yESRig9bsR00faI69N4ukMeuw
Fcgm/G91xNdrAc0qQmY0q2wy6peS9AdbCxJ59t61wO+sgViRiRR9FiRI3k4EGS1xerrgxJ6r8h9r
CHSUvN47BLLUSvXsRzj4+76sc8IsYfPV4FOQZn68gFGil96NYKPAptN3JTzQnjuvbyeCPBrIUcgt
rN8yrA82F4CavjuDMoFr0lmQfXoQsozr21EAzgmYF+jvj9ny4ZIHWkMvQJp/v8AmwwRBA8Yiffhd
K+75dOTsJIQgyzoO0UebCEzjd+6LuiAQ0okTCRiRP6Xv+HYi0ITSgesAbKbiQH/i4yG48Ll+d1OW
huSPfisD+vp0dFTw7cyBF/jCB+zCUReUSS9T8x0LgSwZ/UUOmSNU8Q+60uQKVFOImCWs1XnehP+l
pOFfeNBv3BF8ZJKnI2sk/Fb/Ebnkzx7w47v//v4XpoSkQ0gmwJsHStHQ5/f+SSr57zd9viOG/dWd
PzDtx/d5efrLF/z9W795rx/f6seNm/Bb9f9YO7vdtmEYCr9KsDdo7zegaIEtG9oO++nQS9ZWY8GK
FEhK2+zpS5lyFzppO+AYyGXyRZBpUSIPKYoNtwEa6lnqMK9ozZUnZ47uaE0qyTgo+P+N5OMHNc69
x/8OOPUTbhE6wdxo/wavwYPaGgf35BOlcYjlMZ4M4l2UfE7O3vPVqbrPK1s4OzqYHVyI1IaRVEYt
OlOc7L1psm22WcEHYT8KvzCOO/hFs08WOSBM/r/2uq9Xdr0sbm9ZN98MEG2rrVAkbOj4P5sQV9pS
eHdQZGEo+fWeieBkLFvqlAGeSEkcOuClc9YHq99IkUXBaN9amqwiUrcDk8OjNgtR+qLYb4drk4ij
YDADtk2/G+1rWPZEbIOiuccGX/I5nWaRsKDsS7JerR5VR4tz486Rb/eno+pNcHRK1HC9rslZ2fSp
qBhgvm24AQLpikQpvMDR7AtSyMqya9IdZ6dk+bPZWDXpks2egx62cYouyVEYHXyeGHeVrqLkK3MX
abJ7qipAHP1A2m/VJCkOflx8ofUmdVa7deaX/OMc/K8mJqNWqprWmwN+aZ5so9wYw4vGag74bYj9
SBrOB5KIg9Hc17JbnBO3dbPam3GVeMlxzfMHF8Q3j+p3n0/CM2xJrjurZ1yKg9BRX/eOdyT6VFNF
UjCaL7GbFn0P2RMU/N14n3bugSbHhFMJy6P4H11ozWKZDnybxLtR/M/AN5gcNcRaBTrPHxwaYg3T
ovhfPPsmJaO2FHydRYlO4Ownfarkrp0lloZyf2fqRkpZU7gEqOSwUOyNiWv2bCNoIIumCiZbPtlM
zLsmG1D0H2K/41dZv5o1bgvDTcqLm2ODl3AgzLepCdzURu3caqgNZu8Ca8lX6mlK6v9t8rFI00ub
hcP409hI5NjPdHCtfKNxhuKnZwAAAP//</cx:binary>
              </cx:geoCache>
            </cx:geography>
          </cx:layoutPr>
          <cx:valueColors>
            <cx:minColor>
              <a:schemeClr val="accent1">
                <a:lumMod val="75000"/>
              </a:schemeClr>
            </cx:minColor>
            <cx:midColor>
              <a:schemeClr val="bg1"/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10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422910</xdr:colOff>
      <xdr:row>27</xdr:row>
      <xdr:rowOff>74295</xdr:rowOff>
    </xdr:from>
    <xdr:to>
      <xdr:col>7</xdr:col>
      <xdr:colOff>598170</xdr:colOff>
      <xdr:row>35</xdr:row>
      <xdr:rowOff>186690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430530</xdr:colOff>
      <xdr:row>22</xdr:row>
      <xdr:rowOff>34290</xdr:rowOff>
    </xdr:from>
    <xdr:to>
      <xdr:col>8</xdr:col>
      <xdr:colOff>3810</xdr:colOff>
      <xdr:row>28</xdr:row>
      <xdr:rowOff>34290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240030</xdr:colOff>
      <xdr:row>11</xdr:row>
      <xdr:rowOff>38100</xdr:rowOff>
    </xdr:from>
    <xdr:to>
      <xdr:col>7</xdr:col>
      <xdr:colOff>354330</xdr:colOff>
      <xdr:row>18</xdr:row>
      <xdr:rowOff>118109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224789</xdr:colOff>
      <xdr:row>11</xdr:row>
      <xdr:rowOff>160020</xdr:rowOff>
    </xdr:from>
    <xdr:to>
      <xdr:col>2</xdr:col>
      <xdr:colOff>0</xdr:colOff>
      <xdr:row>36</xdr:row>
      <xdr:rowOff>80010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400050</xdr:colOff>
      <xdr:row>1</xdr:row>
      <xdr:rowOff>45721</xdr:rowOff>
    </xdr:from>
    <xdr:to>
      <xdr:col>16</xdr:col>
      <xdr:colOff>270510</xdr:colOff>
      <xdr:row>4</xdr:row>
      <xdr:rowOff>125731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00050" y="236221"/>
          <a:ext cx="12153900" cy="651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 baseline="0">
              <a:solidFill>
                <a:schemeClr val="accent2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112396</xdr:colOff>
      <xdr:row>9</xdr:row>
      <xdr:rowOff>1905</xdr:rowOff>
    </xdr:from>
    <xdr:to>
      <xdr:col>1</xdr:col>
      <xdr:colOff>2859406</xdr:colOff>
      <xdr:row>11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54356" y="1929765"/>
          <a:ext cx="274701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9</xdr:col>
      <xdr:colOff>80010</xdr:colOff>
      <xdr:row>11</xdr:row>
      <xdr:rowOff>38100</xdr:rowOff>
    </xdr:from>
    <xdr:to>
      <xdr:col>17</xdr:col>
      <xdr:colOff>99060</xdr:colOff>
      <xdr:row>35</xdr:row>
      <xdr:rowOff>144780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8610" y="2263140"/>
              <a:ext cx="6419850" cy="449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41911</xdr:colOff>
      <xdr:row>9</xdr:row>
      <xdr:rowOff>1905</xdr:rowOff>
    </xdr:from>
    <xdr:to>
      <xdr:col>7</xdr:col>
      <xdr:colOff>346711</xdr:colOff>
      <xdr:row>11</xdr:row>
      <xdr:rowOff>1905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400551" y="1929765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US" sz="1600" b="1">
              <a:solidFill>
                <a:schemeClr val="accent2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3811</xdr:colOff>
      <xdr:row>19</xdr:row>
      <xdr:rowOff>186690</xdr:rowOff>
    </xdr:from>
    <xdr:to>
      <xdr:col>7</xdr:col>
      <xdr:colOff>308611</xdr:colOff>
      <xdr:row>21</xdr:row>
      <xdr:rowOff>186690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362451" y="4095750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1"/>
              </a:solidFill>
            </a:rPr>
            <a:t>Wage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1600" b="1">
              <a:solidFill>
                <a:schemeClr val="accent2"/>
              </a:solidFill>
            </a:rPr>
            <a:t>Employee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5</xdr:col>
      <xdr:colOff>160020</xdr:colOff>
      <xdr:row>11</xdr:row>
      <xdr:rowOff>110490</xdr:rowOff>
    </xdr:from>
    <xdr:to>
      <xdr:col>8</xdr:col>
      <xdr:colOff>34290</xdr:colOff>
      <xdr:row>17</xdr:row>
      <xdr:rowOff>3810</xdr:rowOff>
    </xdr:to>
    <xdr:sp macro="" textlink="'Data Prep'!I19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737860" y="2495550"/>
          <a:ext cx="1703070" cy="1036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6B599A7-5ADE-4376-8454-B46DBD6CB177}" type="TxLink">
            <a:rPr lang="en-US" sz="6000" b="1" i="0" u="none" strike="noStrike">
              <a:solidFill>
                <a:schemeClr val="accent2"/>
              </a:solidFill>
              <a:latin typeface="Calibri"/>
              <a:cs typeface="Calibri"/>
            </a:rPr>
            <a:pPr/>
            <a:t>2%</a:t>
          </a:fld>
          <a:endParaRPr lang="en-US" sz="6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9</xdr:row>
          <xdr:rowOff>45720</xdr:rowOff>
        </xdr:from>
        <xdr:to>
          <xdr:col>13</xdr:col>
          <xdr:colOff>1447800</xdr:colOff>
          <xdr:row>10</xdr:row>
          <xdr:rowOff>152400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N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1485900</xdr:colOff>
          <xdr:row>9</xdr:row>
          <xdr:rowOff>0</xdr:rowOff>
        </xdr:from>
        <xdr:to>
          <xdr:col>14</xdr:col>
          <xdr:colOff>533400</xdr:colOff>
          <xdr:row>11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N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55246</xdr:colOff>
      <xdr:row>9</xdr:row>
      <xdr:rowOff>1905</xdr:rowOff>
    </xdr:from>
    <xdr:to>
      <xdr:col>13</xdr:col>
      <xdr:colOff>1045845</xdr:colOff>
      <xdr:row>11</xdr:row>
      <xdr:rowOff>1905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9054466" y="1929765"/>
          <a:ext cx="160019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chemeClr val="accent1"/>
              </a:solidFill>
            </a:rPr>
            <a:t>Wages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1680211</xdr:colOff>
      <xdr:row>9</xdr:row>
      <xdr:rowOff>1905</xdr:rowOff>
    </xdr:from>
    <xdr:to>
      <xdr:col>15</xdr:col>
      <xdr:colOff>605790</xdr:colOff>
      <xdr:row>11</xdr:row>
      <xdr:rowOff>1905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289031" y="1929765"/>
          <a:ext cx="199643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accent2"/>
              </a:solidFill>
            </a:rPr>
            <a:t>Employees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  <xdr:twoCellAnchor editAs="oneCell">
    <xdr:from>
      <xdr:col>13</xdr:col>
      <xdr:colOff>2049780</xdr:colOff>
      <xdr:row>2</xdr:row>
      <xdr:rowOff>30480</xdr:rowOff>
    </xdr:from>
    <xdr:to>
      <xdr:col>16</xdr:col>
      <xdr:colOff>346500</xdr:colOff>
      <xdr:row>5</xdr:row>
      <xdr:rowOff>240096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411480"/>
          <a:ext cx="1977180" cy="76587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/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26E5-0011-497D-8F5E-4B2E56443F19}">
  <dimension ref="A1:T50"/>
  <sheetViews>
    <sheetView workbookViewId="0"/>
  </sheetViews>
  <sheetFormatPr defaultRowHeight="14.4" x14ac:dyDescent="0.3"/>
  <cols>
    <col min="1" max="1" width="21.6640625" bestFit="1" customWidth="1"/>
    <col min="2" max="2" width="18.33203125" customWidth="1"/>
    <col min="4" max="4" width="20.44140625" customWidth="1"/>
    <col min="5" max="5" width="16.6640625" bestFit="1" customWidth="1"/>
    <col min="6" max="6" width="16.6640625" customWidth="1"/>
    <col min="8" max="8" width="21.88671875" customWidth="1"/>
    <col min="9" max="9" width="12.88671875" customWidth="1"/>
    <col min="12" max="12" width="13.6640625" customWidth="1"/>
    <col min="13" max="13" width="18.33203125" customWidth="1"/>
    <col min="15" max="15" width="17.33203125" customWidth="1"/>
    <col min="16" max="16" width="16.88671875" customWidth="1"/>
    <col min="17" max="17" width="14.5546875" customWidth="1"/>
    <col min="18" max="18" width="25" bestFit="1" customWidth="1"/>
    <col min="19" max="19" width="14.44140625" customWidth="1"/>
    <col min="20" max="20" width="25" bestFit="1" customWidth="1"/>
  </cols>
  <sheetData>
    <row r="1" spans="1:20" x14ac:dyDescent="0.3">
      <c r="A1" s="9" t="s">
        <v>64</v>
      </c>
      <c r="B1" s="9"/>
      <c r="D1" s="7" t="s">
        <v>69</v>
      </c>
      <c r="E1" s="7"/>
      <c r="F1" s="7"/>
      <c r="H1" s="7" t="s">
        <v>70</v>
      </c>
      <c r="I1" s="7"/>
      <c r="K1" s="7" t="s">
        <v>73</v>
      </c>
      <c r="L1" s="7"/>
      <c r="M1" s="7"/>
      <c r="O1" s="7" t="s">
        <v>74</v>
      </c>
      <c r="P1" s="7"/>
      <c r="Q1" s="7"/>
      <c r="R1" s="7"/>
      <c r="S1" s="7"/>
      <c r="T1" s="7"/>
    </row>
    <row r="2" spans="1:20" x14ac:dyDescent="0.3">
      <c r="A2" s="8" t="s">
        <v>49</v>
      </c>
      <c r="B2" s="8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K2" s="6" t="s">
        <v>50</v>
      </c>
      <c r="L2" s="6" t="s">
        <v>68</v>
      </c>
      <c r="M2" s="6" t="s">
        <v>62</v>
      </c>
      <c r="O2" s="6" t="s">
        <v>0</v>
      </c>
      <c r="P2" s="6" t="s">
        <v>62</v>
      </c>
      <c r="Q2" s="6" t="s">
        <v>75</v>
      </c>
      <c r="R2" s="6" t="s">
        <v>76</v>
      </c>
      <c r="S2" s="6" t="s">
        <v>77</v>
      </c>
      <c r="T2" s="6" t="str">
        <f>B18</f>
        <v>Employees per 1000 Capita</v>
      </c>
    </row>
    <row r="3" spans="1:20" x14ac:dyDescent="0.3">
      <c r="A3" t="s">
        <v>57</v>
      </c>
      <c r="B3" t="str">
        <f>Dashboard!B6</f>
        <v>Information</v>
      </c>
      <c r="D3" t="s">
        <v>53</v>
      </c>
      <c r="E3" s="2">
        <f>AVERAGEIFS(Data!F:F,Data!B:B,D3,Data!A:A,$B$15)</f>
        <v>93586.333333333328</v>
      </c>
      <c r="F3" s="2">
        <f>IF(D3=$B$3,E3,0)</f>
        <v>93586.333333333328</v>
      </c>
      <c r="H3" t="s">
        <v>54</v>
      </c>
      <c r="I3" s="1">
        <f>SUMIFS(Data!E:E,Data!B:B,H3,Data!A:A,'Data Prep'!$B$15)</f>
        <v>26277342</v>
      </c>
      <c r="K3">
        <v>2017</v>
      </c>
      <c r="L3" s="2">
        <f>AVERAGEIFS(Data!F:F,Data!B:B,'Data Prep'!$B$3,Data!A:A,'Data Prep'!K3)</f>
        <v>75580.708333333328</v>
      </c>
      <c r="M3" s="1">
        <f>SUMIFS(Data!E:E,Data!B:B,'Data Prep'!$B$3,Data!A:A,'Data Prep'!K3)</f>
        <v>2760656</v>
      </c>
      <c r="O3" t="s">
        <v>1</v>
      </c>
      <c r="P3" s="1">
        <f>SUMIFS(Data!E:E,Data!B:B,'Data Prep'!$B$3,Data!A:A,'Data Prep'!$B$15,Data!C:C,'Data Prep'!O3)</f>
        <v>19310</v>
      </c>
      <c r="Q3" vm="1">
        <v>4887871</v>
      </c>
      <c r="R3" s="10">
        <f>P3/Q3*1000</f>
        <v>3.9505952591629363</v>
      </c>
      <c r="S3" s="2">
        <f>AVERAGEIFS(Data!F:F,Data!B:B,'Data Prep'!$B$3,Data!A:A,'Data Prep'!$B$15,Data!C:C,'Data Prep'!O3)</f>
        <v>69393</v>
      </c>
      <c r="T3" s="11">
        <f>IF($T$2=$S$2,-S3,R3)</f>
        <v>3.9505952591629363</v>
      </c>
    </row>
    <row r="4" spans="1:20" x14ac:dyDescent="0.3">
      <c r="A4" t="s">
        <v>51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2">
        <f>AVERAGEIFS(Data!F:F,Data!B:B,'Data Prep'!$B$3,Data!A:A,'Data Prep'!K4)</f>
        <v>79569.104166666672</v>
      </c>
      <c r="M4" s="1">
        <f>SUMIFS(Data!E:E,Data!B:B,'Data Prep'!$B$3,Data!A:A,'Data Prep'!K4)</f>
        <v>2781425</v>
      </c>
      <c r="O4" t="s">
        <v>2</v>
      </c>
      <c r="P4" s="1">
        <f>SUMIFS(Data!E:E,Data!B:B,'Data Prep'!$B$3,Data!A:A,'Data Prep'!$B$15,Data!C:C,'Data Prep'!O4)</f>
        <v>45513</v>
      </c>
      <c r="Q4" vm="2">
        <v>7171646</v>
      </c>
      <c r="R4" s="10">
        <f t="shared" ref="R4:R50" si="1">P4/Q4*1000</f>
        <v>6.3462418529860507</v>
      </c>
      <c r="S4" s="2">
        <f>AVERAGEIFS(Data!F:F,Data!B:B,'Data Prep'!$B$3,Data!A:A,'Data Prep'!$B$15,Data!C:C,'Data Prep'!O4)</f>
        <v>90871</v>
      </c>
      <c r="T4" s="11">
        <f t="shared" ref="T4:T50" si="2">IF($T$2=$S$2,-S4,R4)</f>
        <v>6.3462418529860507</v>
      </c>
    </row>
    <row r="5" spans="1:20" x14ac:dyDescent="0.3">
      <c r="A5" t="s">
        <v>58</v>
      </c>
      <c r="D5" t="s">
        <v>57</v>
      </c>
      <c r="E5" s="2">
        <f>AVERAGEIFS(Data!F:F,Data!B:B,D5,Data!A:A,$B$15)</f>
        <v>74713.0625</v>
      </c>
      <c r="F5" s="2">
        <f t="shared" si="0"/>
        <v>0</v>
      </c>
      <c r="H5" t="s">
        <v>57</v>
      </c>
      <c r="I5" s="1">
        <f>SUMIFS(Data!E:E,Data!B:B,H5,Data!A:A,'Data Prep'!$B$15)</f>
        <v>20065896</v>
      </c>
      <c r="K5">
        <v>2019</v>
      </c>
      <c r="L5" s="2">
        <f>AVERAGEIFS(Data!F:F,Data!B:B,'Data Prep'!$B$3,Data!A:A,'Data Prep'!K5)</f>
        <v>83493.333333333328</v>
      </c>
      <c r="M5" s="1">
        <f>SUMIFS(Data!E:E,Data!B:B,'Data Prep'!$B$3,Data!A:A,'Data Prep'!K5)</f>
        <v>2815141</v>
      </c>
      <c r="O5" t="s">
        <v>3</v>
      </c>
      <c r="P5" s="1">
        <f>SUMIFS(Data!E:E,Data!B:B,'Data Prep'!$B$3,Data!A:A,'Data Prep'!$B$15,Data!C:C,'Data Prep'!O5)</f>
        <v>11509</v>
      </c>
      <c r="Q5" vm="3">
        <v>3013825</v>
      </c>
      <c r="R5" s="10">
        <f t="shared" si="1"/>
        <v>3.8187353280299954</v>
      </c>
      <c r="S5" s="2">
        <f>AVERAGEIFS(Data!F:F,Data!B:B,'Data Prep'!$B$3,Data!A:A,'Data Prep'!$B$15,Data!C:C,'Data Prep'!O5)</f>
        <v>69820</v>
      </c>
      <c r="T5" s="11">
        <f t="shared" si="2"/>
        <v>3.8187353280299954</v>
      </c>
    </row>
    <row r="6" spans="1:20" x14ac:dyDescent="0.3">
      <c r="A6" t="s">
        <v>56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2">
        <f>AVERAGEIFS(Data!F:F,Data!B:B,'Data Prep'!$B$3,Data!A:A,'Data Prep'!K6)</f>
        <v>93586.333333333328</v>
      </c>
      <c r="M6" s="1">
        <f>SUMIFS(Data!E:E,Data!B:B,'Data Prep'!$B$3,Data!A:A,'Data Prep'!K6)</f>
        <v>2677815</v>
      </c>
      <c r="O6" t="s">
        <v>4</v>
      </c>
      <c r="P6" s="1">
        <f>SUMIFS(Data!E:E,Data!B:B,'Data Prep'!$B$3,Data!A:A,'Data Prep'!$B$15,Data!C:C,'Data Prep'!O6)</f>
        <v>527549</v>
      </c>
      <c r="Q6" vm="4">
        <v>39557045</v>
      </c>
      <c r="R6" s="10">
        <f t="shared" si="1"/>
        <v>13.33641074554482</v>
      </c>
      <c r="S6" s="2">
        <f>AVERAGEIFS(Data!F:F,Data!B:B,'Data Prep'!$B$3,Data!A:A,'Data Prep'!$B$15,Data!C:C,'Data Prep'!O6)</f>
        <v>217892</v>
      </c>
      <c r="T6" s="11">
        <f t="shared" si="2"/>
        <v>13.33641074554482</v>
      </c>
    </row>
    <row r="7" spans="1:20" x14ac:dyDescent="0.3">
      <c r="A7" t="s">
        <v>53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SUMIFS(Data!E:E,Data!B:B,'Data Prep'!$B$3,Data!A:A,'Data Prep'!$B$15,Data!C:C,'Data Prep'!O7)</f>
        <v>74867</v>
      </c>
      <c r="Q7" vm="5">
        <v>5695564</v>
      </c>
      <c r="R7" s="10">
        <f t="shared" si="1"/>
        <v>13.144791279669581</v>
      </c>
      <c r="S7" s="2">
        <f>AVERAGEIFS(Data!F:F,Data!B:B,'Data Prep'!$B$3,Data!A:A,'Data Prep'!$B$15,Data!C:C,'Data Prep'!O7)</f>
        <v>123495</v>
      </c>
      <c r="T7" s="11">
        <f t="shared" si="2"/>
        <v>13.144791279669581</v>
      </c>
    </row>
    <row r="8" spans="1:20" x14ac:dyDescent="0.3">
      <c r="A8" t="s">
        <v>59</v>
      </c>
      <c r="D8" t="s">
        <v>55</v>
      </c>
      <c r="E8" s="2">
        <f>AVERAGEIFS(Data!F:F,Data!B:B,D8,Data!A:A,$B$15)</f>
        <v>55605.9375</v>
      </c>
      <c r="F8" s="2">
        <f t="shared" si="0"/>
        <v>0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SUMIFS(Data!E:E,Data!B:B,'Data Prep'!$B$3,Data!A:A,'Data Prep'!$B$15,Data!C:C,'Data Prep'!O8)</f>
        <v>29237</v>
      </c>
      <c r="Q8" vm="6">
        <v>3572665</v>
      </c>
      <c r="R8" s="10">
        <f t="shared" si="1"/>
        <v>8.1835268630000293</v>
      </c>
      <c r="S8" s="2">
        <f>AVERAGEIFS(Data!F:F,Data!B:B,'Data Prep'!$B$3,Data!A:A,'Data Prep'!$B$15,Data!C:C,'Data Prep'!O8)</f>
        <v>138917</v>
      </c>
      <c r="T8" s="11">
        <f t="shared" si="2"/>
        <v>8.1835268630000293</v>
      </c>
    </row>
    <row r="9" spans="1:20" x14ac:dyDescent="0.3">
      <c r="A9" t="s">
        <v>52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SUMIFS(Data!E:E,Data!B:B,'Data Prep'!$B$3,Data!A:A,'Data Prep'!$B$15,Data!C:C,'Data Prep'!O9)</f>
        <v>3622</v>
      </c>
      <c r="Q9" vm="7">
        <v>967171</v>
      </c>
      <c r="R9" s="10">
        <f t="shared" si="1"/>
        <v>3.744942724709488</v>
      </c>
      <c r="S9" s="2">
        <f>AVERAGEIFS(Data!F:F,Data!B:B,'Data Prep'!$B$3,Data!A:A,'Data Prep'!$B$15,Data!C:C,'Data Prep'!O9)</f>
        <v>78966</v>
      </c>
      <c r="T9" s="11">
        <f t="shared" si="2"/>
        <v>3.744942724709488</v>
      </c>
    </row>
    <row r="10" spans="1:20" x14ac:dyDescent="0.3">
      <c r="A10" t="s">
        <v>55</v>
      </c>
      <c r="D10" t="s">
        <v>54</v>
      </c>
      <c r="E10" s="2">
        <f>AVERAGEIFS(Data!F:F,Data!B:B,D10,Data!A:A,$B$15)</f>
        <v>49366.8125</v>
      </c>
      <c r="F10" s="2">
        <f t="shared" si="0"/>
        <v>0</v>
      </c>
      <c r="H10" t="s">
        <v>60</v>
      </c>
      <c r="I10" s="1">
        <f>SUMIFS(Data!E:E,Data!B:B,H10,Data!A:A,'Data Prep'!$B$15)</f>
        <v>3843699</v>
      </c>
      <c r="O10" t="s">
        <v>8</v>
      </c>
      <c r="P10" s="1">
        <f>SUMIFS(Data!E:E,Data!B:B,'Data Prep'!$B$3,Data!A:A,'Data Prep'!$B$15,Data!C:C,'Data Prep'!O10)</f>
        <v>130298</v>
      </c>
      <c r="Q10" vm="8">
        <v>21670000</v>
      </c>
      <c r="R10" s="10">
        <f t="shared" si="1"/>
        <v>6.0128287955699129</v>
      </c>
      <c r="S10" s="2">
        <f>AVERAGEIFS(Data!F:F,Data!B:B,'Data Prep'!$B$3,Data!A:A,'Data Prep'!$B$15,Data!C:C,'Data Prep'!O10)</f>
        <v>93350</v>
      </c>
      <c r="T10" s="11">
        <f t="shared" si="2"/>
        <v>6.0128287955699129</v>
      </c>
    </row>
    <row r="11" spans="1:20" x14ac:dyDescent="0.3">
      <c r="A11" t="s">
        <v>60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SUMIFS(Data!E:E,Data!B:B,'Data Prep'!$B$3,Data!A:A,'Data Prep'!$B$15,Data!C:C,'Data Prep'!O11)</f>
        <v>109190</v>
      </c>
      <c r="Q11" vm="9">
        <v>10519475</v>
      </c>
      <c r="R11" s="10">
        <f t="shared" si="1"/>
        <v>10.379795569645824</v>
      </c>
      <c r="S11" s="2">
        <f>AVERAGEIFS(Data!F:F,Data!B:B,'Data Prep'!$B$3,Data!A:A,'Data Prep'!$B$15,Data!C:C,'Data Prep'!O11)</f>
        <v>108735</v>
      </c>
      <c r="T11" s="11">
        <f t="shared" si="2"/>
        <v>10.379795569645824</v>
      </c>
    </row>
    <row r="12" spans="1:20" x14ac:dyDescent="0.3">
      <c r="A12" t="s">
        <v>54</v>
      </c>
      <c r="D12" t="s">
        <v>59</v>
      </c>
      <c r="E12" s="2">
        <f>AVERAGEIFS(Data!F:F,Data!B:B,D12,Data!A:A,$B$15)</f>
        <v>23286.416666666668</v>
      </c>
      <c r="F12" s="2">
        <f t="shared" si="0"/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SUMIFS(Data!E:E,Data!B:B,'Data Prep'!$B$3,Data!A:A,'Data Prep'!$B$15,Data!C:C,'Data Prep'!O12)</f>
        <v>7346</v>
      </c>
      <c r="Q12" vm="10">
        <v>1754208</v>
      </c>
      <c r="R12" s="10">
        <f t="shared" si="1"/>
        <v>4.1876447946879729</v>
      </c>
      <c r="S12" s="2">
        <f>AVERAGEIFS(Data!F:F,Data!B:B,'Data Prep'!$B$3,Data!A:A,'Data Prep'!$B$15,Data!C:C,'Data Prep'!O12)</f>
        <v>64408</v>
      </c>
      <c r="T12" s="11">
        <f t="shared" si="2"/>
        <v>4.1876447946879729</v>
      </c>
    </row>
    <row r="13" spans="1:20" x14ac:dyDescent="0.3">
      <c r="O13" t="s">
        <v>11</v>
      </c>
      <c r="P13" s="1">
        <f>SUMIFS(Data!E:E,Data!B:B,'Data Prep'!$B$3,Data!A:A,'Data Prep'!$B$15,Data!C:C,'Data Prep'!O13)</f>
        <v>87520</v>
      </c>
      <c r="Q13" vm="11">
        <v>12741080</v>
      </c>
      <c r="R13" s="10">
        <f t="shared" si="1"/>
        <v>6.8691194153085924</v>
      </c>
      <c r="S13" s="2">
        <f>AVERAGEIFS(Data!F:F,Data!B:B,'Data Prep'!$B$3,Data!A:A,'Data Prep'!$B$15,Data!C:C,'Data Prep'!O13)</f>
        <v>110059</v>
      </c>
      <c r="T13" s="11">
        <f t="shared" si="2"/>
        <v>6.8691194153085924</v>
      </c>
    </row>
    <row r="14" spans="1:20" x14ac:dyDescent="0.3">
      <c r="A14" s="9" t="s">
        <v>66</v>
      </c>
      <c r="B14" s="9"/>
      <c r="H14" s="7" t="s">
        <v>71</v>
      </c>
      <c r="I14" s="7"/>
      <c r="O14" t="s">
        <v>12</v>
      </c>
      <c r="P14" s="1">
        <f>SUMIFS(Data!E:E,Data!B:B,'Data Prep'!$B$3,Data!A:A,'Data Prep'!$B$15,Data!C:C,'Data Prep'!O14)</f>
        <v>26075</v>
      </c>
      <c r="Q14" vm="12">
        <v>6691878</v>
      </c>
      <c r="R14" s="10">
        <f t="shared" si="1"/>
        <v>3.8965145509227757</v>
      </c>
      <c r="S14" s="2">
        <f>AVERAGEIFS(Data!F:F,Data!B:B,'Data Prep'!$B$3,Data!A:A,'Data Prep'!$B$15,Data!C:C,'Data Prep'!O14)</f>
        <v>67191</v>
      </c>
      <c r="T14" s="11">
        <f t="shared" si="2"/>
        <v>3.8965145509227757</v>
      </c>
    </row>
    <row r="15" spans="1:20" x14ac:dyDescent="0.3">
      <c r="A15" s="5" t="s">
        <v>67</v>
      </c>
      <c r="B15" s="4">
        <v>2020</v>
      </c>
      <c r="D15" t="str">
        <f>INDEX(D3:D12,10)</f>
        <v>Leisure &amp; Hospitality</v>
      </c>
      <c r="H15" s="6" t="s">
        <v>49</v>
      </c>
      <c r="I15" s="6" t="s">
        <v>62</v>
      </c>
      <c r="O15" t="s">
        <v>13</v>
      </c>
      <c r="P15" s="1">
        <f>SUMIFS(Data!E:E,Data!B:B,'Data Prep'!$B$3,Data!A:A,'Data Prep'!$B$15,Data!C:C,'Data Prep'!O15)</f>
        <v>19135</v>
      </c>
      <c r="Q15" vm="13">
        <v>3156145</v>
      </c>
      <c r="R15" s="10">
        <f t="shared" si="1"/>
        <v>6.0627759497741707</v>
      </c>
      <c r="S15" s="2">
        <f>AVERAGEIFS(Data!F:F,Data!B:B,'Data Prep'!$B$3,Data!A:A,'Data Prep'!$B$15,Data!C:C,'Data Prep'!O15)</f>
        <v>66858</v>
      </c>
      <c r="T15" s="11">
        <f t="shared" si="2"/>
        <v>6.0627759497741707</v>
      </c>
    </row>
    <row r="16" spans="1:20" x14ac:dyDescent="0.3">
      <c r="H16" t="str">
        <f>B3</f>
        <v>Information</v>
      </c>
      <c r="I16" s="1">
        <f>VLOOKUP(B3,H3:I12,2,0)</f>
        <v>2677815</v>
      </c>
      <c r="O16" t="s">
        <v>14</v>
      </c>
      <c r="P16" s="1">
        <f>SUMIFS(Data!E:E,Data!B:B,'Data Prep'!$B$3,Data!A:A,'Data Prep'!$B$15,Data!C:C,'Data Prep'!O16)</f>
        <v>16734</v>
      </c>
      <c r="Q16" vm="14">
        <v>2911505</v>
      </c>
      <c r="R16" s="10">
        <f t="shared" si="1"/>
        <v>5.7475429374155294</v>
      </c>
      <c r="S16" s="2">
        <f>AVERAGEIFS(Data!F:F,Data!B:B,'Data Prep'!$B$3,Data!A:A,'Data Prep'!$B$15,Data!C:C,'Data Prep'!O16)</f>
        <v>73749</v>
      </c>
      <c r="T16" s="11">
        <f t="shared" si="2"/>
        <v>5.7475429374155294</v>
      </c>
    </row>
    <row r="17" spans="1:20" x14ac:dyDescent="0.3">
      <c r="A17" s="9" t="s">
        <v>78</v>
      </c>
      <c r="B17" s="9"/>
      <c r="H17" t="s">
        <v>72</v>
      </c>
      <c r="I17" s="1">
        <f>SUM(I3:I12)-I16</f>
        <v>113971524</v>
      </c>
      <c r="O17" t="s">
        <v>15</v>
      </c>
      <c r="P17" s="1">
        <f>SUMIFS(Data!E:E,Data!B:B,'Data Prep'!$B$3,Data!A:A,'Data Prep'!$B$15,Data!C:C,'Data Prep'!O17)</f>
        <v>20268</v>
      </c>
      <c r="Q17" vm="15">
        <v>4468402</v>
      </c>
      <c r="R17" s="10">
        <f t="shared" si="1"/>
        <v>4.5358497288292332</v>
      </c>
      <c r="S17" s="2">
        <f>AVERAGEIFS(Data!F:F,Data!B:B,'Data Prep'!$B$3,Data!A:A,'Data Prep'!$B$15,Data!C:C,'Data Prep'!O17)</f>
        <v>63462</v>
      </c>
      <c r="T17" s="11">
        <f t="shared" si="2"/>
        <v>4.5358497288292332</v>
      </c>
    </row>
    <row r="18" spans="1:20" x14ac:dyDescent="0.3">
      <c r="A18" s="5" t="s">
        <v>79</v>
      </c>
      <c r="B18" s="4" t="str">
        <f>IF(Dashboard!A2=1,'Data Prep'!S2,'Data Prep'!R2)</f>
        <v>Employees per 1000 Capita</v>
      </c>
      <c r="O18" t="s">
        <v>16</v>
      </c>
      <c r="P18" s="1">
        <f>SUMIFS(Data!E:E,Data!B:B,'Data Prep'!$B$3,Data!A:A,'Data Prep'!$B$15,Data!C:C,'Data Prep'!O18)</f>
        <v>18712</v>
      </c>
      <c r="Q18" vm="16">
        <v>4659978</v>
      </c>
      <c r="R18" s="10">
        <f t="shared" si="1"/>
        <v>4.015469600929447</v>
      </c>
      <c r="S18" s="2">
        <f>AVERAGEIFS(Data!F:F,Data!B:B,'Data Prep'!$B$3,Data!A:A,'Data Prep'!$B$15,Data!C:C,'Data Prep'!O18)</f>
        <v>65700</v>
      </c>
      <c r="T18" s="11">
        <f t="shared" si="2"/>
        <v>4.015469600929447</v>
      </c>
    </row>
    <row r="19" spans="1:20" x14ac:dyDescent="0.3">
      <c r="H19" s="5" t="s">
        <v>80</v>
      </c>
      <c r="I19" s="13">
        <f>I16/SUM(I16:I17)</f>
        <v>2.2956109506972858E-2</v>
      </c>
      <c r="O19" t="s">
        <v>17</v>
      </c>
      <c r="P19" s="1">
        <f>SUMIFS(Data!E:E,Data!B:B,'Data Prep'!$B$3,Data!A:A,'Data Prep'!$B$15,Data!C:C,'Data Prep'!O19)</f>
        <v>6415</v>
      </c>
      <c r="Q19" vm="17">
        <v>1338404</v>
      </c>
      <c r="R19" s="10">
        <f t="shared" si="1"/>
        <v>4.7930221368136978</v>
      </c>
      <c r="S19" s="2">
        <f>AVERAGEIFS(Data!F:F,Data!B:B,'Data Prep'!$B$3,Data!A:A,'Data Prep'!$B$15,Data!C:C,'Data Prep'!O19)</f>
        <v>64265</v>
      </c>
      <c r="T19" s="11">
        <f t="shared" si="2"/>
        <v>4.7930221368136978</v>
      </c>
    </row>
    <row r="20" spans="1:20" x14ac:dyDescent="0.3">
      <c r="O20" t="s">
        <v>18</v>
      </c>
      <c r="P20" s="1">
        <f>SUMIFS(Data!E:E,Data!B:B,'Data Prep'!$B$3,Data!A:A,'Data Prep'!$B$15,Data!C:C,'Data Prep'!O20)</f>
        <v>33029</v>
      </c>
      <c r="Q20" vm="18">
        <v>6042718</v>
      </c>
      <c r="R20" s="10">
        <f t="shared" si="1"/>
        <v>5.4659178204245169</v>
      </c>
      <c r="S20" s="2">
        <f>AVERAGEIFS(Data!F:F,Data!B:B,'Data Prep'!$B$3,Data!A:A,'Data Prep'!$B$15,Data!C:C,'Data Prep'!O20)</f>
        <v>110569</v>
      </c>
      <c r="T20" s="11">
        <f t="shared" si="2"/>
        <v>5.4659178204245169</v>
      </c>
    </row>
    <row r="21" spans="1:20" x14ac:dyDescent="0.3">
      <c r="O21" t="s">
        <v>19</v>
      </c>
      <c r="P21" s="1">
        <f>SUMIFS(Data!E:E,Data!B:B,'Data Prep'!$B$3,Data!A:A,'Data Prep'!$B$15,Data!C:C,'Data Prep'!O21)</f>
        <v>89231</v>
      </c>
      <c r="Q21" vm="19">
        <v>6902149</v>
      </c>
      <c r="R21" s="10">
        <f t="shared" si="1"/>
        <v>12.928002568475412</v>
      </c>
      <c r="S21" s="2">
        <f>AVERAGEIFS(Data!F:F,Data!B:B,'Data Prep'!$B$3,Data!A:A,'Data Prep'!$B$15,Data!C:C,'Data Prep'!O21)</f>
        <v>146746</v>
      </c>
      <c r="T21" s="11">
        <f t="shared" si="2"/>
        <v>12.928002568475412</v>
      </c>
    </row>
    <row r="22" spans="1:20" x14ac:dyDescent="0.3">
      <c r="O22" t="s">
        <v>20</v>
      </c>
      <c r="P22" s="1">
        <f>SUMIFS(Data!E:E,Data!B:B,'Data Prep'!$B$3,Data!A:A,'Data Prep'!$B$15,Data!C:C,'Data Prep'!O22)</f>
        <v>50511</v>
      </c>
      <c r="Q22" vm="20">
        <v>9995915</v>
      </c>
      <c r="R22" s="10">
        <f t="shared" si="1"/>
        <v>5.053164217582883</v>
      </c>
      <c r="S22" s="2">
        <f>AVERAGEIFS(Data!F:F,Data!B:B,'Data Prep'!$B$3,Data!A:A,'Data Prep'!$B$15,Data!C:C,'Data Prep'!O22)</f>
        <v>88745</v>
      </c>
      <c r="T22" s="11">
        <f t="shared" si="2"/>
        <v>5.053164217582883</v>
      </c>
    </row>
    <row r="23" spans="1:20" x14ac:dyDescent="0.3">
      <c r="O23" t="s">
        <v>21</v>
      </c>
      <c r="P23" s="1">
        <f>SUMIFS(Data!E:E,Data!B:B,'Data Prep'!$B$3,Data!A:A,'Data Prep'!$B$15,Data!C:C,'Data Prep'!O23)</f>
        <v>43145</v>
      </c>
      <c r="Q23" vm="21">
        <v>5611179</v>
      </c>
      <c r="R23" s="10">
        <f t="shared" si="1"/>
        <v>7.6891148901148938</v>
      </c>
      <c r="S23" s="2">
        <f>AVERAGEIFS(Data!F:F,Data!B:B,'Data Prep'!$B$3,Data!A:A,'Data Prep'!$B$15,Data!C:C,'Data Prep'!O23)</f>
        <v>92292</v>
      </c>
      <c r="T23" s="11">
        <f t="shared" si="2"/>
        <v>7.6891148901148938</v>
      </c>
    </row>
    <row r="24" spans="1:20" x14ac:dyDescent="0.3">
      <c r="O24" t="s">
        <v>22</v>
      </c>
      <c r="P24" s="1">
        <f>SUMIFS(Data!E:E,Data!B:B,'Data Prep'!$B$3,Data!A:A,'Data Prep'!$B$15,Data!C:C,'Data Prep'!O24)</f>
        <v>9629</v>
      </c>
      <c r="Q24" vm="22">
        <v>2963914</v>
      </c>
      <c r="R24" s="10">
        <f t="shared" si="1"/>
        <v>3.2487447341589535</v>
      </c>
      <c r="S24" s="2">
        <f>AVERAGEIFS(Data!F:F,Data!B:B,'Data Prep'!$B$3,Data!A:A,'Data Prep'!$B$15,Data!C:C,'Data Prep'!O24)</f>
        <v>54301</v>
      </c>
      <c r="T24" s="11">
        <f t="shared" si="2"/>
        <v>3.2487447341589535</v>
      </c>
    </row>
    <row r="25" spans="1:20" x14ac:dyDescent="0.3">
      <c r="O25" t="s">
        <v>23</v>
      </c>
      <c r="P25" s="1">
        <f>SUMIFS(Data!E:E,Data!B:B,'Data Prep'!$B$3,Data!A:A,'Data Prep'!$B$15,Data!C:C,'Data Prep'!O25)</f>
        <v>43675</v>
      </c>
      <c r="Q25" vm="23">
        <v>6126452</v>
      </c>
      <c r="R25" s="10">
        <f t="shared" si="1"/>
        <v>7.1289222538591668</v>
      </c>
      <c r="S25" s="2">
        <f>AVERAGEIFS(Data!F:F,Data!B:B,'Data Prep'!$B$3,Data!A:A,'Data Prep'!$B$15,Data!C:C,'Data Prep'!O25)</f>
        <v>89327</v>
      </c>
      <c r="T25" s="11">
        <f t="shared" si="2"/>
        <v>7.1289222538591668</v>
      </c>
    </row>
    <row r="26" spans="1:20" x14ac:dyDescent="0.3">
      <c r="O26" t="s">
        <v>24</v>
      </c>
      <c r="P26" s="1">
        <f>SUMIFS(Data!E:E,Data!B:B,'Data Prep'!$B$3,Data!A:A,'Data Prep'!$B$15,Data!C:C,'Data Prep'!O26)</f>
        <v>5797</v>
      </c>
      <c r="Q26" vm="24">
        <v>1062305</v>
      </c>
      <c r="R26" s="10">
        <f t="shared" si="1"/>
        <v>5.4570015202790154</v>
      </c>
      <c r="S26" s="2">
        <f>AVERAGEIFS(Data!F:F,Data!B:B,'Data Prep'!$B$3,Data!A:A,'Data Prep'!$B$15,Data!C:C,'Data Prep'!O26)</f>
        <v>65673</v>
      </c>
      <c r="T26" s="11">
        <f t="shared" si="2"/>
        <v>5.4570015202790154</v>
      </c>
    </row>
    <row r="27" spans="1:20" x14ac:dyDescent="0.3">
      <c r="O27" t="s">
        <v>25</v>
      </c>
      <c r="P27" s="1">
        <f>SUMIFS(Data!E:E,Data!B:B,'Data Prep'!$B$3,Data!A:A,'Data Prep'!$B$15,Data!C:C,'Data Prep'!O27)</f>
        <v>16165</v>
      </c>
      <c r="Q27" vm="25">
        <v>1929268</v>
      </c>
      <c r="R27" s="10">
        <f t="shared" si="1"/>
        <v>8.3788255441960366</v>
      </c>
      <c r="S27" s="2">
        <f>AVERAGEIFS(Data!F:F,Data!B:B,'Data Prep'!$B$3,Data!A:A,'Data Prep'!$B$15,Data!C:C,'Data Prep'!O27)</f>
        <v>76361</v>
      </c>
      <c r="T27" s="11">
        <f t="shared" si="2"/>
        <v>8.3788255441960366</v>
      </c>
    </row>
    <row r="28" spans="1:20" x14ac:dyDescent="0.3">
      <c r="O28" t="s">
        <v>26</v>
      </c>
      <c r="P28" s="1">
        <f>SUMIFS(Data!E:E,Data!B:B,'Data Prep'!$B$3,Data!A:A,'Data Prep'!$B$15,Data!C:C,'Data Prep'!O28)</f>
        <v>13306</v>
      </c>
      <c r="Q28" vm="26">
        <v>3034392</v>
      </c>
      <c r="R28" s="10">
        <f t="shared" si="1"/>
        <v>4.3850629714288729</v>
      </c>
      <c r="S28" s="2">
        <f>AVERAGEIFS(Data!F:F,Data!B:B,'Data Prep'!$B$3,Data!A:A,'Data Prep'!$B$15,Data!C:C,'Data Prep'!O28)</f>
        <v>88353</v>
      </c>
      <c r="T28" s="11">
        <f t="shared" si="2"/>
        <v>4.3850629714288729</v>
      </c>
    </row>
    <row r="29" spans="1:20" x14ac:dyDescent="0.3">
      <c r="O29" t="s">
        <v>27</v>
      </c>
      <c r="P29" s="1">
        <f>SUMIFS(Data!E:E,Data!B:B,'Data Prep'!$B$3,Data!A:A,'Data Prep'!$B$15,Data!C:C,'Data Prep'!O29)</f>
        <v>11735</v>
      </c>
      <c r="Q29" vm="27">
        <v>1356458</v>
      </c>
      <c r="R29" s="10">
        <f t="shared" si="1"/>
        <v>8.651207777903922</v>
      </c>
      <c r="S29" s="2">
        <f>AVERAGEIFS(Data!F:F,Data!B:B,'Data Prep'!$B$3,Data!A:A,'Data Prep'!$B$15,Data!C:C,'Data Prep'!O29)</f>
        <v>107194</v>
      </c>
      <c r="T29" s="11">
        <f t="shared" si="2"/>
        <v>8.651207777903922</v>
      </c>
    </row>
    <row r="30" spans="1:20" x14ac:dyDescent="0.3">
      <c r="O30" t="s">
        <v>28</v>
      </c>
      <c r="P30" s="1">
        <f>SUMIFS(Data!E:E,Data!B:B,'Data Prep'!$B$3,Data!A:A,'Data Prep'!$B$15,Data!C:C,'Data Prep'!O30)</f>
        <v>67885</v>
      </c>
      <c r="Q30" vm="28">
        <v>8908520</v>
      </c>
      <c r="R30" s="10">
        <f t="shared" si="1"/>
        <v>7.6202332149447942</v>
      </c>
      <c r="S30" s="2">
        <f>AVERAGEIFS(Data!F:F,Data!B:B,'Data Prep'!$B$3,Data!A:A,'Data Prep'!$B$15,Data!C:C,'Data Prep'!O30)</f>
        <v>130541</v>
      </c>
      <c r="T30" s="11">
        <f t="shared" si="2"/>
        <v>7.6202332149447942</v>
      </c>
    </row>
    <row r="31" spans="1:20" x14ac:dyDescent="0.3">
      <c r="O31" t="s">
        <v>29</v>
      </c>
      <c r="P31" s="1">
        <f>SUMIFS(Data!E:E,Data!B:B,'Data Prep'!$B$3,Data!A:A,'Data Prep'!$B$15,Data!C:C,'Data Prep'!O31)</f>
        <v>9076</v>
      </c>
      <c r="Q31" vm="29">
        <v>2095428</v>
      </c>
      <c r="R31" s="10">
        <f t="shared" si="1"/>
        <v>4.3313346963007078</v>
      </c>
      <c r="S31" s="2">
        <f>AVERAGEIFS(Data!F:F,Data!B:B,'Data Prep'!$B$3,Data!A:A,'Data Prep'!$B$15,Data!C:C,'Data Prep'!O31)</f>
        <v>62393</v>
      </c>
      <c r="T31" s="11">
        <f t="shared" si="2"/>
        <v>4.3313346963007078</v>
      </c>
    </row>
    <row r="32" spans="1:20" x14ac:dyDescent="0.3">
      <c r="O32" t="s">
        <v>30</v>
      </c>
      <c r="P32" s="1">
        <f>SUMIFS(Data!E:E,Data!B:B,'Data Prep'!$B$3,Data!A:A,'Data Prep'!$B$15,Data!C:C,'Data Prep'!O32)</f>
        <v>267749</v>
      </c>
      <c r="Q32" vm="30">
        <v>19542209</v>
      </c>
      <c r="R32" s="10">
        <f t="shared" si="1"/>
        <v>13.701061123642674</v>
      </c>
      <c r="S32" s="2">
        <f>AVERAGEIFS(Data!F:F,Data!B:B,'Data Prep'!$B$3,Data!A:A,'Data Prep'!$B$15,Data!C:C,'Data Prep'!O32)</f>
        <v>154357</v>
      </c>
      <c r="T32" s="11">
        <f t="shared" si="2"/>
        <v>13.701061123642674</v>
      </c>
    </row>
    <row r="33" spans="15:20" x14ac:dyDescent="0.3">
      <c r="O33" t="s">
        <v>31</v>
      </c>
      <c r="P33" s="1">
        <f>SUMIFS(Data!E:E,Data!B:B,'Data Prep'!$B$3,Data!A:A,'Data Prep'!$B$15,Data!C:C,'Data Prep'!O33)</f>
        <v>73440</v>
      </c>
      <c r="Q33" vm="31">
        <v>10383620</v>
      </c>
      <c r="R33" s="10">
        <f t="shared" si="1"/>
        <v>7.0726779292770727</v>
      </c>
      <c r="S33" s="2">
        <f>AVERAGEIFS(Data!F:F,Data!B:B,'Data Prep'!$B$3,Data!A:A,'Data Prep'!$B$15,Data!C:C,'Data Prep'!O33)</f>
        <v>96207</v>
      </c>
      <c r="T33" s="11">
        <f t="shared" si="2"/>
        <v>7.0726779292770727</v>
      </c>
    </row>
    <row r="34" spans="15:20" x14ac:dyDescent="0.3">
      <c r="O34" t="s">
        <v>32</v>
      </c>
      <c r="P34" s="1">
        <f>SUMIFS(Data!E:E,Data!B:B,'Data Prep'!$B$3,Data!A:A,'Data Prep'!$B$15,Data!C:C,'Data Prep'!O34)</f>
        <v>5780</v>
      </c>
      <c r="Q34" vm="32">
        <v>760077</v>
      </c>
      <c r="R34" s="10">
        <f t="shared" si="1"/>
        <v>7.6044927027130145</v>
      </c>
      <c r="S34" s="2">
        <f>AVERAGEIFS(Data!F:F,Data!B:B,'Data Prep'!$B$3,Data!A:A,'Data Prep'!$B$15,Data!C:C,'Data Prep'!O34)</f>
        <v>79624</v>
      </c>
      <c r="T34" s="11">
        <f t="shared" si="2"/>
        <v>7.6044927027130145</v>
      </c>
    </row>
    <row r="35" spans="15:20" x14ac:dyDescent="0.3">
      <c r="O35" t="s">
        <v>33</v>
      </c>
      <c r="P35" s="1">
        <f>SUMIFS(Data!E:E,Data!B:B,'Data Prep'!$B$3,Data!A:A,'Data Prep'!$B$15,Data!C:C,'Data Prep'!O35)</f>
        <v>63865</v>
      </c>
      <c r="Q35" vm="33">
        <v>11689442</v>
      </c>
      <c r="R35" s="10">
        <f t="shared" si="1"/>
        <v>5.4634772130269349</v>
      </c>
      <c r="S35" s="2">
        <f>AVERAGEIFS(Data!F:F,Data!B:B,'Data Prep'!$B$3,Data!A:A,'Data Prep'!$B$15,Data!C:C,'Data Prep'!O35)</f>
        <v>80052</v>
      </c>
      <c r="T35" s="11">
        <f t="shared" si="2"/>
        <v>5.4634772130269349</v>
      </c>
    </row>
    <row r="36" spans="15:20" x14ac:dyDescent="0.3">
      <c r="O36" t="s">
        <v>34</v>
      </c>
      <c r="P36" s="1">
        <f>SUMIFS(Data!E:E,Data!B:B,'Data Prep'!$B$3,Data!A:A,'Data Prep'!$B$15,Data!C:C,'Data Prep'!O36)</f>
        <v>18256</v>
      </c>
      <c r="Q36" vm="34">
        <v>3943079</v>
      </c>
      <c r="R36" s="10">
        <f t="shared" si="1"/>
        <v>4.6298844126633023</v>
      </c>
      <c r="S36" s="2">
        <f>AVERAGEIFS(Data!F:F,Data!B:B,'Data Prep'!$B$3,Data!A:A,'Data Prep'!$B$15,Data!C:C,'Data Prep'!O36)</f>
        <v>63710</v>
      </c>
      <c r="T36" s="11">
        <f t="shared" si="2"/>
        <v>4.6298844126633023</v>
      </c>
    </row>
    <row r="37" spans="15:20" x14ac:dyDescent="0.3">
      <c r="O37" t="s">
        <v>35</v>
      </c>
      <c r="P37" s="1">
        <f>SUMIFS(Data!E:E,Data!B:B,'Data Prep'!$B$3,Data!A:A,'Data Prep'!$B$15,Data!C:C,'Data Prep'!O37)</f>
        <v>33218</v>
      </c>
      <c r="Q37" vm="35">
        <v>4190713</v>
      </c>
      <c r="R37" s="10">
        <f t="shared" si="1"/>
        <v>7.9265747857226208</v>
      </c>
      <c r="S37" s="2">
        <f>AVERAGEIFS(Data!F:F,Data!B:B,'Data Prep'!$B$3,Data!A:A,'Data Prep'!$B$15,Data!C:C,'Data Prep'!O37)</f>
        <v>101737</v>
      </c>
      <c r="T37" s="11">
        <f t="shared" si="2"/>
        <v>7.9265747857226208</v>
      </c>
    </row>
    <row r="38" spans="15:20" x14ac:dyDescent="0.3">
      <c r="O38" t="s">
        <v>36</v>
      </c>
      <c r="P38" s="1">
        <f>SUMIFS(Data!E:E,Data!B:B,'Data Prep'!$B$3,Data!A:A,'Data Prep'!$B$15,Data!C:C,'Data Prep'!O38)</f>
        <v>82872</v>
      </c>
      <c r="Q38" vm="36">
        <v>12807060</v>
      </c>
      <c r="R38" s="10">
        <f t="shared" si="1"/>
        <v>6.4708059460953571</v>
      </c>
      <c r="S38" s="2">
        <f>AVERAGEIFS(Data!F:F,Data!B:B,'Data Prep'!$B$3,Data!A:A,'Data Prep'!$B$15,Data!C:C,'Data Prep'!O38)</f>
        <v>107388</v>
      </c>
      <c r="T38" s="11">
        <f t="shared" si="2"/>
        <v>6.4708059460953571</v>
      </c>
    </row>
    <row r="39" spans="15:20" x14ac:dyDescent="0.3">
      <c r="O39" t="s">
        <v>37</v>
      </c>
      <c r="P39" s="1">
        <f>SUMIFS(Data!E:E,Data!B:B,'Data Prep'!$B$3,Data!A:A,'Data Prep'!$B$15,Data!C:C,'Data Prep'!O39)</f>
        <v>5243</v>
      </c>
      <c r="Q39" vm="37">
        <v>1057315</v>
      </c>
      <c r="R39" s="10">
        <f t="shared" si="1"/>
        <v>4.9587871164222586</v>
      </c>
      <c r="S39" s="2">
        <f>AVERAGEIFS(Data!F:F,Data!B:B,'Data Prep'!$B$3,Data!A:A,'Data Prep'!$B$15,Data!C:C,'Data Prep'!O39)</f>
        <v>87286</v>
      </c>
      <c r="T39" s="11">
        <f t="shared" si="2"/>
        <v>4.9587871164222586</v>
      </c>
    </row>
    <row r="40" spans="15:20" x14ac:dyDescent="0.3">
      <c r="O40" t="s">
        <v>38</v>
      </c>
      <c r="P40" s="1">
        <f>SUMIFS(Data!E:E,Data!B:B,'Data Prep'!$B$3,Data!A:A,'Data Prep'!$B$15,Data!C:C,'Data Prep'!O40)</f>
        <v>24744</v>
      </c>
      <c r="Q40" vm="38">
        <v>5084127</v>
      </c>
      <c r="R40" s="10">
        <f t="shared" si="1"/>
        <v>4.8669122545522558</v>
      </c>
      <c r="S40" s="2">
        <f>AVERAGEIFS(Data!F:F,Data!B:B,'Data Prep'!$B$3,Data!A:A,'Data Prep'!$B$15,Data!C:C,'Data Prep'!O40)</f>
        <v>73562</v>
      </c>
      <c r="T40" s="11">
        <f t="shared" si="2"/>
        <v>4.8669122545522558</v>
      </c>
    </row>
    <row r="41" spans="15:20" x14ac:dyDescent="0.3">
      <c r="O41" t="s">
        <v>39</v>
      </c>
      <c r="P41" s="1">
        <f>SUMIFS(Data!E:E,Data!B:B,'Data Prep'!$B$3,Data!A:A,'Data Prep'!$B$15,Data!C:C,'Data Prep'!O41)</f>
        <v>5074</v>
      </c>
      <c r="Q41" vm="39">
        <v>882235</v>
      </c>
      <c r="R41" s="10">
        <f t="shared" si="1"/>
        <v>5.7513020907127919</v>
      </c>
      <c r="S41" s="2">
        <f>AVERAGEIFS(Data!F:F,Data!B:B,'Data Prep'!$B$3,Data!A:A,'Data Prep'!$B$15,Data!C:C,'Data Prep'!O41)</f>
        <v>58069</v>
      </c>
      <c r="T41" s="11">
        <f t="shared" si="2"/>
        <v>5.7513020907127919</v>
      </c>
    </row>
    <row r="42" spans="15:20" x14ac:dyDescent="0.3">
      <c r="O42" t="s">
        <v>40</v>
      </c>
      <c r="P42" s="1">
        <f>SUMIFS(Data!E:E,Data!B:B,'Data Prep'!$B$3,Data!A:A,'Data Prep'!$B$15,Data!C:C,'Data Prep'!O42)</f>
        <v>42929</v>
      </c>
      <c r="Q42" vm="40">
        <v>6770010</v>
      </c>
      <c r="R42" s="10">
        <f t="shared" si="1"/>
        <v>6.3410541491076087</v>
      </c>
      <c r="S42" s="2">
        <f>AVERAGEIFS(Data!F:F,Data!B:B,'Data Prep'!$B$3,Data!A:A,'Data Prep'!$B$15,Data!C:C,'Data Prep'!O42)</f>
        <v>81293</v>
      </c>
      <c r="T42" s="11">
        <f t="shared" si="2"/>
        <v>6.3410541491076087</v>
      </c>
    </row>
    <row r="43" spans="15:20" x14ac:dyDescent="0.3">
      <c r="O43" t="s">
        <v>41</v>
      </c>
      <c r="P43" s="1">
        <f>SUMIFS(Data!E:E,Data!B:B,'Data Prep'!$B$3,Data!A:A,'Data Prep'!$B$15,Data!C:C,'Data Prep'!O43)</f>
        <v>198521</v>
      </c>
      <c r="Q43" vm="41">
        <v>28701845</v>
      </c>
      <c r="R43" s="10">
        <f t="shared" si="1"/>
        <v>6.9166633712919854</v>
      </c>
      <c r="S43" s="2">
        <f>AVERAGEIFS(Data!F:F,Data!B:B,'Data Prep'!$B$3,Data!A:A,'Data Prep'!$B$15,Data!C:C,'Data Prep'!O43)</f>
        <v>102835</v>
      </c>
      <c r="T43" s="11">
        <f t="shared" si="2"/>
        <v>6.9166633712919854</v>
      </c>
    </row>
    <row r="44" spans="15:20" x14ac:dyDescent="0.3">
      <c r="O44" t="s">
        <v>42</v>
      </c>
      <c r="P44" s="1">
        <f>SUMIFS(Data!E:E,Data!B:B,'Data Prep'!$B$3,Data!A:A,'Data Prep'!$B$15,Data!C:C,'Data Prep'!O44)</f>
        <v>37222</v>
      </c>
      <c r="Q44" vm="42">
        <v>3161105</v>
      </c>
      <c r="R44" s="10">
        <f t="shared" si="1"/>
        <v>11.774996401574766</v>
      </c>
      <c r="S44" s="2">
        <f>AVERAGEIFS(Data!F:F,Data!B:B,'Data Prep'!$B$3,Data!A:A,'Data Prep'!$B$15,Data!C:C,'Data Prep'!O44)</f>
        <v>96974</v>
      </c>
      <c r="T44" s="11">
        <f t="shared" si="2"/>
        <v>11.774996401574766</v>
      </c>
    </row>
    <row r="45" spans="15:20" x14ac:dyDescent="0.3">
      <c r="O45" t="s">
        <v>43</v>
      </c>
      <c r="P45" s="1">
        <f>SUMIFS(Data!E:E,Data!B:B,'Data Prep'!$B$3,Data!A:A,'Data Prep'!$B$15,Data!C:C,'Data Prep'!O45)</f>
        <v>3961</v>
      </c>
      <c r="Q45" vm="43">
        <v>626299</v>
      </c>
      <c r="R45" s="10">
        <f t="shared" si="1"/>
        <v>6.32445525220382</v>
      </c>
      <c r="S45" s="2">
        <f>AVERAGEIFS(Data!F:F,Data!B:B,'Data Prep'!$B$3,Data!A:A,'Data Prep'!$B$15,Data!C:C,'Data Prep'!O45)</f>
        <v>68605</v>
      </c>
      <c r="T45" s="11">
        <f t="shared" si="2"/>
        <v>6.32445525220382</v>
      </c>
    </row>
    <row r="46" spans="15:20" x14ac:dyDescent="0.3">
      <c r="O46" t="s">
        <v>44</v>
      </c>
      <c r="P46" s="1">
        <f>SUMIFS(Data!E:E,Data!B:B,'Data Prep'!$B$3,Data!A:A,'Data Prep'!$B$15,Data!C:C,'Data Prep'!O46)</f>
        <v>64840</v>
      </c>
      <c r="Q46" vm="44">
        <v>8517685</v>
      </c>
      <c r="R46" s="10">
        <f t="shared" si="1"/>
        <v>7.6123970304137796</v>
      </c>
      <c r="S46" s="2">
        <f>AVERAGEIFS(Data!F:F,Data!B:B,'Data Prep'!$B$3,Data!A:A,'Data Prep'!$B$15,Data!C:C,'Data Prep'!O46)</f>
        <v>117848</v>
      </c>
      <c r="T46" s="11">
        <f t="shared" si="2"/>
        <v>7.6123970304137796</v>
      </c>
    </row>
    <row r="47" spans="15:20" x14ac:dyDescent="0.3">
      <c r="O47" t="s">
        <v>45</v>
      </c>
      <c r="P47" s="1">
        <f>SUMIFS(Data!E:E,Data!B:B,'Data Prep'!$B$3,Data!A:A,'Data Prep'!$B$15,Data!C:C,'Data Prep'!O47)</f>
        <v>148556</v>
      </c>
      <c r="Q47" vm="45">
        <v>7614893</v>
      </c>
      <c r="R47" s="10">
        <f t="shared" si="1"/>
        <v>19.508612924699005</v>
      </c>
      <c r="S47" s="2">
        <f>AVERAGEIFS(Data!F:F,Data!B:B,'Data Prep'!$B$3,Data!A:A,'Data Prep'!$B$15,Data!C:C,'Data Prep'!O47)</f>
        <v>242273</v>
      </c>
      <c r="T47" s="11">
        <f t="shared" si="2"/>
        <v>19.508612924699005</v>
      </c>
    </row>
    <row r="48" spans="15:20" x14ac:dyDescent="0.3">
      <c r="O48" t="s">
        <v>46</v>
      </c>
      <c r="P48" s="1">
        <f>SUMIFS(Data!E:E,Data!B:B,'Data Prep'!$B$3,Data!A:A,'Data Prep'!$B$15,Data!C:C,'Data Prep'!O48)</f>
        <v>7215</v>
      </c>
      <c r="Q48" vm="46">
        <v>1805832</v>
      </c>
      <c r="R48" s="10">
        <f t="shared" si="1"/>
        <v>3.9953882753212926</v>
      </c>
      <c r="S48" s="2">
        <f>AVERAGEIFS(Data!F:F,Data!B:B,'Data Prep'!$B$3,Data!A:A,'Data Prep'!$B$15,Data!C:C,'Data Prep'!O48)</f>
        <v>58063</v>
      </c>
      <c r="T48" s="11">
        <f t="shared" si="2"/>
        <v>3.9953882753212926</v>
      </c>
    </row>
    <row r="49" spans="15:20" x14ac:dyDescent="0.3">
      <c r="O49" t="s">
        <v>47</v>
      </c>
      <c r="P49" s="1">
        <f>SUMIFS(Data!E:E,Data!B:B,'Data Prep'!$B$3,Data!A:A,'Data Prep'!$B$15,Data!C:C,'Data Prep'!O49)</f>
        <v>44846</v>
      </c>
      <c r="Q49" vm="47">
        <v>5813568</v>
      </c>
      <c r="R49" s="10">
        <f t="shared" si="1"/>
        <v>7.7140234706121955</v>
      </c>
      <c r="S49" s="2">
        <f>AVERAGEIFS(Data!F:F,Data!B:B,'Data Prep'!$B$3,Data!A:A,'Data Prep'!$B$15,Data!C:C,'Data Prep'!O49)</f>
        <v>88336</v>
      </c>
      <c r="T49" s="11">
        <f t="shared" si="2"/>
        <v>7.7140234706121955</v>
      </c>
    </row>
    <row r="50" spans="15:20" x14ac:dyDescent="0.3">
      <c r="O50" t="s">
        <v>48</v>
      </c>
      <c r="P50" s="1">
        <f>SUMIFS(Data!E:E,Data!B:B,'Data Prep'!$B$3,Data!A:A,'Data Prep'!$B$15,Data!C:C,'Data Prep'!O50)</f>
        <v>3000</v>
      </c>
      <c r="Q50" vm="48">
        <v>577737</v>
      </c>
      <c r="R50" s="10">
        <f t="shared" si="1"/>
        <v>5.1926741752735248</v>
      </c>
      <c r="S50" s="2">
        <f>AVERAGEIFS(Data!F:F,Data!B:B,'Data Prep'!$B$3,Data!A:A,'Data Prep'!$B$15,Data!C:C,'Data Prep'!O50)</f>
        <v>54299</v>
      </c>
      <c r="T50" s="11">
        <f t="shared" si="2"/>
        <v>5.1926741752735248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6C21-9A78-4BA7-8A8B-6FC7EEC60075}">
  <dimension ref="A1:R37"/>
  <sheetViews>
    <sheetView showGridLines="0" tabSelected="1" workbookViewId="0">
      <selection activeCell="H8" sqref="H8"/>
    </sheetView>
  </sheetViews>
  <sheetFormatPr defaultColWidth="0" defaultRowHeight="14.4" zeroHeight="1" x14ac:dyDescent="0.3"/>
  <cols>
    <col min="1" max="1" width="6.5546875" customWidth="1"/>
    <col min="2" max="2" width="49.5546875" customWidth="1"/>
    <col min="3" max="3" width="4.6640625" customWidth="1"/>
    <col min="4" max="8" width="9.109375" customWidth="1"/>
    <col min="9" max="9" width="3.6640625" customWidth="1"/>
    <col min="10" max="10" width="2.5546875" customWidth="1"/>
    <col min="11" max="11" width="8.33203125" customWidth="1"/>
    <col min="12" max="13" width="9.109375" customWidth="1"/>
    <col min="14" max="14" width="36.88671875" bestFit="1" customWidth="1"/>
    <col min="15" max="17" width="9.109375" customWidth="1"/>
    <col min="18" max="18" width="3.109375" customWidth="1"/>
    <col min="19" max="16384" width="9.109375" hidden="1"/>
  </cols>
  <sheetData>
    <row r="1" spans="1:2" x14ac:dyDescent="0.3">
      <c r="A1" s="14">
        <v>10</v>
      </c>
    </row>
    <row r="2" spans="1:2" x14ac:dyDescent="0.3">
      <c r="A2" s="14">
        <v>2</v>
      </c>
    </row>
    <row r="3" spans="1:2" x14ac:dyDescent="0.3"/>
    <row r="4" spans="1:2" x14ac:dyDescent="0.3"/>
    <row r="5" spans="1:2" ht="13.2" customHeight="1" x14ac:dyDescent="0.3"/>
    <row r="6" spans="1:2" ht="28.8" customHeight="1" x14ac:dyDescent="0.6">
      <c r="B6" s="12" t="str" cm="1">
        <f t="array" ref="B6">INDEX('Data Prep'!D3:D12,11-Dashboard!A1)</f>
        <v>Information</v>
      </c>
    </row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</sheetData>
  <sheetProtection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11</xdr:col>
                    <xdr:colOff>495300</xdr:colOff>
                    <xdr:row>9</xdr:row>
                    <xdr:rowOff>45720</xdr:rowOff>
                  </from>
                  <to>
                    <xdr:col>13</xdr:col>
                    <xdr:colOff>1447800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13</xdr:col>
                    <xdr:colOff>1485900</xdr:colOff>
                    <xdr:row>9</xdr:row>
                    <xdr:rowOff>0</xdr:rowOff>
                  </from>
                  <to>
                    <xdr:col>14</xdr:col>
                    <xdr:colOff>533400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 Menon</cp:lastModifiedBy>
  <dcterms:created xsi:type="dcterms:W3CDTF">2021-09-21T20:47:02Z</dcterms:created>
  <dcterms:modified xsi:type="dcterms:W3CDTF">2022-03-22T02:38:30Z</dcterms:modified>
</cp:coreProperties>
</file>