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sdair/Documents/GitHub/soil-c-macc/"/>
    </mc:Choice>
  </mc:AlternateContent>
  <xr:revisionPtr revIDLastSave="0" documentId="8_{0E219E59-4175-D240-B94B-917597D2C209}" xr6:coauthVersionLast="46" xr6:coauthVersionMax="46" xr10:uidLastSave="{00000000-0000-0000-0000-000000000000}"/>
  <bookViews>
    <workbookView xWindow="780" yWindow="1000" windowWidth="27640" windowHeight="15880" activeTab="1"/>
  </bookViews>
  <sheets>
    <sheet name="measure-args-individual" sheetId="2" r:id="rId1"/>
    <sheet name="measure-args-comb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J61" i="1"/>
  <c r="H61" i="1"/>
  <c r="I61" i="1"/>
  <c r="G61" i="1"/>
  <c r="F3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4" i="1"/>
  <c r="F3" i="1"/>
  <c r="F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<sst xmlns="http://schemas.openxmlformats.org/spreadsheetml/2006/main" count="311" uniqueCount="36">
  <si>
    <t>id</t>
  </si>
  <si>
    <t>description</t>
  </si>
  <si>
    <t>till_rotation</t>
  </si>
  <si>
    <t>frac_remove_new</t>
  </si>
  <si>
    <t>cc_type</t>
  </si>
  <si>
    <t>comp_yield_tha</t>
  </si>
  <si>
    <t>bl00</t>
  </si>
  <si>
    <t>NA</t>
  </si>
  <si>
    <t>Baseline scenario</t>
  </si>
  <si>
    <t>mm01</t>
  </si>
  <si>
    <t>Reduced till</t>
  </si>
  <si>
    <t>r</t>
  </si>
  <si>
    <t>mm02</t>
  </si>
  <si>
    <t>Zero till</t>
  </si>
  <si>
    <t>z</t>
  </si>
  <si>
    <t>mm03</t>
  </si>
  <si>
    <t>Intermittent reduced till</t>
  </si>
  <si>
    <t>rrrf</t>
  </si>
  <si>
    <t>mm04</t>
  </si>
  <si>
    <t>Intermittent zero till</t>
  </si>
  <si>
    <t>zzf</t>
  </si>
  <si>
    <t>mm05</t>
  </si>
  <si>
    <t>Crop residue retention</t>
  </si>
  <si>
    <t>mm06</t>
  </si>
  <si>
    <t>Cover cropping without legume</t>
  </si>
  <si>
    <t>nleg2</t>
  </si>
  <si>
    <t>mm07</t>
  </si>
  <si>
    <t>Cover cropping with legume</t>
  </si>
  <si>
    <t>leg2</t>
  </si>
  <si>
    <t>mm08</t>
  </si>
  <si>
    <t>Companion cropping with clover</t>
  </si>
  <si>
    <t>measure_a</t>
  </si>
  <si>
    <t>measure_b</t>
  </si>
  <si>
    <t>measure_c</t>
  </si>
  <si>
    <t>measure_d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</si>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</sst>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7" sqref="H7"/>
    </sheetView>
  </sheetViews>
  <sheetFormatPr baseColWidth="10" defaultRowHeight="16" x14ac:dyDescent="0.2"/>
  <sheetData>
    <row r="1" spans="1:6" x14ac:dyDescent="0.2"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8</v>
      </c>
      <c r="C2" s="1" t="s">
        <v>35</v>
      </c>
      <c r="D2" s="1" t="s">
        <v>35</v>
      </c>
      <c r="E2" s="1" t="s">
        <v>35</v>
      </c>
      <c r="F2" s="1" t="s">
        <v>35</v>
      </c>
    </row>
    <row r="3" spans="1:6" x14ac:dyDescent="0.2">
      <c r="A3" t="s">
        <v>9</v>
      </c>
      <c r="B3" t="s">
        <v>10</v>
      </c>
      <c r="C3" t="s">
        <v>11</v>
      </c>
      <c r="D3" s="1" t="s">
        <v>35</v>
      </c>
      <c r="E3" s="1" t="s">
        <v>35</v>
      </c>
      <c r="F3" s="1" t="s">
        <v>35</v>
      </c>
    </row>
    <row r="4" spans="1:6" x14ac:dyDescent="0.2">
      <c r="A4" t="s">
        <v>12</v>
      </c>
      <c r="B4" t="s">
        <v>13</v>
      </c>
      <c r="C4" t="s">
        <v>14</v>
      </c>
      <c r="D4" s="1" t="s">
        <v>35</v>
      </c>
      <c r="E4" s="1" t="s">
        <v>35</v>
      </c>
      <c r="F4" s="1" t="s">
        <v>35</v>
      </c>
    </row>
    <row r="5" spans="1:6" x14ac:dyDescent="0.2">
      <c r="A5" t="s">
        <v>15</v>
      </c>
      <c r="B5" t="s">
        <v>16</v>
      </c>
      <c r="C5" t="s">
        <v>17</v>
      </c>
      <c r="D5" s="1" t="s">
        <v>35</v>
      </c>
      <c r="E5" s="1" t="s">
        <v>35</v>
      </c>
      <c r="F5" s="1" t="s">
        <v>35</v>
      </c>
    </row>
    <row r="6" spans="1:6" x14ac:dyDescent="0.2">
      <c r="A6" t="s">
        <v>18</v>
      </c>
      <c r="B6" t="s">
        <v>19</v>
      </c>
      <c r="C6" t="s">
        <v>20</v>
      </c>
      <c r="D6" s="1" t="s">
        <v>35</v>
      </c>
      <c r="E6" s="1" t="s">
        <v>35</v>
      </c>
      <c r="F6" s="1" t="s">
        <v>35</v>
      </c>
    </row>
    <row r="7" spans="1:6" x14ac:dyDescent="0.2">
      <c r="A7" t="s">
        <v>21</v>
      </c>
      <c r="B7" t="s">
        <v>22</v>
      </c>
      <c r="C7" s="1" t="s">
        <v>35</v>
      </c>
      <c r="D7">
        <v>0.5</v>
      </c>
      <c r="E7" s="1" t="s">
        <v>35</v>
      </c>
      <c r="F7" s="1" t="s">
        <v>35</v>
      </c>
    </row>
    <row r="8" spans="1:6" x14ac:dyDescent="0.2">
      <c r="A8" t="s">
        <v>23</v>
      </c>
      <c r="B8" t="s">
        <v>24</v>
      </c>
      <c r="C8" s="1" t="s">
        <v>35</v>
      </c>
      <c r="D8" s="1" t="s">
        <v>35</v>
      </c>
      <c r="E8" t="s">
        <v>25</v>
      </c>
      <c r="F8" s="1" t="s">
        <v>35</v>
      </c>
    </row>
    <row r="9" spans="1:6" x14ac:dyDescent="0.2">
      <c r="A9" t="s">
        <v>26</v>
      </c>
      <c r="B9" t="s">
        <v>27</v>
      </c>
      <c r="C9" s="1" t="s">
        <v>35</v>
      </c>
      <c r="D9" s="1" t="s">
        <v>35</v>
      </c>
      <c r="E9" t="s">
        <v>28</v>
      </c>
      <c r="F9" s="1" t="s">
        <v>35</v>
      </c>
    </row>
    <row r="10" spans="1:6" x14ac:dyDescent="0.2">
      <c r="A10" t="s">
        <v>29</v>
      </c>
      <c r="B10" t="s">
        <v>30</v>
      </c>
      <c r="C10" s="1" t="s">
        <v>35</v>
      </c>
      <c r="D10" s="1" t="s">
        <v>35</v>
      </c>
      <c r="E10" s="1" t="s">
        <v>35</v>
      </c>
      <c r="F10">
        <v>1.111111111</v>
      </c>
    </row>
    <row r="11" spans="1:6" x14ac:dyDescent="0.2">
      <c r="A11" t="s">
        <v>7</v>
      </c>
      <c r="C11" s="1" t="s">
        <v>35</v>
      </c>
      <c r="D11" s="1" t="s">
        <v>35</v>
      </c>
      <c r="E11" s="1" t="s">
        <v>35</v>
      </c>
      <c r="F11" s="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F2" sqref="F2"/>
    </sheetView>
  </sheetViews>
  <sheetFormatPr baseColWidth="10" defaultRowHeight="16" x14ac:dyDescent="0.2"/>
  <cols>
    <col min="6" max="6" width="95.83203125" bestFit="1" customWidth="1"/>
    <col min="13" max="13" width="27.83203125" bestFit="1" customWidth="1"/>
  </cols>
  <sheetData>
    <row r="1" spans="1:10" x14ac:dyDescent="0.2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0</v>
      </c>
      <c r="B2" t="s">
        <v>6</v>
      </c>
      <c r="C2" t="s">
        <v>7</v>
      </c>
      <c r="D2" t="s">
        <v>7</v>
      </c>
      <c r="E2" t="s">
        <v>7</v>
      </c>
      <c r="F2" t="str">
        <f>CONCATENATE(IFERROR(VLOOKUP(B2, 'measure-args-individual'!$A$2:$B$10, 2, FALSE), "NA"), "/", IFERROR(VLOOKUP(C2, 'measure-args-individual'!$A$2:$B$10, 2, FALSE), "NA"), "/", IFERROR(VLOOKUP(D2, 'measure-args-individual'!$A$2:$B$10, 2, FALSE), "NA"),  "/", IFERROR(VLOOKUP(E2, 'measure-args-individual'!$A$2:$B$10, 2, FALSE), "NA"))</f>
        <v>Baseline scenario/NA/NA/NA</v>
      </c>
      <c r="G2" t="str">
        <f>CONCATENATE(VLOOKUP($B2, 'measure-args-individual'!$A$2:$F$11, 3, FALSE), VLOOKUP($C2, 'measure-args-individual'!$A$2:$F$11, 3, FALSE), VLOOKUP($D2, 'measure-args-individual'!$A$2:$F$11, 3, FALSE), VLOOKUP($E2, 'measure-args-individual'!$A$2:$F$11, 3, FALSE))</f>
        <v/>
      </c>
      <c r="H2" t="str">
        <f>CONCATENATE(VLOOKUP($B2, 'measure-args-individual'!$A$2:$F$11, 4, FALSE), VLOOKUP($C2, 'measure-args-individual'!$A$2:$F$11, 4, FALSE), VLOOKUP($D2, 'measure-args-individual'!$A$2:$F$11, 4, FALSE), VLOOKUP($E2, 'measure-args-individual'!$A$2:$F$11, 5, FALSE))</f>
        <v/>
      </c>
      <c r="I2" t="str">
        <f>CONCATENATE(VLOOKUP($B2, 'measure-args-individual'!$A$2:$F$11, 5, FALSE), VLOOKUP($C2, 'measure-args-individual'!$A$2:$F$11, 5, FALSE), VLOOKUP($D2, 'measure-args-individual'!$A$2:$F$11, 5, FALSE), VLOOKUP($E2, 'measure-args-individual'!$A$2:$F$11, 5, FALSE))</f>
        <v/>
      </c>
      <c r="J2" t="str">
        <f>CONCATENATE(VLOOKUP($B2, 'measure-args-individual'!$A$2:$F$11, 6, FALSE), VLOOKUP($C2, 'measure-args-individual'!$A$2:$F$11, 6, FALSE), VLOOKUP($D2, 'measure-args-individual'!$A$2:$F$11, 6, FALSE), VLOOKUP($E2, 'measure-args-individual'!$A$2:$F$11, 6, FALSE))</f>
        <v/>
      </c>
    </row>
    <row r="3" spans="1:10" x14ac:dyDescent="0.2">
      <c r="A3">
        <v>1</v>
      </c>
      <c r="B3" t="s">
        <v>9</v>
      </c>
      <c r="C3" t="s">
        <v>7</v>
      </c>
      <c r="D3" t="s">
        <v>7</v>
      </c>
      <c r="E3" t="s">
        <v>7</v>
      </c>
      <c r="F3" t="str">
        <f>CONCATENATE(IFERROR(VLOOKUP(B3, 'measure-args-individual'!$A$2:$B$10, 2, FALSE), "NA"), "/", IFERROR(VLOOKUP(C3, 'measure-args-individual'!$A$2:$B$10, 2, FALSE), "NA"), "/", IFERROR(VLOOKUP(D3, 'measure-args-individual'!$A$2:$B$10, 2, FALSE), "NA"),  "/", IFERROR(VLOOKUP(E3, 'measure-args-individual'!$A$2:$B$10, 2, FALSE), "NA"))</f>
        <v>Reduced till/NA/NA/NA</v>
      </c>
      <c r="G3" t="str">
        <f>CONCATENATE(VLOOKUP($B3, 'measure-args-individual'!$A$2:$F$11, 3, FALSE), VLOOKUP($C3, 'measure-args-individual'!$A$2:$F$11, 3, FALSE), VLOOKUP($D3, 'measure-args-individual'!$A$2:$F$11, 3, FALSE), VLOOKUP($E3, 'measure-args-individual'!$A$2:$F$11, 3, FALSE))</f>
        <v>r</v>
      </c>
      <c r="H3" t="str">
        <f>CONCATENATE(VLOOKUP($B3, 'measure-args-individual'!$A$2:$F$11, 4, FALSE), VLOOKUP($C3, 'measure-args-individual'!$A$2:$F$11, 4, FALSE), VLOOKUP($D3, 'measure-args-individual'!$A$2:$F$11, 4, FALSE), VLOOKUP($E3, 'measure-args-individual'!$A$2:$F$11, 5, FALSE))</f>
        <v/>
      </c>
      <c r="I3" t="str">
        <f>CONCATENATE(VLOOKUP($B3, 'measure-args-individual'!$A$2:$F$11, 5, FALSE), VLOOKUP($C3, 'measure-args-individual'!$A$2:$F$11, 5, FALSE), VLOOKUP($D3, 'measure-args-individual'!$A$2:$F$11, 5, FALSE), VLOOKUP($E3, 'measure-args-individual'!$A$2:$F$11, 5, FALSE))</f>
        <v/>
      </c>
      <c r="J3" t="str">
        <f>CONCATENATE(VLOOKUP($B3, 'measure-args-individual'!$A$2:$F$11, 6, FALSE), VLOOKUP($C3, 'measure-args-individual'!$A$2:$F$11, 6, FALSE), VLOOKUP($D3, 'measure-args-individual'!$A$2:$F$11, 6, FALSE), VLOOKUP($E3, 'measure-args-individual'!$A$2:$F$11, 6, FALSE))</f>
        <v/>
      </c>
    </row>
    <row r="4" spans="1:10" x14ac:dyDescent="0.2">
      <c r="A4">
        <v>2</v>
      </c>
      <c r="B4" t="s">
        <v>12</v>
      </c>
      <c r="C4" t="s">
        <v>7</v>
      </c>
      <c r="D4" t="s">
        <v>7</v>
      </c>
      <c r="E4" t="s">
        <v>7</v>
      </c>
      <c r="F4" t="str">
        <f>CONCATENATE(IFERROR(VLOOKUP(B4, 'measure-args-individual'!$A$2:$B$10, 2, FALSE), "NA"), "/", IFERROR(VLOOKUP(C4, 'measure-args-individual'!$A$2:$B$10, 2, FALSE), "NA"), "/", IFERROR(VLOOKUP(D4, 'measure-args-individual'!$A$2:$B$10, 2, FALSE), "NA"),  "/", IFERROR(VLOOKUP(E4, 'measure-args-individual'!$A$2:$B$10, 2, FALSE), "NA"))</f>
        <v>Zero till/NA/NA/NA</v>
      </c>
      <c r="G4" t="str">
        <f>CONCATENATE(VLOOKUP($B4, 'measure-args-individual'!$A$2:$F$11, 3, FALSE), VLOOKUP($C4, 'measure-args-individual'!$A$2:$F$11, 3, FALSE), VLOOKUP($D4, 'measure-args-individual'!$A$2:$F$11, 3, FALSE), VLOOKUP($E4, 'measure-args-individual'!$A$2:$F$11, 3, FALSE))</f>
        <v>z</v>
      </c>
      <c r="H4" t="str">
        <f>CONCATENATE(VLOOKUP($B4, 'measure-args-individual'!$A$2:$F$11, 4, FALSE), VLOOKUP($C4, 'measure-args-individual'!$A$2:$F$11, 4, FALSE), VLOOKUP($D4, 'measure-args-individual'!$A$2:$F$11, 4, FALSE), VLOOKUP($E4, 'measure-args-individual'!$A$2:$F$11, 5, FALSE))</f>
        <v/>
      </c>
      <c r="I4" t="str">
        <f>CONCATENATE(VLOOKUP($B4, 'measure-args-individual'!$A$2:$F$11, 5, FALSE), VLOOKUP($C4, 'measure-args-individual'!$A$2:$F$11, 5, FALSE), VLOOKUP($D4, 'measure-args-individual'!$A$2:$F$11, 5, FALSE), VLOOKUP($E4, 'measure-args-individual'!$A$2:$F$11, 5, FALSE))</f>
        <v/>
      </c>
      <c r="J4" t="str">
        <f>CONCATENATE(VLOOKUP($B4, 'measure-args-individual'!$A$2:$F$11, 6, FALSE), VLOOKUP($C4, 'measure-args-individual'!$A$2:$F$11, 6, FALSE), VLOOKUP($D4, 'measure-args-individual'!$A$2:$F$11, 6, FALSE), VLOOKUP($E4, 'measure-args-individual'!$A$2:$F$11, 6, FALSE))</f>
        <v/>
      </c>
    </row>
    <row r="5" spans="1:10" x14ac:dyDescent="0.2">
      <c r="A5">
        <v>3</v>
      </c>
      <c r="B5" t="s">
        <v>15</v>
      </c>
      <c r="C5" t="s">
        <v>7</v>
      </c>
      <c r="D5" t="s">
        <v>7</v>
      </c>
      <c r="E5" t="s">
        <v>7</v>
      </c>
      <c r="F5" t="str">
        <f>CONCATENATE(IFERROR(VLOOKUP(B5, 'measure-args-individual'!$A$2:$B$10, 2, FALSE), "NA"), "/", IFERROR(VLOOKUP(C5, 'measure-args-individual'!$A$2:$B$10, 2, FALSE), "NA"), "/", IFERROR(VLOOKUP(D5, 'measure-args-individual'!$A$2:$B$10, 2, FALSE), "NA"),  "/", IFERROR(VLOOKUP(E5, 'measure-args-individual'!$A$2:$B$10, 2, FALSE), "NA"))</f>
        <v>Intermittent reduced till/NA/NA/NA</v>
      </c>
      <c r="G5" t="str">
        <f>CONCATENATE(VLOOKUP($B5, 'measure-args-individual'!$A$2:$F$11, 3, FALSE), VLOOKUP($C5, 'measure-args-individual'!$A$2:$F$11, 3, FALSE), VLOOKUP($D5, 'measure-args-individual'!$A$2:$F$11, 3, FALSE), VLOOKUP($E5, 'measure-args-individual'!$A$2:$F$11, 3, FALSE))</f>
        <v>rrrf</v>
      </c>
      <c r="H5" t="str">
        <f>CONCATENATE(VLOOKUP($B5, 'measure-args-individual'!$A$2:$F$11, 4, FALSE), VLOOKUP($C5, 'measure-args-individual'!$A$2:$F$11, 4, FALSE), VLOOKUP($D5, 'measure-args-individual'!$A$2:$F$11, 4, FALSE), VLOOKUP($E5, 'measure-args-individual'!$A$2:$F$11, 5, FALSE))</f>
        <v/>
      </c>
      <c r="I5" t="str">
        <f>CONCATENATE(VLOOKUP($B5, 'measure-args-individual'!$A$2:$F$11, 5, FALSE), VLOOKUP($C5, 'measure-args-individual'!$A$2:$F$11, 5, FALSE), VLOOKUP($D5, 'measure-args-individual'!$A$2:$F$11, 5, FALSE), VLOOKUP($E5, 'measure-args-individual'!$A$2:$F$11, 5, FALSE))</f>
        <v/>
      </c>
      <c r="J5" t="str">
        <f>CONCATENATE(VLOOKUP($B5, 'measure-args-individual'!$A$2:$F$11, 6, FALSE), VLOOKUP($C5, 'measure-args-individual'!$A$2:$F$11, 6, FALSE), VLOOKUP($D5, 'measure-args-individual'!$A$2:$F$11, 6, FALSE), VLOOKUP($E5, 'measure-args-individual'!$A$2:$F$11, 6, FALSE))</f>
        <v/>
      </c>
    </row>
    <row r="6" spans="1:10" x14ac:dyDescent="0.2">
      <c r="A6">
        <v>4</v>
      </c>
      <c r="B6" t="s">
        <v>18</v>
      </c>
      <c r="C6" t="s">
        <v>7</v>
      </c>
      <c r="D6" t="s">
        <v>7</v>
      </c>
      <c r="E6" t="s">
        <v>7</v>
      </c>
      <c r="F6" t="str">
        <f>CONCATENATE(IFERROR(VLOOKUP(B6, 'measure-args-individual'!$A$2:$B$10, 2, FALSE), "NA"), "/", IFERROR(VLOOKUP(C6, 'measure-args-individual'!$A$2:$B$10, 2, FALSE), "NA"), "/", IFERROR(VLOOKUP(D6, 'measure-args-individual'!$A$2:$B$10, 2, FALSE), "NA"),  "/", IFERROR(VLOOKUP(E6, 'measure-args-individual'!$A$2:$B$10, 2, FALSE), "NA"))</f>
        <v>Intermittent zero till/NA/NA/NA</v>
      </c>
      <c r="G6" t="str">
        <f>CONCATENATE(VLOOKUP($B6, 'measure-args-individual'!$A$2:$F$11, 3, FALSE), VLOOKUP($C6, 'measure-args-individual'!$A$2:$F$11, 3, FALSE), VLOOKUP($D6, 'measure-args-individual'!$A$2:$F$11, 3, FALSE), VLOOKUP($E6, 'measure-args-individual'!$A$2:$F$11, 3, FALSE))</f>
        <v>zzf</v>
      </c>
      <c r="H6" t="str">
        <f>CONCATENATE(VLOOKUP($B6, 'measure-args-individual'!$A$2:$F$11, 4, FALSE), VLOOKUP($C6, 'measure-args-individual'!$A$2:$F$11, 4, FALSE), VLOOKUP($D6, 'measure-args-individual'!$A$2:$F$11, 4, FALSE), VLOOKUP($E6, 'measure-args-individual'!$A$2:$F$11, 5, FALSE))</f>
        <v/>
      </c>
      <c r="I6" t="str">
        <f>CONCATENATE(VLOOKUP($B6, 'measure-args-individual'!$A$2:$F$11, 5, FALSE), VLOOKUP($C6, 'measure-args-individual'!$A$2:$F$11, 5, FALSE), VLOOKUP($D6, 'measure-args-individual'!$A$2:$F$11, 5, FALSE), VLOOKUP($E6, 'measure-args-individual'!$A$2:$F$11, 5, FALSE))</f>
        <v/>
      </c>
      <c r="J6" t="str">
        <f>CONCATENATE(VLOOKUP($B6, 'measure-args-individual'!$A$2:$F$11, 6, FALSE), VLOOKUP($C6, 'measure-args-individual'!$A$2:$F$11, 6, FALSE), VLOOKUP($D6, 'measure-args-individual'!$A$2:$F$11, 6, FALSE), VLOOKUP($E6, 'measure-args-individual'!$A$2:$F$11, 6, FALSE))</f>
        <v/>
      </c>
    </row>
    <row r="7" spans="1:10" x14ac:dyDescent="0.2">
      <c r="A7">
        <v>5</v>
      </c>
      <c r="B7" t="s">
        <v>21</v>
      </c>
      <c r="C7" t="s">
        <v>7</v>
      </c>
      <c r="D7" t="s">
        <v>7</v>
      </c>
      <c r="E7" t="s">
        <v>7</v>
      </c>
      <c r="F7" t="str">
        <f>CONCATENATE(IFERROR(VLOOKUP(B7, 'measure-args-individual'!$A$2:$B$10, 2, FALSE), "NA"), "/", IFERROR(VLOOKUP(C7, 'measure-args-individual'!$A$2:$B$10, 2, FALSE), "NA"), "/", IFERROR(VLOOKUP(D7, 'measure-args-individual'!$A$2:$B$10, 2, FALSE), "NA"),  "/", IFERROR(VLOOKUP(E7, 'measure-args-individual'!$A$2:$B$10, 2, FALSE), "NA"))</f>
        <v>Crop residue retention/NA/NA/NA</v>
      </c>
      <c r="G7" t="str">
        <f>CONCATENATE(VLOOKUP($B7, 'measure-args-individual'!$A$2:$F$11, 3, FALSE), VLOOKUP($C7, 'measure-args-individual'!$A$2:$F$11, 3, FALSE), VLOOKUP($D7, 'measure-args-individual'!$A$2:$F$11, 3, FALSE), VLOOKUP($E7, 'measure-args-individual'!$A$2:$F$11, 3, FALSE))</f>
        <v/>
      </c>
      <c r="H7" t="str">
        <f>CONCATENATE(VLOOKUP($B7, 'measure-args-individual'!$A$2:$F$11, 4, FALSE), VLOOKUP($C7, 'measure-args-individual'!$A$2:$F$11, 4, FALSE), VLOOKUP($D7, 'measure-args-individual'!$A$2:$F$11, 4, FALSE), VLOOKUP($E7, 'measure-args-individual'!$A$2:$F$11, 5, FALSE))</f>
        <v>0.5</v>
      </c>
      <c r="I7" t="str">
        <f>CONCATENATE(VLOOKUP($B7, 'measure-args-individual'!$A$2:$F$11, 5, FALSE), VLOOKUP($C7, 'measure-args-individual'!$A$2:$F$11, 5, FALSE), VLOOKUP($D7, 'measure-args-individual'!$A$2:$F$11, 5, FALSE), VLOOKUP($E7, 'measure-args-individual'!$A$2:$F$11, 5, FALSE))</f>
        <v/>
      </c>
      <c r="J7" t="str">
        <f>CONCATENATE(VLOOKUP($B7, 'measure-args-individual'!$A$2:$F$11, 6, FALSE), VLOOKUP($C7, 'measure-args-individual'!$A$2:$F$11, 6, FALSE), VLOOKUP($D7, 'measure-args-individual'!$A$2:$F$11, 6, FALSE), VLOOKUP($E7, 'measure-args-individual'!$A$2:$F$11, 6, FALSE))</f>
        <v/>
      </c>
    </row>
    <row r="8" spans="1:10" x14ac:dyDescent="0.2">
      <c r="A8">
        <v>6</v>
      </c>
      <c r="B8" t="s">
        <v>23</v>
      </c>
      <c r="C8" t="s">
        <v>7</v>
      </c>
      <c r="D8" t="s">
        <v>7</v>
      </c>
      <c r="E8" t="s">
        <v>7</v>
      </c>
      <c r="F8" t="str">
        <f>CONCATENATE(IFERROR(VLOOKUP(B8, 'measure-args-individual'!$A$2:$B$10, 2, FALSE), "NA"), "/", IFERROR(VLOOKUP(C8, 'measure-args-individual'!$A$2:$B$10, 2, FALSE), "NA"), "/", IFERROR(VLOOKUP(D8, 'measure-args-individual'!$A$2:$B$10, 2, FALSE), "NA"),  "/", IFERROR(VLOOKUP(E8, 'measure-args-individual'!$A$2:$B$10, 2, FALSE), "NA"))</f>
        <v>Cover cropping without legume/NA/NA/NA</v>
      </c>
      <c r="G8" t="str">
        <f>CONCATENATE(VLOOKUP($B8, 'measure-args-individual'!$A$2:$F$11, 3, FALSE), VLOOKUP($C8, 'measure-args-individual'!$A$2:$F$11, 3, FALSE), VLOOKUP($D8, 'measure-args-individual'!$A$2:$F$11, 3, FALSE), VLOOKUP($E8, 'measure-args-individual'!$A$2:$F$11, 3, FALSE))</f>
        <v/>
      </c>
      <c r="H8" t="str">
        <f>CONCATENATE(VLOOKUP($B8, 'measure-args-individual'!$A$2:$F$11, 4, FALSE), VLOOKUP($C8, 'measure-args-individual'!$A$2:$F$11, 4, FALSE), VLOOKUP($D8, 'measure-args-individual'!$A$2:$F$11, 4, FALSE), VLOOKUP($E8, 'measure-args-individual'!$A$2:$F$11, 5, FALSE))</f>
        <v/>
      </c>
      <c r="I8" t="str">
        <f>CONCATENATE(VLOOKUP($B8, 'measure-args-individual'!$A$2:$F$11, 5, FALSE), VLOOKUP($C8, 'measure-args-individual'!$A$2:$F$11, 5, FALSE), VLOOKUP($D8, 'measure-args-individual'!$A$2:$F$11, 5, FALSE), VLOOKUP($E8, 'measure-args-individual'!$A$2:$F$11, 5, FALSE))</f>
        <v>nleg2</v>
      </c>
      <c r="J8" t="str">
        <f>CONCATENATE(VLOOKUP($B8, 'measure-args-individual'!$A$2:$F$11, 6, FALSE), VLOOKUP($C8, 'measure-args-individual'!$A$2:$F$11, 6, FALSE), VLOOKUP($D8, 'measure-args-individual'!$A$2:$F$11, 6, FALSE), VLOOKUP($E8, 'measure-args-individual'!$A$2:$F$11, 6, FALSE))</f>
        <v/>
      </c>
    </row>
    <row r="9" spans="1:10" x14ac:dyDescent="0.2">
      <c r="A9">
        <v>7</v>
      </c>
      <c r="B9" t="s">
        <v>26</v>
      </c>
      <c r="C9" t="s">
        <v>7</v>
      </c>
      <c r="D9" t="s">
        <v>7</v>
      </c>
      <c r="E9" t="s">
        <v>7</v>
      </c>
      <c r="F9" t="str">
        <f>CONCATENATE(IFERROR(VLOOKUP(B9, 'measure-args-individual'!$A$2:$B$10, 2, FALSE), "NA"), "/", IFERROR(VLOOKUP(C9, 'measure-args-individual'!$A$2:$B$10, 2, FALSE), "NA"), "/", IFERROR(VLOOKUP(D9, 'measure-args-individual'!$A$2:$B$10, 2, FALSE), "NA"),  "/", IFERROR(VLOOKUP(E9, 'measure-args-individual'!$A$2:$B$10, 2, FALSE), "NA"))</f>
        <v>Cover cropping with legume/NA/NA/NA</v>
      </c>
      <c r="G9" t="str">
        <f>CONCATENATE(VLOOKUP($B9, 'measure-args-individual'!$A$2:$F$11, 3, FALSE), VLOOKUP($C9, 'measure-args-individual'!$A$2:$F$11, 3, FALSE), VLOOKUP($D9, 'measure-args-individual'!$A$2:$F$11, 3, FALSE), VLOOKUP($E9, 'measure-args-individual'!$A$2:$F$11, 3, FALSE))</f>
        <v/>
      </c>
      <c r="H9" t="str">
        <f>CONCATENATE(VLOOKUP($B9, 'measure-args-individual'!$A$2:$F$11, 4, FALSE), VLOOKUP($C9, 'measure-args-individual'!$A$2:$F$11, 4, FALSE), VLOOKUP($D9, 'measure-args-individual'!$A$2:$F$11, 4, FALSE), VLOOKUP($E9, 'measure-args-individual'!$A$2:$F$11, 5, FALSE))</f>
        <v/>
      </c>
      <c r="I9" t="str">
        <f>CONCATENATE(VLOOKUP($B9, 'measure-args-individual'!$A$2:$F$11, 5, FALSE), VLOOKUP($C9, 'measure-args-individual'!$A$2:$F$11, 5, FALSE), VLOOKUP($D9, 'measure-args-individual'!$A$2:$F$11, 5, FALSE), VLOOKUP($E9, 'measure-args-individual'!$A$2:$F$11, 5, FALSE))</f>
        <v>leg2</v>
      </c>
      <c r="J9" t="str">
        <f>CONCATENATE(VLOOKUP($B9, 'measure-args-individual'!$A$2:$F$11, 6, FALSE), VLOOKUP($C9, 'measure-args-individual'!$A$2:$F$11, 6, FALSE), VLOOKUP($D9, 'measure-args-individual'!$A$2:$F$11, 6, FALSE), VLOOKUP($E9, 'measure-args-individual'!$A$2:$F$11, 6, FALSE))</f>
        <v/>
      </c>
    </row>
    <row r="10" spans="1:10" x14ac:dyDescent="0.2">
      <c r="A10">
        <v>8</v>
      </c>
      <c r="B10" t="s">
        <v>29</v>
      </c>
      <c r="C10" t="s">
        <v>7</v>
      </c>
      <c r="D10" t="s">
        <v>7</v>
      </c>
      <c r="E10" t="s">
        <v>7</v>
      </c>
      <c r="F10" t="str">
        <f>CONCATENATE(IFERROR(VLOOKUP(B10, 'measure-args-individual'!$A$2:$B$10, 2, FALSE), "NA"), "/", IFERROR(VLOOKUP(C10, 'measure-args-individual'!$A$2:$B$10, 2, FALSE), "NA"), "/", IFERROR(VLOOKUP(D10, 'measure-args-individual'!$A$2:$B$10, 2, FALSE), "NA"),  "/", IFERROR(VLOOKUP(E10, 'measure-args-individual'!$A$2:$B$10, 2, FALSE), "NA"))</f>
        <v>Companion cropping with clover/NA/NA/NA</v>
      </c>
      <c r="G10" t="str">
        <f>CONCATENATE(VLOOKUP($B10, 'measure-args-individual'!$A$2:$F$11, 3, FALSE), VLOOKUP($C10, 'measure-args-individual'!$A$2:$F$11, 3, FALSE), VLOOKUP($D10, 'measure-args-individual'!$A$2:$F$11, 3, FALSE), VLOOKUP($E10, 'measure-args-individual'!$A$2:$F$11, 3, FALSE))</f>
        <v/>
      </c>
      <c r="H10" t="str">
        <f>CONCATENATE(VLOOKUP($B10, 'measure-args-individual'!$A$2:$F$11, 4, FALSE), VLOOKUP($C10, 'measure-args-individual'!$A$2:$F$11, 4, FALSE), VLOOKUP($D10, 'measure-args-individual'!$A$2:$F$11, 4, FALSE), VLOOKUP($E10, 'measure-args-individual'!$A$2:$F$11, 5, FALSE))</f>
        <v/>
      </c>
      <c r="I10" t="str">
        <f>CONCATENATE(VLOOKUP($B10, 'measure-args-individual'!$A$2:$F$11, 5, FALSE), VLOOKUP($C10, 'measure-args-individual'!$A$2:$F$11, 5, FALSE), VLOOKUP($D10, 'measure-args-individual'!$A$2:$F$11, 5, FALSE), VLOOKUP($E10, 'measure-args-individual'!$A$2:$F$11, 5, FALSE))</f>
        <v/>
      </c>
      <c r="J10" t="str">
        <f>CONCATENATE(VLOOKUP($B10, 'measure-args-individual'!$A$2:$F$11, 6, FALSE), VLOOKUP($C10, 'measure-args-individual'!$A$2:$F$11, 6, FALSE), VLOOKUP($D10, 'measure-args-individual'!$A$2:$F$11, 6, FALSE), VLOOKUP($E10, 'measure-args-individual'!$A$2:$F$11, 6, FALSE))</f>
        <v>1.111111111</v>
      </c>
    </row>
    <row r="11" spans="1:10" x14ac:dyDescent="0.2">
      <c r="A11">
        <v>9</v>
      </c>
      <c r="B11" t="s">
        <v>9</v>
      </c>
      <c r="C11" t="s">
        <v>21</v>
      </c>
      <c r="D11" t="s">
        <v>7</v>
      </c>
      <c r="E11" t="s">
        <v>7</v>
      </c>
      <c r="F11" t="str">
        <f>CONCATENATE(IFERROR(VLOOKUP(B11, 'measure-args-individual'!$A$2:$B$10, 2, FALSE), "NA"), "/", IFERROR(VLOOKUP(C11, 'measure-args-individual'!$A$2:$B$10, 2, FALSE), "NA"), "/", IFERROR(VLOOKUP(D11, 'measure-args-individual'!$A$2:$B$10, 2, FALSE), "NA"),  "/", IFERROR(VLOOKUP(E11, 'measure-args-individual'!$A$2:$B$10, 2, FALSE), "NA"))</f>
        <v>Reduced till/Crop residue retention/NA/NA</v>
      </c>
      <c r="G11" t="str">
        <f>CONCATENATE(VLOOKUP($B11, 'measure-args-individual'!$A$2:$F$11, 3, FALSE), VLOOKUP($C11, 'measure-args-individual'!$A$2:$F$11, 3, FALSE), VLOOKUP($D11, 'measure-args-individual'!$A$2:$F$11, 3, FALSE), VLOOKUP($E11, 'measure-args-individual'!$A$2:$F$11, 3, FALSE))</f>
        <v>r</v>
      </c>
      <c r="H11" t="str">
        <f>CONCATENATE(VLOOKUP($B11, 'measure-args-individual'!$A$2:$F$11, 4, FALSE), VLOOKUP($C11, 'measure-args-individual'!$A$2:$F$11, 4, FALSE), VLOOKUP($D11, 'measure-args-individual'!$A$2:$F$11, 4, FALSE), VLOOKUP($E11, 'measure-args-individual'!$A$2:$F$11, 5, FALSE))</f>
        <v>0.5</v>
      </c>
      <c r="I11" t="str">
        <f>CONCATENATE(VLOOKUP($B11, 'measure-args-individual'!$A$2:$F$11, 5, FALSE), VLOOKUP($C11, 'measure-args-individual'!$A$2:$F$11, 5, FALSE), VLOOKUP($D11, 'measure-args-individual'!$A$2:$F$11, 5, FALSE), VLOOKUP($E11, 'measure-args-individual'!$A$2:$F$11, 5, FALSE))</f>
        <v/>
      </c>
      <c r="J11" t="str">
        <f>CONCATENATE(VLOOKUP($B11, 'measure-args-individual'!$A$2:$F$11, 6, FALSE), VLOOKUP($C11, 'measure-args-individual'!$A$2:$F$11, 6, FALSE), VLOOKUP($D11, 'measure-args-individual'!$A$2:$F$11, 6, FALSE), VLOOKUP($E11, 'measure-args-individual'!$A$2:$F$11, 6, FALSE))</f>
        <v/>
      </c>
    </row>
    <row r="12" spans="1:10" x14ac:dyDescent="0.2">
      <c r="A12">
        <v>10</v>
      </c>
      <c r="B12" t="s">
        <v>9</v>
      </c>
      <c r="C12" t="s">
        <v>23</v>
      </c>
      <c r="D12" t="s">
        <v>7</v>
      </c>
      <c r="E12" t="s">
        <v>7</v>
      </c>
      <c r="F12" t="str">
        <f>CONCATENATE(IFERROR(VLOOKUP(B12, 'measure-args-individual'!$A$2:$B$10, 2, FALSE), "NA"), "/", IFERROR(VLOOKUP(C12, 'measure-args-individual'!$A$2:$B$10, 2, FALSE), "NA"), "/", IFERROR(VLOOKUP(D12, 'measure-args-individual'!$A$2:$B$10, 2, FALSE), "NA"),  "/", IFERROR(VLOOKUP(E12, 'measure-args-individual'!$A$2:$B$10, 2, FALSE), "NA"))</f>
        <v>Reduced till/Cover cropping without legume/NA/NA</v>
      </c>
      <c r="G12" t="str">
        <f>CONCATENATE(VLOOKUP($B12, 'measure-args-individual'!$A$2:$F$11, 3, FALSE), VLOOKUP($C12, 'measure-args-individual'!$A$2:$F$11, 3, FALSE), VLOOKUP($D12, 'measure-args-individual'!$A$2:$F$11, 3, FALSE), VLOOKUP($E12, 'measure-args-individual'!$A$2:$F$11, 3, FALSE))</f>
        <v>r</v>
      </c>
      <c r="H12" t="str">
        <f>CONCATENATE(VLOOKUP($B12, 'measure-args-individual'!$A$2:$F$11, 4, FALSE), VLOOKUP($C12, 'measure-args-individual'!$A$2:$F$11, 4, FALSE), VLOOKUP($D12, 'measure-args-individual'!$A$2:$F$11, 4, FALSE), VLOOKUP($E12, 'measure-args-individual'!$A$2:$F$11, 5, FALSE))</f>
        <v/>
      </c>
      <c r="I12" t="str">
        <f>CONCATENATE(VLOOKUP($B12, 'measure-args-individual'!$A$2:$F$11, 5, FALSE), VLOOKUP($C12, 'measure-args-individual'!$A$2:$F$11, 5, FALSE), VLOOKUP($D12, 'measure-args-individual'!$A$2:$F$11, 5, FALSE), VLOOKUP($E12, 'measure-args-individual'!$A$2:$F$11, 5, FALSE))</f>
        <v>nleg2</v>
      </c>
      <c r="J12" t="str">
        <f>CONCATENATE(VLOOKUP($B12, 'measure-args-individual'!$A$2:$F$11, 6, FALSE), VLOOKUP($C12, 'measure-args-individual'!$A$2:$F$11, 6, FALSE), VLOOKUP($D12, 'measure-args-individual'!$A$2:$F$11, 6, FALSE), VLOOKUP($E12, 'measure-args-individual'!$A$2:$F$11, 6, FALSE))</f>
        <v/>
      </c>
    </row>
    <row r="13" spans="1:10" x14ac:dyDescent="0.2">
      <c r="A13">
        <v>11</v>
      </c>
      <c r="B13" t="s">
        <v>9</v>
      </c>
      <c r="C13" t="s">
        <v>26</v>
      </c>
      <c r="D13" t="s">
        <v>7</v>
      </c>
      <c r="E13" t="s">
        <v>7</v>
      </c>
      <c r="F13" t="str">
        <f>CONCATENATE(IFERROR(VLOOKUP(B13, 'measure-args-individual'!$A$2:$B$10, 2, FALSE), "NA"), "/", IFERROR(VLOOKUP(C13, 'measure-args-individual'!$A$2:$B$10, 2, FALSE), "NA"), "/", IFERROR(VLOOKUP(D13, 'measure-args-individual'!$A$2:$B$10, 2, FALSE), "NA"),  "/", IFERROR(VLOOKUP(E13, 'measure-args-individual'!$A$2:$B$10, 2, FALSE), "NA"))</f>
        <v>Reduced till/Cover cropping with legume/NA/NA</v>
      </c>
      <c r="G13" t="str">
        <f>CONCATENATE(VLOOKUP($B13, 'measure-args-individual'!$A$2:$F$11, 3, FALSE), VLOOKUP($C13, 'measure-args-individual'!$A$2:$F$11, 3, FALSE), VLOOKUP($D13, 'measure-args-individual'!$A$2:$F$11, 3, FALSE), VLOOKUP($E13, 'measure-args-individual'!$A$2:$F$11, 3, FALSE))</f>
        <v>r</v>
      </c>
      <c r="H13" t="str">
        <f>CONCATENATE(VLOOKUP($B13, 'measure-args-individual'!$A$2:$F$11, 4, FALSE), VLOOKUP($C13, 'measure-args-individual'!$A$2:$F$11, 4, FALSE), VLOOKUP($D13, 'measure-args-individual'!$A$2:$F$11, 4, FALSE), VLOOKUP($E13, 'measure-args-individual'!$A$2:$F$11, 5, FALSE))</f>
        <v/>
      </c>
      <c r="I13" t="str">
        <f>CONCATENATE(VLOOKUP($B13, 'measure-args-individual'!$A$2:$F$11, 5, FALSE), VLOOKUP($C13, 'measure-args-individual'!$A$2:$F$11, 5, FALSE), VLOOKUP($D13, 'measure-args-individual'!$A$2:$F$11, 5, FALSE), VLOOKUP($E13, 'measure-args-individual'!$A$2:$F$11, 5, FALSE))</f>
        <v>leg2</v>
      </c>
      <c r="J13" t="str">
        <f>CONCATENATE(VLOOKUP($B13, 'measure-args-individual'!$A$2:$F$11, 6, FALSE), VLOOKUP($C13, 'measure-args-individual'!$A$2:$F$11, 6, FALSE), VLOOKUP($D13, 'measure-args-individual'!$A$2:$F$11, 6, FALSE), VLOOKUP($E13, 'measure-args-individual'!$A$2:$F$11, 6, FALSE))</f>
        <v/>
      </c>
    </row>
    <row r="14" spans="1:10" x14ac:dyDescent="0.2">
      <c r="A14">
        <v>12</v>
      </c>
      <c r="B14" t="s">
        <v>9</v>
      </c>
      <c r="C14" t="s">
        <v>29</v>
      </c>
      <c r="D14" t="s">
        <v>7</v>
      </c>
      <c r="E14" t="s">
        <v>7</v>
      </c>
      <c r="F14" t="str">
        <f>CONCATENATE(IFERROR(VLOOKUP(B14, 'measure-args-individual'!$A$2:$B$10, 2, FALSE), "NA"), "/", IFERROR(VLOOKUP(C14, 'measure-args-individual'!$A$2:$B$10, 2, FALSE), "NA"), "/", IFERROR(VLOOKUP(D14, 'measure-args-individual'!$A$2:$B$10, 2, FALSE), "NA"),  "/", IFERROR(VLOOKUP(E14, 'measure-args-individual'!$A$2:$B$10, 2, FALSE), "NA"))</f>
        <v>Reduced till/Companion cropping with clover/NA/NA</v>
      </c>
      <c r="G14" t="str">
        <f>CONCATENATE(VLOOKUP($B14, 'measure-args-individual'!$A$2:$F$11, 3, FALSE), VLOOKUP($C14, 'measure-args-individual'!$A$2:$F$11, 3, FALSE), VLOOKUP($D14, 'measure-args-individual'!$A$2:$F$11, 3, FALSE), VLOOKUP($E14, 'measure-args-individual'!$A$2:$F$11, 3, FALSE))</f>
        <v>r</v>
      </c>
      <c r="H14" t="str">
        <f>CONCATENATE(VLOOKUP($B14, 'measure-args-individual'!$A$2:$F$11, 4, FALSE), VLOOKUP($C14, 'measure-args-individual'!$A$2:$F$11, 4, FALSE), VLOOKUP($D14, 'measure-args-individual'!$A$2:$F$11, 4, FALSE), VLOOKUP($E14, 'measure-args-individual'!$A$2:$F$11, 5, FALSE))</f>
        <v/>
      </c>
      <c r="I14" t="str">
        <f>CONCATENATE(VLOOKUP($B14, 'measure-args-individual'!$A$2:$F$11, 5, FALSE), VLOOKUP($C14, 'measure-args-individual'!$A$2:$F$11, 5, FALSE), VLOOKUP($D14, 'measure-args-individual'!$A$2:$F$11, 5, FALSE), VLOOKUP($E14, 'measure-args-individual'!$A$2:$F$11, 5, FALSE))</f>
        <v/>
      </c>
      <c r="J14" t="str">
        <f>CONCATENATE(VLOOKUP($B14, 'measure-args-individual'!$A$2:$F$11, 6, FALSE), VLOOKUP($C14, 'measure-args-individual'!$A$2:$F$11, 6, FALSE), VLOOKUP($D14, 'measure-args-individual'!$A$2:$F$11, 6, FALSE), VLOOKUP($E14, 'measure-args-individual'!$A$2:$F$11, 6, FALSE))</f>
        <v>1.111111111</v>
      </c>
    </row>
    <row r="15" spans="1:10" x14ac:dyDescent="0.2">
      <c r="A15">
        <v>13</v>
      </c>
      <c r="B15" t="s">
        <v>12</v>
      </c>
      <c r="C15" t="s">
        <v>21</v>
      </c>
      <c r="D15" t="s">
        <v>7</v>
      </c>
      <c r="E15" t="s">
        <v>7</v>
      </c>
      <c r="F15" t="str">
        <f>CONCATENATE(IFERROR(VLOOKUP(B15, 'measure-args-individual'!$A$2:$B$10, 2, FALSE), "NA"), "/", IFERROR(VLOOKUP(C15, 'measure-args-individual'!$A$2:$B$10, 2, FALSE), "NA"), "/", IFERROR(VLOOKUP(D15, 'measure-args-individual'!$A$2:$B$10, 2, FALSE), "NA"),  "/", IFERROR(VLOOKUP(E15, 'measure-args-individual'!$A$2:$B$10, 2, FALSE), "NA"))</f>
        <v>Zero till/Crop residue retention/NA/NA</v>
      </c>
      <c r="G15" t="str">
        <f>CONCATENATE(VLOOKUP($B15, 'measure-args-individual'!$A$2:$F$11, 3, FALSE), VLOOKUP($C15, 'measure-args-individual'!$A$2:$F$11, 3, FALSE), VLOOKUP($D15, 'measure-args-individual'!$A$2:$F$11, 3, FALSE), VLOOKUP($E15, 'measure-args-individual'!$A$2:$F$11, 3, FALSE))</f>
        <v>z</v>
      </c>
      <c r="H15" t="str">
        <f>CONCATENATE(VLOOKUP($B15, 'measure-args-individual'!$A$2:$F$11, 4, FALSE), VLOOKUP($C15, 'measure-args-individual'!$A$2:$F$11, 4, FALSE), VLOOKUP($D15, 'measure-args-individual'!$A$2:$F$11, 4, FALSE), VLOOKUP($E15, 'measure-args-individual'!$A$2:$F$11, 5, FALSE))</f>
        <v>0.5</v>
      </c>
      <c r="I15" t="str">
        <f>CONCATENATE(VLOOKUP($B15, 'measure-args-individual'!$A$2:$F$11, 5, FALSE), VLOOKUP($C15, 'measure-args-individual'!$A$2:$F$11, 5, FALSE), VLOOKUP($D15, 'measure-args-individual'!$A$2:$F$11, 5, FALSE), VLOOKUP($E15, 'measure-args-individual'!$A$2:$F$11, 5, FALSE))</f>
        <v/>
      </c>
      <c r="J15" t="str">
        <f>CONCATENATE(VLOOKUP($B15, 'measure-args-individual'!$A$2:$F$11, 6, FALSE), VLOOKUP($C15, 'measure-args-individual'!$A$2:$F$11, 6, FALSE), VLOOKUP($D15, 'measure-args-individual'!$A$2:$F$11, 6, FALSE), VLOOKUP($E15, 'measure-args-individual'!$A$2:$F$11, 6, FALSE))</f>
        <v/>
      </c>
    </row>
    <row r="16" spans="1:10" x14ac:dyDescent="0.2">
      <c r="A16">
        <v>14</v>
      </c>
      <c r="B16" t="s">
        <v>12</v>
      </c>
      <c r="C16" t="s">
        <v>23</v>
      </c>
      <c r="D16" t="s">
        <v>7</v>
      </c>
      <c r="E16" t="s">
        <v>7</v>
      </c>
      <c r="F16" t="str">
        <f>CONCATENATE(IFERROR(VLOOKUP(B16, 'measure-args-individual'!$A$2:$B$10, 2, FALSE), "NA"), "/", IFERROR(VLOOKUP(C16, 'measure-args-individual'!$A$2:$B$10, 2, FALSE), "NA"), "/", IFERROR(VLOOKUP(D16, 'measure-args-individual'!$A$2:$B$10, 2, FALSE), "NA"),  "/", IFERROR(VLOOKUP(E16, 'measure-args-individual'!$A$2:$B$10, 2, FALSE), "NA"))</f>
        <v>Zero till/Cover cropping without legume/NA/NA</v>
      </c>
      <c r="G16" t="str">
        <f>CONCATENATE(VLOOKUP($B16, 'measure-args-individual'!$A$2:$F$11, 3, FALSE), VLOOKUP($C16, 'measure-args-individual'!$A$2:$F$11, 3, FALSE), VLOOKUP($D16, 'measure-args-individual'!$A$2:$F$11, 3, FALSE), VLOOKUP($E16, 'measure-args-individual'!$A$2:$F$11, 3, FALSE))</f>
        <v>z</v>
      </c>
      <c r="H16" t="str">
        <f>CONCATENATE(VLOOKUP($B16, 'measure-args-individual'!$A$2:$F$11, 4, FALSE), VLOOKUP($C16, 'measure-args-individual'!$A$2:$F$11, 4, FALSE), VLOOKUP($D16, 'measure-args-individual'!$A$2:$F$11, 4, FALSE), VLOOKUP($E16, 'measure-args-individual'!$A$2:$F$11, 5, FALSE))</f>
        <v/>
      </c>
      <c r="I16" t="str">
        <f>CONCATENATE(VLOOKUP($B16, 'measure-args-individual'!$A$2:$F$11, 5, FALSE), VLOOKUP($C16, 'measure-args-individual'!$A$2:$F$11, 5, FALSE), VLOOKUP($D16, 'measure-args-individual'!$A$2:$F$11, 5, FALSE), VLOOKUP($E16, 'measure-args-individual'!$A$2:$F$11, 5, FALSE))</f>
        <v>nleg2</v>
      </c>
      <c r="J16" t="str">
        <f>CONCATENATE(VLOOKUP($B16, 'measure-args-individual'!$A$2:$F$11, 6, FALSE), VLOOKUP($C16, 'measure-args-individual'!$A$2:$F$11, 6, FALSE), VLOOKUP($D16, 'measure-args-individual'!$A$2:$F$11, 6, FALSE), VLOOKUP($E16, 'measure-args-individual'!$A$2:$F$11, 6, FALSE))</f>
        <v/>
      </c>
    </row>
    <row r="17" spans="1:10" x14ac:dyDescent="0.2">
      <c r="A17">
        <v>15</v>
      </c>
      <c r="B17" t="s">
        <v>12</v>
      </c>
      <c r="C17" t="s">
        <v>26</v>
      </c>
      <c r="D17" t="s">
        <v>7</v>
      </c>
      <c r="E17" t="s">
        <v>7</v>
      </c>
      <c r="F17" t="str">
        <f>CONCATENATE(IFERROR(VLOOKUP(B17, 'measure-args-individual'!$A$2:$B$10, 2, FALSE), "NA"), "/", IFERROR(VLOOKUP(C17, 'measure-args-individual'!$A$2:$B$10, 2, FALSE), "NA"), "/", IFERROR(VLOOKUP(D17, 'measure-args-individual'!$A$2:$B$10, 2, FALSE), "NA"),  "/", IFERROR(VLOOKUP(E17, 'measure-args-individual'!$A$2:$B$10, 2, FALSE), "NA"))</f>
        <v>Zero till/Cover cropping with legume/NA/NA</v>
      </c>
      <c r="G17" t="str">
        <f>CONCATENATE(VLOOKUP($B17, 'measure-args-individual'!$A$2:$F$11, 3, FALSE), VLOOKUP($C17, 'measure-args-individual'!$A$2:$F$11, 3, FALSE), VLOOKUP($D17, 'measure-args-individual'!$A$2:$F$11, 3, FALSE), VLOOKUP($E17, 'measure-args-individual'!$A$2:$F$11, 3, FALSE))</f>
        <v>z</v>
      </c>
      <c r="H17" t="str">
        <f>CONCATENATE(VLOOKUP($B17, 'measure-args-individual'!$A$2:$F$11, 4, FALSE), VLOOKUP($C17, 'measure-args-individual'!$A$2:$F$11, 4, FALSE), VLOOKUP($D17, 'measure-args-individual'!$A$2:$F$11, 4, FALSE), VLOOKUP($E17, 'measure-args-individual'!$A$2:$F$11, 5, FALSE))</f>
        <v/>
      </c>
      <c r="I17" t="str">
        <f>CONCATENATE(VLOOKUP($B17, 'measure-args-individual'!$A$2:$F$11, 5, FALSE), VLOOKUP($C17, 'measure-args-individual'!$A$2:$F$11, 5, FALSE), VLOOKUP($D17, 'measure-args-individual'!$A$2:$F$11, 5, FALSE), VLOOKUP($E17, 'measure-args-individual'!$A$2:$F$11, 5, FALSE))</f>
        <v>leg2</v>
      </c>
      <c r="J17" t="str">
        <f>CONCATENATE(VLOOKUP($B17, 'measure-args-individual'!$A$2:$F$11, 6, FALSE), VLOOKUP($C17, 'measure-args-individual'!$A$2:$F$11, 6, FALSE), VLOOKUP($D17, 'measure-args-individual'!$A$2:$F$11, 6, FALSE), VLOOKUP($E17, 'measure-args-individual'!$A$2:$F$11, 6, FALSE))</f>
        <v/>
      </c>
    </row>
    <row r="18" spans="1:10" x14ac:dyDescent="0.2">
      <c r="A18">
        <v>16</v>
      </c>
      <c r="B18" t="s">
        <v>12</v>
      </c>
      <c r="C18" t="s">
        <v>29</v>
      </c>
      <c r="D18" t="s">
        <v>7</v>
      </c>
      <c r="E18" t="s">
        <v>7</v>
      </c>
      <c r="F18" t="str">
        <f>CONCATENATE(IFERROR(VLOOKUP(B18, 'measure-args-individual'!$A$2:$B$10, 2, FALSE), "NA"), "/", IFERROR(VLOOKUP(C18, 'measure-args-individual'!$A$2:$B$10, 2, FALSE), "NA"), "/", IFERROR(VLOOKUP(D18, 'measure-args-individual'!$A$2:$B$10, 2, FALSE), "NA"),  "/", IFERROR(VLOOKUP(E18, 'measure-args-individual'!$A$2:$B$10, 2, FALSE), "NA"))</f>
        <v>Zero till/Companion cropping with clover/NA/NA</v>
      </c>
      <c r="G18" t="str">
        <f>CONCATENATE(VLOOKUP($B18, 'measure-args-individual'!$A$2:$F$11, 3, FALSE), VLOOKUP($C18, 'measure-args-individual'!$A$2:$F$11, 3, FALSE), VLOOKUP($D18, 'measure-args-individual'!$A$2:$F$11, 3, FALSE), VLOOKUP($E18, 'measure-args-individual'!$A$2:$F$11, 3, FALSE))</f>
        <v>z</v>
      </c>
      <c r="H18" t="str">
        <f>CONCATENATE(VLOOKUP($B18, 'measure-args-individual'!$A$2:$F$11, 4, FALSE), VLOOKUP($C18, 'measure-args-individual'!$A$2:$F$11, 4, FALSE), VLOOKUP($D18, 'measure-args-individual'!$A$2:$F$11, 4, FALSE), VLOOKUP($E18, 'measure-args-individual'!$A$2:$F$11, 5, FALSE))</f>
        <v/>
      </c>
      <c r="I18" t="str">
        <f>CONCATENATE(VLOOKUP($B18, 'measure-args-individual'!$A$2:$F$11, 5, FALSE), VLOOKUP($C18, 'measure-args-individual'!$A$2:$F$11, 5, FALSE), VLOOKUP($D18, 'measure-args-individual'!$A$2:$F$11, 5, FALSE), VLOOKUP($E18, 'measure-args-individual'!$A$2:$F$11, 5, FALSE))</f>
        <v/>
      </c>
      <c r="J18" t="str">
        <f>CONCATENATE(VLOOKUP($B18, 'measure-args-individual'!$A$2:$F$11, 6, FALSE), VLOOKUP($C18, 'measure-args-individual'!$A$2:$F$11, 6, FALSE), VLOOKUP($D18, 'measure-args-individual'!$A$2:$F$11, 6, FALSE), VLOOKUP($E18, 'measure-args-individual'!$A$2:$F$11, 6, FALSE))</f>
        <v>1.111111111</v>
      </c>
    </row>
    <row r="19" spans="1:10" x14ac:dyDescent="0.2">
      <c r="A19">
        <v>17</v>
      </c>
      <c r="B19" t="s">
        <v>15</v>
      </c>
      <c r="C19" t="s">
        <v>21</v>
      </c>
      <c r="D19" t="s">
        <v>7</v>
      </c>
      <c r="E19" t="s">
        <v>7</v>
      </c>
      <c r="F19" t="str">
        <f>CONCATENATE(IFERROR(VLOOKUP(B19, 'measure-args-individual'!$A$2:$B$10, 2, FALSE), "NA"), "/", IFERROR(VLOOKUP(C19, 'measure-args-individual'!$A$2:$B$10, 2, FALSE), "NA"), "/", IFERROR(VLOOKUP(D19, 'measure-args-individual'!$A$2:$B$10, 2, FALSE), "NA"),  "/", IFERROR(VLOOKUP(E19, 'measure-args-individual'!$A$2:$B$10, 2, FALSE), "NA"))</f>
        <v>Intermittent reduced till/Crop residue retention/NA/NA</v>
      </c>
      <c r="G19" t="str">
        <f>CONCATENATE(VLOOKUP($B19, 'measure-args-individual'!$A$2:$F$11, 3, FALSE), VLOOKUP($C19, 'measure-args-individual'!$A$2:$F$11, 3, FALSE), VLOOKUP($D19, 'measure-args-individual'!$A$2:$F$11, 3, FALSE), VLOOKUP($E19, 'measure-args-individual'!$A$2:$F$11, 3, FALSE))</f>
        <v>rrrf</v>
      </c>
      <c r="H19" t="str">
        <f>CONCATENATE(VLOOKUP($B19, 'measure-args-individual'!$A$2:$F$11, 4, FALSE), VLOOKUP($C19, 'measure-args-individual'!$A$2:$F$11, 4, FALSE), VLOOKUP($D19, 'measure-args-individual'!$A$2:$F$11, 4, FALSE), VLOOKUP($E19, 'measure-args-individual'!$A$2:$F$11, 5, FALSE))</f>
        <v>0.5</v>
      </c>
      <c r="I19" t="str">
        <f>CONCATENATE(VLOOKUP($B19, 'measure-args-individual'!$A$2:$F$11, 5, FALSE), VLOOKUP($C19, 'measure-args-individual'!$A$2:$F$11, 5, FALSE), VLOOKUP($D19, 'measure-args-individual'!$A$2:$F$11, 5, FALSE), VLOOKUP($E19, 'measure-args-individual'!$A$2:$F$11, 5, FALSE))</f>
        <v/>
      </c>
      <c r="J19" t="str">
        <f>CONCATENATE(VLOOKUP($B19, 'measure-args-individual'!$A$2:$F$11, 6, FALSE), VLOOKUP($C19, 'measure-args-individual'!$A$2:$F$11, 6, FALSE), VLOOKUP($D19, 'measure-args-individual'!$A$2:$F$11, 6, FALSE), VLOOKUP($E19, 'measure-args-individual'!$A$2:$F$11, 6, FALSE))</f>
        <v/>
      </c>
    </row>
    <row r="20" spans="1:10" x14ac:dyDescent="0.2">
      <c r="A20">
        <v>18</v>
      </c>
      <c r="B20" t="s">
        <v>15</v>
      </c>
      <c r="C20" t="s">
        <v>23</v>
      </c>
      <c r="D20" t="s">
        <v>7</v>
      </c>
      <c r="E20" t="s">
        <v>7</v>
      </c>
      <c r="F20" t="str">
        <f>CONCATENATE(IFERROR(VLOOKUP(B20, 'measure-args-individual'!$A$2:$B$10, 2, FALSE), "NA"), "/", IFERROR(VLOOKUP(C20, 'measure-args-individual'!$A$2:$B$10, 2, FALSE), "NA"), "/", IFERROR(VLOOKUP(D20, 'measure-args-individual'!$A$2:$B$10, 2, FALSE), "NA"),  "/", IFERROR(VLOOKUP(E20, 'measure-args-individual'!$A$2:$B$10, 2, FALSE), "NA"))</f>
        <v>Intermittent reduced till/Cover cropping without legume/NA/NA</v>
      </c>
      <c r="G20" t="str">
        <f>CONCATENATE(VLOOKUP($B20, 'measure-args-individual'!$A$2:$F$11, 3, FALSE), VLOOKUP($C20, 'measure-args-individual'!$A$2:$F$11, 3, FALSE), VLOOKUP($D20, 'measure-args-individual'!$A$2:$F$11, 3, FALSE), VLOOKUP($E20, 'measure-args-individual'!$A$2:$F$11, 3, FALSE))</f>
        <v>rrrf</v>
      </c>
      <c r="H20" t="str">
        <f>CONCATENATE(VLOOKUP($B20, 'measure-args-individual'!$A$2:$F$11, 4, FALSE), VLOOKUP($C20, 'measure-args-individual'!$A$2:$F$11, 4, FALSE), VLOOKUP($D20, 'measure-args-individual'!$A$2:$F$11, 4, FALSE), VLOOKUP($E20, 'measure-args-individual'!$A$2:$F$11, 5, FALSE))</f>
        <v/>
      </c>
      <c r="I20" t="str">
        <f>CONCATENATE(VLOOKUP($B20, 'measure-args-individual'!$A$2:$F$11, 5, FALSE), VLOOKUP($C20, 'measure-args-individual'!$A$2:$F$11, 5, FALSE), VLOOKUP($D20, 'measure-args-individual'!$A$2:$F$11, 5, FALSE), VLOOKUP($E20, 'measure-args-individual'!$A$2:$F$11, 5, FALSE))</f>
        <v>nleg2</v>
      </c>
      <c r="J20" t="str">
        <f>CONCATENATE(VLOOKUP($B20, 'measure-args-individual'!$A$2:$F$11, 6, FALSE), VLOOKUP($C20, 'measure-args-individual'!$A$2:$F$11, 6, FALSE), VLOOKUP($D20, 'measure-args-individual'!$A$2:$F$11, 6, FALSE), VLOOKUP($E20, 'measure-args-individual'!$A$2:$F$11, 6, FALSE))</f>
        <v/>
      </c>
    </row>
    <row r="21" spans="1:10" x14ac:dyDescent="0.2">
      <c r="A21">
        <v>19</v>
      </c>
      <c r="B21" t="s">
        <v>15</v>
      </c>
      <c r="C21" t="s">
        <v>26</v>
      </c>
      <c r="D21" t="s">
        <v>7</v>
      </c>
      <c r="E21" t="s">
        <v>7</v>
      </c>
      <c r="F21" t="str">
        <f>CONCATENATE(IFERROR(VLOOKUP(B21, 'measure-args-individual'!$A$2:$B$10, 2, FALSE), "NA"), "/", IFERROR(VLOOKUP(C21, 'measure-args-individual'!$A$2:$B$10, 2, FALSE), "NA"), "/", IFERROR(VLOOKUP(D21, 'measure-args-individual'!$A$2:$B$10, 2, FALSE), "NA"),  "/", IFERROR(VLOOKUP(E21, 'measure-args-individual'!$A$2:$B$10, 2, FALSE), "NA"))</f>
        <v>Intermittent reduced till/Cover cropping with legume/NA/NA</v>
      </c>
      <c r="G21" t="str">
        <f>CONCATENATE(VLOOKUP($B21, 'measure-args-individual'!$A$2:$F$11, 3, FALSE), VLOOKUP($C21, 'measure-args-individual'!$A$2:$F$11, 3, FALSE), VLOOKUP($D21, 'measure-args-individual'!$A$2:$F$11, 3, FALSE), VLOOKUP($E21, 'measure-args-individual'!$A$2:$F$11, 3, FALSE))</f>
        <v>rrrf</v>
      </c>
      <c r="H21" t="str">
        <f>CONCATENATE(VLOOKUP($B21, 'measure-args-individual'!$A$2:$F$11, 4, FALSE), VLOOKUP($C21, 'measure-args-individual'!$A$2:$F$11, 4, FALSE), VLOOKUP($D21, 'measure-args-individual'!$A$2:$F$11, 4, FALSE), VLOOKUP($E21, 'measure-args-individual'!$A$2:$F$11, 5, FALSE))</f>
        <v/>
      </c>
      <c r="I21" t="str">
        <f>CONCATENATE(VLOOKUP($B21, 'measure-args-individual'!$A$2:$F$11, 5, FALSE), VLOOKUP($C21, 'measure-args-individual'!$A$2:$F$11, 5, FALSE), VLOOKUP($D21, 'measure-args-individual'!$A$2:$F$11, 5, FALSE), VLOOKUP($E21, 'measure-args-individual'!$A$2:$F$11, 5, FALSE))</f>
        <v>leg2</v>
      </c>
      <c r="J21" t="str">
        <f>CONCATENATE(VLOOKUP($B21, 'measure-args-individual'!$A$2:$F$11, 6, FALSE), VLOOKUP($C21, 'measure-args-individual'!$A$2:$F$11, 6, FALSE), VLOOKUP($D21, 'measure-args-individual'!$A$2:$F$11, 6, FALSE), VLOOKUP($E21, 'measure-args-individual'!$A$2:$F$11, 6, FALSE))</f>
        <v/>
      </c>
    </row>
    <row r="22" spans="1:10" x14ac:dyDescent="0.2">
      <c r="A22">
        <v>20</v>
      </c>
      <c r="B22" t="s">
        <v>15</v>
      </c>
      <c r="C22" t="s">
        <v>29</v>
      </c>
      <c r="D22" t="s">
        <v>7</v>
      </c>
      <c r="E22" t="s">
        <v>7</v>
      </c>
      <c r="F22" t="str">
        <f>CONCATENATE(IFERROR(VLOOKUP(B22, 'measure-args-individual'!$A$2:$B$10, 2, FALSE), "NA"), "/", IFERROR(VLOOKUP(C22, 'measure-args-individual'!$A$2:$B$10, 2, FALSE), "NA"), "/", IFERROR(VLOOKUP(D22, 'measure-args-individual'!$A$2:$B$10, 2, FALSE), "NA"),  "/", IFERROR(VLOOKUP(E22, 'measure-args-individual'!$A$2:$B$10, 2, FALSE), "NA"))</f>
        <v>Intermittent reduced till/Companion cropping with clover/NA/NA</v>
      </c>
      <c r="G22" t="str">
        <f>CONCATENATE(VLOOKUP($B22, 'measure-args-individual'!$A$2:$F$11, 3, FALSE), VLOOKUP($C22, 'measure-args-individual'!$A$2:$F$11, 3, FALSE), VLOOKUP($D22, 'measure-args-individual'!$A$2:$F$11, 3, FALSE), VLOOKUP($E22, 'measure-args-individual'!$A$2:$F$11, 3, FALSE))</f>
        <v>rrrf</v>
      </c>
      <c r="H22" t="str">
        <f>CONCATENATE(VLOOKUP($B22, 'measure-args-individual'!$A$2:$F$11, 4, FALSE), VLOOKUP($C22, 'measure-args-individual'!$A$2:$F$11, 4, FALSE), VLOOKUP($D22, 'measure-args-individual'!$A$2:$F$11, 4, FALSE), VLOOKUP($E22, 'measure-args-individual'!$A$2:$F$11, 5, FALSE))</f>
        <v/>
      </c>
      <c r="I22" t="str">
        <f>CONCATENATE(VLOOKUP($B22, 'measure-args-individual'!$A$2:$F$11, 5, FALSE), VLOOKUP($C22, 'measure-args-individual'!$A$2:$F$11, 5, FALSE), VLOOKUP($D22, 'measure-args-individual'!$A$2:$F$11, 5, FALSE), VLOOKUP($E22, 'measure-args-individual'!$A$2:$F$11, 5, FALSE))</f>
        <v/>
      </c>
      <c r="J22" t="str">
        <f>CONCATENATE(VLOOKUP($B22, 'measure-args-individual'!$A$2:$F$11, 6, FALSE), VLOOKUP($C22, 'measure-args-individual'!$A$2:$F$11, 6, FALSE), VLOOKUP($D22, 'measure-args-individual'!$A$2:$F$11, 6, FALSE), VLOOKUP($E22, 'measure-args-individual'!$A$2:$F$11, 6, FALSE))</f>
        <v>1.111111111</v>
      </c>
    </row>
    <row r="23" spans="1:10" x14ac:dyDescent="0.2">
      <c r="A23">
        <v>21</v>
      </c>
      <c r="B23" t="s">
        <v>18</v>
      </c>
      <c r="C23" t="s">
        <v>21</v>
      </c>
      <c r="D23" t="s">
        <v>7</v>
      </c>
      <c r="E23" t="s">
        <v>7</v>
      </c>
      <c r="F23" t="str">
        <f>CONCATENATE(IFERROR(VLOOKUP(B23, 'measure-args-individual'!$A$2:$B$10, 2, FALSE), "NA"), "/", IFERROR(VLOOKUP(C23, 'measure-args-individual'!$A$2:$B$10, 2, FALSE), "NA"), "/", IFERROR(VLOOKUP(D23, 'measure-args-individual'!$A$2:$B$10, 2, FALSE), "NA"),  "/", IFERROR(VLOOKUP(E23, 'measure-args-individual'!$A$2:$B$10, 2, FALSE), "NA"))</f>
        <v>Intermittent zero till/Crop residue retention/NA/NA</v>
      </c>
      <c r="G23" t="str">
        <f>CONCATENATE(VLOOKUP($B23, 'measure-args-individual'!$A$2:$F$11, 3, FALSE), VLOOKUP($C23, 'measure-args-individual'!$A$2:$F$11, 3, FALSE), VLOOKUP($D23, 'measure-args-individual'!$A$2:$F$11, 3, FALSE), VLOOKUP($E23, 'measure-args-individual'!$A$2:$F$11, 3, FALSE))</f>
        <v>zzf</v>
      </c>
      <c r="H23" t="str">
        <f>CONCATENATE(VLOOKUP($B23, 'measure-args-individual'!$A$2:$F$11, 4, FALSE), VLOOKUP($C23, 'measure-args-individual'!$A$2:$F$11, 4, FALSE), VLOOKUP($D23, 'measure-args-individual'!$A$2:$F$11, 4, FALSE), VLOOKUP($E23, 'measure-args-individual'!$A$2:$F$11, 5, FALSE))</f>
        <v>0.5</v>
      </c>
      <c r="I23" t="str">
        <f>CONCATENATE(VLOOKUP($B23, 'measure-args-individual'!$A$2:$F$11, 5, FALSE), VLOOKUP($C23, 'measure-args-individual'!$A$2:$F$11, 5, FALSE), VLOOKUP($D23, 'measure-args-individual'!$A$2:$F$11, 5, FALSE), VLOOKUP($E23, 'measure-args-individual'!$A$2:$F$11, 5, FALSE))</f>
        <v/>
      </c>
      <c r="J23" t="str">
        <f>CONCATENATE(VLOOKUP($B23, 'measure-args-individual'!$A$2:$F$11, 6, FALSE), VLOOKUP($C23, 'measure-args-individual'!$A$2:$F$11, 6, FALSE), VLOOKUP($D23, 'measure-args-individual'!$A$2:$F$11, 6, FALSE), VLOOKUP($E23, 'measure-args-individual'!$A$2:$F$11, 6, FALSE))</f>
        <v/>
      </c>
    </row>
    <row r="24" spans="1:10" x14ac:dyDescent="0.2">
      <c r="A24">
        <v>22</v>
      </c>
      <c r="B24" t="s">
        <v>18</v>
      </c>
      <c r="C24" t="s">
        <v>23</v>
      </c>
      <c r="D24" t="s">
        <v>7</v>
      </c>
      <c r="E24" t="s">
        <v>7</v>
      </c>
      <c r="F24" t="str">
        <f>CONCATENATE(IFERROR(VLOOKUP(B24, 'measure-args-individual'!$A$2:$B$10, 2, FALSE), "NA"), "/", IFERROR(VLOOKUP(C24, 'measure-args-individual'!$A$2:$B$10, 2, FALSE), "NA"), "/", IFERROR(VLOOKUP(D24, 'measure-args-individual'!$A$2:$B$10, 2, FALSE), "NA"),  "/", IFERROR(VLOOKUP(E24, 'measure-args-individual'!$A$2:$B$10, 2, FALSE), "NA"))</f>
        <v>Intermittent zero till/Cover cropping without legume/NA/NA</v>
      </c>
      <c r="G24" t="str">
        <f>CONCATENATE(VLOOKUP($B24, 'measure-args-individual'!$A$2:$F$11, 3, FALSE), VLOOKUP($C24, 'measure-args-individual'!$A$2:$F$11, 3, FALSE), VLOOKUP($D24, 'measure-args-individual'!$A$2:$F$11, 3, FALSE), VLOOKUP($E24, 'measure-args-individual'!$A$2:$F$11, 3, FALSE))</f>
        <v>zzf</v>
      </c>
      <c r="H24" t="str">
        <f>CONCATENATE(VLOOKUP($B24, 'measure-args-individual'!$A$2:$F$11, 4, FALSE), VLOOKUP($C24, 'measure-args-individual'!$A$2:$F$11, 4, FALSE), VLOOKUP($D24, 'measure-args-individual'!$A$2:$F$11, 4, FALSE), VLOOKUP($E24, 'measure-args-individual'!$A$2:$F$11, 5, FALSE))</f>
        <v/>
      </c>
      <c r="I24" t="str">
        <f>CONCATENATE(VLOOKUP($B24, 'measure-args-individual'!$A$2:$F$11, 5, FALSE), VLOOKUP($C24, 'measure-args-individual'!$A$2:$F$11, 5, FALSE), VLOOKUP($D24, 'measure-args-individual'!$A$2:$F$11, 5, FALSE), VLOOKUP($E24, 'measure-args-individual'!$A$2:$F$11, 5, FALSE))</f>
        <v>nleg2</v>
      </c>
      <c r="J24" t="str">
        <f>CONCATENATE(VLOOKUP($B24, 'measure-args-individual'!$A$2:$F$11, 6, FALSE), VLOOKUP($C24, 'measure-args-individual'!$A$2:$F$11, 6, FALSE), VLOOKUP($D24, 'measure-args-individual'!$A$2:$F$11, 6, FALSE), VLOOKUP($E24, 'measure-args-individual'!$A$2:$F$11, 6, FALSE))</f>
        <v/>
      </c>
    </row>
    <row r="25" spans="1:10" x14ac:dyDescent="0.2">
      <c r="A25">
        <v>23</v>
      </c>
      <c r="B25" t="s">
        <v>18</v>
      </c>
      <c r="C25" t="s">
        <v>26</v>
      </c>
      <c r="D25" t="s">
        <v>7</v>
      </c>
      <c r="E25" t="s">
        <v>7</v>
      </c>
      <c r="F25" t="str">
        <f>CONCATENATE(IFERROR(VLOOKUP(B25, 'measure-args-individual'!$A$2:$B$10, 2, FALSE), "NA"), "/", IFERROR(VLOOKUP(C25, 'measure-args-individual'!$A$2:$B$10, 2, FALSE), "NA"), "/", IFERROR(VLOOKUP(D25, 'measure-args-individual'!$A$2:$B$10, 2, FALSE), "NA"),  "/", IFERROR(VLOOKUP(E25, 'measure-args-individual'!$A$2:$B$10, 2, FALSE), "NA"))</f>
        <v>Intermittent zero till/Cover cropping with legume/NA/NA</v>
      </c>
      <c r="G25" t="str">
        <f>CONCATENATE(VLOOKUP($B25, 'measure-args-individual'!$A$2:$F$11, 3, FALSE), VLOOKUP($C25, 'measure-args-individual'!$A$2:$F$11, 3, FALSE), VLOOKUP($D25, 'measure-args-individual'!$A$2:$F$11, 3, FALSE), VLOOKUP($E25, 'measure-args-individual'!$A$2:$F$11, 3, FALSE))</f>
        <v>zzf</v>
      </c>
      <c r="H25" t="str">
        <f>CONCATENATE(VLOOKUP($B25, 'measure-args-individual'!$A$2:$F$11, 4, FALSE), VLOOKUP($C25, 'measure-args-individual'!$A$2:$F$11, 4, FALSE), VLOOKUP($D25, 'measure-args-individual'!$A$2:$F$11, 4, FALSE), VLOOKUP($E25, 'measure-args-individual'!$A$2:$F$11, 5, FALSE))</f>
        <v/>
      </c>
      <c r="I25" t="str">
        <f>CONCATENATE(VLOOKUP($B25, 'measure-args-individual'!$A$2:$F$11, 5, FALSE), VLOOKUP($C25, 'measure-args-individual'!$A$2:$F$11, 5, FALSE), VLOOKUP($D25, 'measure-args-individual'!$A$2:$F$11, 5, FALSE), VLOOKUP($E25, 'measure-args-individual'!$A$2:$F$11, 5, FALSE))</f>
        <v>leg2</v>
      </c>
      <c r="J25" t="str">
        <f>CONCATENATE(VLOOKUP($B25, 'measure-args-individual'!$A$2:$F$11, 6, FALSE), VLOOKUP($C25, 'measure-args-individual'!$A$2:$F$11, 6, FALSE), VLOOKUP($D25, 'measure-args-individual'!$A$2:$F$11, 6, FALSE), VLOOKUP($E25, 'measure-args-individual'!$A$2:$F$11, 6, FALSE))</f>
        <v/>
      </c>
    </row>
    <row r="26" spans="1:10" x14ac:dyDescent="0.2">
      <c r="A26">
        <v>24</v>
      </c>
      <c r="B26" t="s">
        <v>18</v>
      </c>
      <c r="C26" t="s">
        <v>29</v>
      </c>
      <c r="D26" t="s">
        <v>7</v>
      </c>
      <c r="E26" t="s">
        <v>7</v>
      </c>
      <c r="F26" t="str">
        <f>CONCATENATE(IFERROR(VLOOKUP(B26, 'measure-args-individual'!$A$2:$B$10, 2, FALSE), "NA"), "/", IFERROR(VLOOKUP(C26, 'measure-args-individual'!$A$2:$B$10, 2, FALSE), "NA"), "/", IFERROR(VLOOKUP(D26, 'measure-args-individual'!$A$2:$B$10, 2, FALSE), "NA"),  "/", IFERROR(VLOOKUP(E26, 'measure-args-individual'!$A$2:$B$10, 2, FALSE), "NA"))</f>
        <v>Intermittent zero till/Companion cropping with clover/NA/NA</v>
      </c>
      <c r="G26" t="str">
        <f>CONCATENATE(VLOOKUP($B26, 'measure-args-individual'!$A$2:$F$11, 3, FALSE), VLOOKUP($C26, 'measure-args-individual'!$A$2:$F$11, 3, FALSE), VLOOKUP($D26, 'measure-args-individual'!$A$2:$F$11, 3, FALSE), VLOOKUP($E26, 'measure-args-individual'!$A$2:$F$11, 3, FALSE))</f>
        <v>zzf</v>
      </c>
      <c r="H26" t="str">
        <f>CONCATENATE(VLOOKUP($B26, 'measure-args-individual'!$A$2:$F$11, 4, FALSE), VLOOKUP($C26, 'measure-args-individual'!$A$2:$F$11, 4, FALSE), VLOOKUP($D26, 'measure-args-individual'!$A$2:$F$11, 4, FALSE), VLOOKUP($E26, 'measure-args-individual'!$A$2:$F$11, 5, FALSE))</f>
        <v/>
      </c>
      <c r="I26" t="str">
        <f>CONCATENATE(VLOOKUP($B26, 'measure-args-individual'!$A$2:$F$11, 5, FALSE), VLOOKUP($C26, 'measure-args-individual'!$A$2:$F$11, 5, FALSE), VLOOKUP($D26, 'measure-args-individual'!$A$2:$F$11, 5, FALSE), VLOOKUP($E26, 'measure-args-individual'!$A$2:$F$11, 5, FALSE))</f>
        <v/>
      </c>
      <c r="J26" t="str">
        <f>CONCATENATE(VLOOKUP($B26, 'measure-args-individual'!$A$2:$F$11, 6, FALSE), VLOOKUP($C26, 'measure-args-individual'!$A$2:$F$11, 6, FALSE), VLOOKUP($D26, 'measure-args-individual'!$A$2:$F$11, 6, FALSE), VLOOKUP($E26, 'measure-args-individual'!$A$2:$F$11, 6, FALSE))</f>
        <v>1.111111111</v>
      </c>
    </row>
    <row r="27" spans="1:10" x14ac:dyDescent="0.2">
      <c r="A27">
        <v>25</v>
      </c>
      <c r="B27" t="s">
        <v>21</v>
      </c>
      <c r="C27" t="s">
        <v>23</v>
      </c>
      <c r="D27" t="s">
        <v>7</v>
      </c>
      <c r="E27" t="s">
        <v>7</v>
      </c>
      <c r="F27" t="str">
        <f>CONCATENATE(IFERROR(VLOOKUP(B27, 'measure-args-individual'!$A$2:$B$10, 2, FALSE), "NA"), "/", IFERROR(VLOOKUP(C27, 'measure-args-individual'!$A$2:$B$10, 2, FALSE), "NA"), "/", IFERROR(VLOOKUP(D27, 'measure-args-individual'!$A$2:$B$10, 2, FALSE), "NA"),  "/", IFERROR(VLOOKUP(E27, 'measure-args-individual'!$A$2:$B$10, 2, FALSE), "NA"))</f>
        <v>Crop residue retention/Cover cropping without legume/NA/NA</v>
      </c>
      <c r="G27" t="str">
        <f>CONCATENATE(VLOOKUP($B27, 'measure-args-individual'!$A$2:$F$11, 3, FALSE), VLOOKUP($C27, 'measure-args-individual'!$A$2:$F$11, 3, FALSE), VLOOKUP($D27, 'measure-args-individual'!$A$2:$F$11, 3, FALSE), VLOOKUP($E27, 'measure-args-individual'!$A$2:$F$11, 3, FALSE))</f>
        <v/>
      </c>
      <c r="H27" t="str">
        <f>CONCATENATE(VLOOKUP($B27, 'measure-args-individual'!$A$2:$F$11, 4, FALSE), VLOOKUP($C27, 'measure-args-individual'!$A$2:$F$11, 4, FALSE), VLOOKUP($D27, 'measure-args-individual'!$A$2:$F$11, 4, FALSE), VLOOKUP($E27, 'measure-args-individual'!$A$2:$F$11, 5, FALSE))</f>
        <v>0.5</v>
      </c>
      <c r="I27" t="str">
        <f>CONCATENATE(VLOOKUP($B27, 'measure-args-individual'!$A$2:$F$11, 5, FALSE), VLOOKUP($C27, 'measure-args-individual'!$A$2:$F$11, 5, FALSE), VLOOKUP($D27, 'measure-args-individual'!$A$2:$F$11, 5, FALSE), VLOOKUP($E27, 'measure-args-individual'!$A$2:$F$11, 5, FALSE))</f>
        <v>nleg2</v>
      </c>
      <c r="J27" t="str">
        <f>CONCATENATE(VLOOKUP($B27, 'measure-args-individual'!$A$2:$F$11, 6, FALSE), VLOOKUP($C27, 'measure-args-individual'!$A$2:$F$11, 6, FALSE), VLOOKUP($D27, 'measure-args-individual'!$A$2:$F$11, 6, FALSE), VLOOKUP($E27, 'measure-args-individual'!$A$2:$F$11, 6, FALSE))</f>
        <v/>
      </c>
    </row>
    <row r="28" spans="1:10" x14ac:dyDescent="0.2">
      <c r="A28">
        <v>26</v>
      </c>
      <c r="B28" t="s">
        <v>21</v>
      </c>
      <c r="C28" t="s">
        <v>26</v>
      </c>
      <c r="D28" t="s">
        <v>7</v>
      </c>
      <c r="E28" t="s">
        <v>7</v>
      </c>
      <c r="F28" t="str">
        <f>CONCATENATE(IFERROR(VLOOKUP(B28, 'measure-args-individual'!$A$2:$B$10, 2, FALSE), "NA"), "/", IFERROR(VLOOKUP(C28, 'measure-args-individual'!$A$2:$B$10, 2, FALSE), "NA"), "/", IFERROR(VLOOKUP(D28, 'measure-args-individual'!$A$2:$B$10, 2, FALSE), "NA"),  "/", IFERROR(VLOOKUP(E28, 'measure-args-individual'!$A$2:$B$10, 2, FALSE), "NA"))</f>
        <v>Crop residue retention/Cover cropping with legume/NA/NA</v>
      </c>
      <c r="G28" t="str">
        <f>CONCATENATE(VLOOKUP($B28, 'measure-args-individual'!$A$2:$F$11, 3, FALSE), VLOOKUP($C28, 'measure-args-individual'!$A$2:$F$11, 3, FALSE), VLOOKUP($D28, 'measure-args-individual'!$A$2:$F$11, 3, FALSE), VLOOKUP($E28, 'measure-args-individual'!$A$2:$F$11, 3, FALSE))</f>
        <v/>
      </c>
      <c r="H28" t="str">
        <f>CONCATENATE(VLOOKUP($B28, 'measure-args-individual'!$A$2:$F$11, 4, FALSE), VLOOKUP($C28, 'measure-args-individual'!$A$2:$F$11, 4, FALSE), VLOOKUP($D28, 'measure-args-individual'!$A$2:$F$11, 4, FALSE), VLOOKUP($E28, 'measure-args-individual'!$A$2:$F$11, 5, FALSE))</f>
        <v>0.5</v>
      </c>
      <c r="I28" t="str">
        <f>CONCATENATE(VLOOKUP($B28, 'measure-args-individual'!$A$2:$F$11, 5, FALSE), VLOOKUP($C28, 'measure-args-individual'!$A$2:$F$11, 5, FALSE), VLOOKUP($D28, 'measure-args-individual'!$A$2:$F$11, 5, FALSE), VLOOKUP($E28, 'measure-args-individual'!$A$2:$F$11, 5, FALSE))</f>
        <v>leg2</v>
      </c>
      <c r="J28" t="str">
        <f>CONCATENATE(VLOOKUP($B28, 'measure-args-individual'!$A$2:$F$11, 6, FALSE), VLOOKUP($C28, 'measure-args-individual'!$A$2:$F$11, 6, FALSE), VLOOKUP($D28, 'measure-args-individual'!$A$2:$F$11, 6, FALSE), VLOOKUP($E28, 'measure-args-individual'!$A$2:$F$11, 6, FALSE))</f>
        <v/>
      </c>
    </row>
    <row r="29" spans="1:10" x14ac:dyDescent="0.2">
      <c r="A29">
        <v>27</v>
      </c>
      <c r="B29" t="s">
        <v>21</v>
      </c>
      <c r="C29" t="s">
        <v>29</v>
      </c>
      <c r="D29" t="s">
        <v>7</v>
      </c>
      <c r="E29" t="s">
        <v>7</v>
      </c>
      <c r="F29" t="str">
        <f>CONCATENATE(IFERROR(VLOOKUP(B29, 'measure-args-individual'!$A$2:$B$10, 2, FALSE), "NA"), "/", IFERROR(VLOOKUP(C29, 'measure-args-individual'!$A$2:$B$10, 2, FALSE), "NA"), "/", IFERROR(VLOOKUP(D29, 'measure-args-individual'!$A$2:$B$10, 2, FALSE), "NA"),  "/", IFERROR(VLOOKUP(E29, 'measure-args-individual'!$A$2:$B$10, 2, FALSE), "NA"))</f>
        <v>Crop residue retention/Companion cropping with clover/NA/NA</v>
      </c>
      <c r="G29" t="str">
        <f>CONCATENATE(VLOOKUP($B29, 'measure-args-individual'!$A$2:$F$11, 3, FALSE), VLOOKUP($C29, 'measure-args-individual'!$A$2:$F$11, 3, FALSE), VLOOKUP($D29, 'measure-args-individual'!$A$2:$F$11, 3, FALSE), VLOOKUP($E29, 'measure-args-individual'!$A$2:$F$11, 3, FALSE))</f>
        <v/>
      </c>
      <c r="H29" t="str">
        <f>CONCATENATE(VLOOKUP($B29, 'measure-args-individual'!$A$2:$F$11, 4, FALSE), VLOOKUP($C29, 'measure-args-individual'!$A$2:$F$11, 4, FALSE), VLOOKUP($D29, 'measure-args-individual'!$A$2:$F$11, 4, FALSE), VLOOKUP($E29, 'measure-args-individual'!$A$2:$F$11, 5, FALSE))</f>
        <v>0.5</v>
      </c>
      <c r="I29" t="str">
        <f>CONCATENATE(VLOOKUP($B29, 'measure-args-individual'!$A$2:$F$11, 5, FALSE), VLOOKUP($C29, 'measure-args-individual'!$A$2:$F$11, 5, FALSE), VLOOKUP($D29, 'measure-args-individual'!$A$2:$F$11, 5, FALSE), VLOOKUP($E29, 'measure-args-individual'!$A$2:$F$11, 5, FALSE))</f>
        <v/>
      </c>
      <c r="J29" t="str">
        <f>CONCATENATE(VLOOKUP($B29, 'measure-args-individual'!$A$2:$F$11, 6, FALSE), VLOOKUP($C29, 'measure-args-individual'!$A$2:$F$11, 6, FALSE), VLOOKUP($D29, 'measure-args-individual'!$A$2:$F$11, 6, FALSE), VLOOKUP($E29, 'measure-args-individual'!$A$2:$F$11, 6, FALSE))</f>
        <v>1.111111111</v>
      </c>
    </row>
    <row r="30" spans="1:10" x14ac:dyDescent="0.2">
      <c r="A30">
        <v>28</v>
      </c>
      <c r="B30" t="s">
        <v>23</v>
      </c>
      <c r="C30" t="s">
        <v>29</v>
      </c>
      <c r="D30" t="s">
        <v>7</v>
      </c>
      <c r="E30" t="s">
        <v>7</v>
      </c>
      <c r="F30" t="str">
        <f>CONCATENATE(IFERROR(VLOOKUP(B30, 'measure-args-individual'!$A$2:$B$10, 2, FALSE), "NA"), "/", IFERROR(VLOOKUP(C30, 'measure-args-individual'!$A$2:$B$10, 2, FALSE), "NA"), "/", IFERROR(VLOOKUP(D30, 'measure-args-individual'!$A$2:$B$10, 2, FALSE), "NA"),  "/", IFERROR(VLOOKUP(E30, 'measure-args-individual'!$A$2:$B$10, 2, FALSE), "NA"))</f>
        <v>Cover cropping without legume/Companion cropping with clover/NA/NA</v>
      </c>
      <c r="G30" t="str">
        <f>CONCATENATE(VLOOKUP($B30, 'measure-args-individual'!$A$2:$F$11, 3, FALSE), VLOOKUP($C30, 'measure-args-individual'!$A$2:$F$11, 3, FALSE), VLOOKUP($D30, 'measure-args-individual'!$A$2:$F$11, 3, FALSE), VLOOKUP($E30, 'measure-args-individual'!$A$2:$F$11, 3, FALSE))</f>
        <v/>
      </c>
      <c r="H30" t="str">
        <f>CONCATENATE(VLOOKUP($B30, 'measure-args-individual'!$A$2:$F$11, 4, FALSE), VLOOKUP($C30, 'measure-args-individual'!$A$2:$F$11, 4, FALSE), VLOOKUP($D30, 'measure-args-individual'!$A$2:$F$11, 4, FALSE), VLOOKUP($E30, 'measure-args-individual'!$A$2:$F$11, 5, FALSE))</f>
        <v/>
      </c>
      <c r="I30" t="str">
        <f>CONCATENATE(VLOOKUP($B30, 'measure-args-individual'!$A$2:$F$11, 5, FALSE), VLOOKUP($C30, 'measure-args-individual'!$A$2:$F$11, 5, FALSE), VLOOKUP($D30, 'measure-args-individual'!$A$2:$F$11, 5, FALSE), VLOOKUP($E30, 'measure-args-individual'!$A$2:$F$11, 5, FALSE))</f>
        <v>nleg2</v>
      </c>
      <c r="J30" t="str">
        <f>CONCATENATE(VLOOKUP($B30, 'measure-args-individual'!$A$2:$F$11, 6, FALSE), VLOOKUP($C30, 'measure-args-individual'!$A$2:$F$11, 6, FALSE), VLOOKUP($D30, 'measure-args-individual'!$A$2:$F$11, 6, FALSE), VLOOKUP($E30, 'measure-args-individual'!$A$2:$F$11, 6, FALSE))</f>
        <v>1.111111111</v>
      </c>
    </row>
    <row r="31" spans="1:10" x14ac:dyDescent="0.2">
      <c r="A31">
        <v>29</v>
      </c>
      <c r="B31" t="s">
        <v>26</v>
      </c>
      <c r="C31" t="s">
        <v>29</v>
      </c>
      <c r="D31" t="s">
        <v>7</v>
      </c>
      <c r="E31" t="s">
        <v>7</v>
      </c>
      <c r="F31" t="str">
        <f>CONCATENATE(IFERROR(VLOOKUP(B31, 'measure-args-individual'!$A$2:$B$10, 2, FALSE), "NA"), "/", IFERROR(VLOOKUP(C31, 'measure-args-individual'!$A$2:$B$10, 2, FALSE), "NA"), "/", IFERROR(VLOOKUP(D31, 'measure-args-individual'!$A$2:$B$10, 2, FALSE), "NA"),  "/", IFERROR(VLOOKUP(E31, 'measure-args-individual'!$A$2:$B$10, 2, FALSE), "NA"))</f>
        <v>Cover cropping with legume/Companion cropping with clover/NA/NA</v>
      </c>
      <c r="G31" t="str">
        <f>CONCATENATE(VLOOKUP($B31, 'measure-args-individual'!$A$2:$F$11, 3, FALSE), VLOOKUP($C31, 'measure-args-individual'!$A$2:$F$11, 3, FALSE), VLOOKUP($D31, 'measure-args-individual'!$A$2:$F$11, 3, FALSE), VLOOKUP($E31, 'measure-args-individual'!$A$2:$F$11, 3, FALSE))</f>
        <v/>
      </c>
      <c r="H31" t="str">
        <f>CONCATENATE(VLOOKUP($B31, 'measure-args-individual'!$A$2:$F$11, 4, FALSE), VLOOKUP($C31, 'measure-args-individual'!$A$2:$F$11, 4, FALSE), VLOOKUP($D31, 'measure-args-individual'!$A$2:$F$11, 4, FALSE), VLOOKUP($E31, 'measure-args-individual'!$A$2:$F$11, 5, FALSE))</f>
        <v/>
      </c>
      <c r="I31" t="str">
        <f>CONCATENATE(VLOOKUP($B31, 'measure-args-individual'!$A$2:$F$11, 5, FALSE), VLOOKUP($C31, 'measure-args-individual'!$A$2:$F$11, 5, FALSE), VLOOKUP($D31, 'measure-args-individual'!$A$2:$F$11, 5, FALSE), VLOOKUP($E31, 'measure-args-individual'!$A$2:$F$11, 5, FALSE))</f>
        <v>leg2</v>
      </c>
      <c r="J31" t="str">
        <f>CONCATENATE(VLOOKUP($B31, 'measure-args-individual'!$A$2:$F$11, 6, FALSE), VLOOKUP($C31, 'measure-args-individual'!$A$2:$F$11, 6, FALSE), VLOOKUP($D31, 'measure-args-individual'!$A$2:$F$11, 6, FALSE), VLOOKUP($E31, 'measure-args-individual'!$A$2:$F$11, 6, FALSE))</f>
        <v>1.111111111</v>
      </c>
    </row>
    <row r="32" spans="1:10" x14ac:dyDescent="0.2">
      <c r="A32">
        <v>30</v>
      </c>
      <c r="B32" t="s">
        <v>9</v>
      </c>
      <c r="C32" t="s">
        <v>21</v>
      </c>
      <c r="D32" t="s">
        <v>23</v>
      </c>
      <c r="E32" t="s">
        <v>7</v>
      </c>
      <c r="F32" t="str">
        <f>CONCATENATE(IFERROR(VLOOKUP(B32, 'measure-args-individual'!$A$2:$B$10, 2, FALSE), "NA"), "/", IFERROR(VLOOKUP(C32, 'measure-args-individual'!$A$2:$B$10, 2, FALSE), "NA"), "/", IFERROR(VLOOKUP(D32, 'measure-args-individual'!$A$2:$B$10, 2, FALSE), "NA"),  "/", IFERROR(VLOOKUP(E32, 'measure-args-individual'!$A$2:$B$10, 2, FALSE), "NA"))</f>
        <v>Reduced till/Crop residue retention/Cover cropping without legume/NA</v>
      </c>
      <c r="G32" t="str">
        <f>CONCATENATE(VLOOKUP($B32, 'measure-args-individual'!$A$2:$F$11, 3, FALSE), VLOOKUP($C32, 'measure-args-individual'!$A$2:$F$11, 3, FALSE), VLOOKUP($D32, 'measure-args-individual'!$A$2:$F$11, 3, FALSE), VLOOKUP($E32, 'measure-args-individual'!$A$2:$F$11, 3, FALSE))</f>
        <v>r</v>
      </c>
      <c r="H32" t="str">
        <f>CONCATENATE(VLOOKUP($B32, 'measure-args-individual'!$A$2:$F$11, 4, FALSE), VLOOKUP($C32, 'measure-args-individual'!$A$2:$F$11, 4, FALSE), VLOOKUP($D32, 'measure-args-individual'!$A$2:$F$11, 4, FALSE), VLOOKUP($E32, 'measure-args-individual'!$A$2:$F$11, 5, FALSE))</f>
        <v>0.5</v>
      </c>
      <c r="I32" t="str">
        <f>CONCATENATE(VLOOKUP($B32, 'measure-args-individual'!$A$2:$F$11, 5, FALSE), VLOOKUP($C32, 'measure-args-individual'!$A$2:$F$11, 5, FALSE), VLOOKUP($D32, 'measure-args-individual'!$A$2:$F$11, 5, FALSE), VLOOKUP($E32, 'measure-args-individual'!$A$2:$F$11, 5, FALSE))</f>
        <v>nleg2</v>
      </c>
      <c r="J32" t="str">
        <f>CONCATENATE(VLOOKUP($B32, 'measure-args-individual'!$A$2:$F$11, 6, FALSE), VLOOKUP($C32, 'measure-args-individual'!$A$2:$F$11, 6, FALSE), VLOOKUP($D32, 'measure-args-individual'!$A$2:$F$11, 6, FALSE), VLOOKUP($E32, 'measure-args-individual'!$A$2:$F$11, 6, FALSE))</f>
        <v/>
      </c>
    </row>
    <row r="33" spans="1:10" x14ac:dyDescent="0.2">
      <c r="A33">
        <v>31</v>
      </c>
      <c r="B33" t="s">
        <v>9</v>
      </c>
      <c r="C33" t="s">
        <v>21</v>
      </c>
      <c r="D33" t="s">
        <v>26</v>
      </c>
      <c r="E33" t="s">
        <v>7</v>
      </c>
      <c r="F33" t="str">
        <f>CONCATENATE(IFERROR(VLOOKUP(B33, 'measure-args-individual'!$A$2:$B$10, 2, FALSE), "NA"), "/", IFERROR(VLOOKUP(C33, 'measure-args-individual'!$A$2:$B$10, 2, FALSE), "NA"), "/", IFERROR(VLOOKUP(D33, 'measure-args-individual'!$A$2:$B$10, 2, FALSE), "NA"),  "/", IFERROR(VLOOKUP(E33, 'measure-args-individual'!$A$2:$B$10, 2, FALSE), "NA"))</f>
        <v>Reduced till/Crop residue retention/Cover cropping with legume/NA</v>
      </c>
      <c r="G33" t="str">
        <f>CONCATENATE(VLOOKUP($B33, 'measure-args-individual'!$A$2:$F$11, 3, FALSE), VLOOKUP($C33, 'measure-args-individual'!$A$2:$F$11, 3, FALSE), VLOOKUP($D33, 'measure-args-individual'!$A$2:$F$11, 3, FALSE), VLOOKUP($E33, 'measure-args-individual'!$A$2:$F$11, 3, FALSE))</f>
        <v>r</v>
      </c>
      <c r="H33" t="str">
        <f>CONCATENATE(VLOOKUP($B33, 'measure-args-individual'!$A$2:$F$11, 4, FALSE), VLOOKUP($C33, 'measure-args-individual'!$A$2:$F$11, 4, FALSE), VLOOKUP($D33, 'measure-args-individual'!$A$2:$F$11, 4, FALSE), VLOOKUP($E33, 'measure-args-individual'!$A$2:$F$11, 5, FALSE))</f>
        <v>0.5</v>
      </c>
      <c r="I33" t="str">
        <f>CONCATENATE(VLOOKUP($B33, 'measure-args-individual'!$A$2:$F$11, 5, FALSE), VLOOKUP($C33, 'measure-args-individual'!$A$2:$F$11, 5, FALSE), VLOOKUP($D33, 'measure-args-individual'!$A$2:$F$11, 5, FALSE), VLOOKUP($E33, 'measure-args-individual'!$A$2:$F$11, 5, FALSE))</f>
        <v>leg2</v>
      </c>
      <c r="J33" t="str">
        <f>CONCATENATE(VLOOKUP($B33, 'measure-args-individual'!$A$2:$F$11, 6, FALSE), VLOOKUP($C33, 'measure-args-individual'!$A$2:$F$11, 6, FALSE), VLOOKUP($D33, 'measure-args-individual'!$A$2:$F$11, 6, FALSE), VLOOKUP($E33, 'measure-args-individual'!$A$2:$F$11, 6, FALSE))</f>
        <v/>
      </c>
    </row>
    <row r="34" spans="1:10" x14ac:dyDescent="0.2">
      <c r="A34">
        <v>32</v>
      </c>
      <c r="B34" t="s">
        <v>9</v>
      </c>
      <c r="C34" t="s">
        <v>21</v>
      </c>
      <c r="D34" t="s">
        <v>29</v>
      </c>
      <c r="E34" t="s">
        <v>7</v>
      </c>
      <c r="F34" t="str">
        <f>CONCATENATE(IFERROR(VLOOKUP(B34, 'measure-args-individual'!$A$2:$B$10, 2, FALSE), "NA"), "/", IFERROR(VLOOKUP(C34, 'measure-args-individual'!$A$2:$B$10, 2, FALSE), "NA"), "/", IFERROR(VLOOKUP(D34, 'measure-args-individual'!$A$2:$B$10, 2, FALSE), "NA"),  "/", IFERROR(VLOOKUP(E34, 'measure-args-individual'!$A$2:$B$10, 2, FALSE), "NA"))</f>
        <v>Reduced till/Crop residue retention/Companion cropping with clover/NA</v>
      </c>
      <c r="G34" t="str">
        <f>CONCATENATE(VLOOKUP($B34, 'measure-args-individual'!$A$2:$F$11, 3, FALSE), VLOOKUP($C34, 'measure-args-individual'!$A$2:$F$11, 3, FALSE), VLOOKUP($D34, 'measure-args-individual'!$A$2:$F$11, 3, FALSE), VLOOKUP($E34, 'measure-args-individual'!$A$2:$F$11, 3, FALSE))</f>
        <v>r</v>
      </c>
      <c r="H34" t="str">
        <f>CONCATENATE(VLOOKUP($B34, 'measure-args-individual'!$A$2:$F$11, 4, FALSE), VLOOKUP($C34, 'measure-args-individual'!$A$2:$F$11, 4, FALSE), VLOOKUP($D34, 'measure-args-individual'!$A$2:$F$11, 4, FALSE), VLOOKUP($E34, 'measure-args-individual'!$A$2:$F$11, 5, FALSE))</f>
        <v>0.5</v>
      </c>
      <c r="I34" t="str">
        <f>CONCATENATE(VLOOKUP($B34, 'measure-args-individual'!$A$2:$F$11, 5, FALSE), VLOOKUP($C34, 'measure-args-individual'!$A$2:$F$11, 5, FALSE), VLOOKUP($D34, 'measure-args-individual'!$A$2:$F$11, 5, FALSE), VLOOKUP($E34, 'measure-args-individual'!$A$2:$F$11, 5, FALSE))</f>
        <v/>
      </c>
      <c r="J34" t="str">
        <f>CONCATENATE(VLOOKUP($B34, 'measure-args-individual'!$A$2:$F$11, 6, FALSE), VLOOKUP($C34, 'measure-args-individual'!$A$2:$F$11, 6, FALSE), VLOOKUP($D34, 'measure-args-individual'!$A$2:$F$11, 6, FALSE), VLOOKUP($E34, 'measure-args-individual'!$A$2:$F$11, 6, FALSE))</f>
        <v>1.111111111</v>
      </c>
    </row>
    <row r="35" spans="1:10" x14ac:dyDescent="0.2">
      <c r="A35">
        <v>33</v>
      </c>
      <c r="B35" t="s">
        <v>12</v>
      </c>
      <c r="C35" t="s">
        <v>21</v>
      </c>
      <c r="D35" t="s">
        <v>23</v>
      </c>
      <c r="E35" t="s">
        <v>7</v>
      </c>
      <c r="F35" t="str">
        <f>CONCATENATE(IFERROR(VLOOKUP(B35, 'measure-args-individual'!$A$2:$B$10, 2, FALSE), "NA"), "/", IFERROR(VLOOKUP(C35, 'measure-args-individual'!$A$2:$B$10, 2, FALSE), "NA"), "/", IFERROR(VLOOKUP(D35, 'measure-args-individual'!$A$2:$B$10, 2, FALSE), "NA"),  "/", IFERROR(VLOOKUP(E35, 'measure-args-individual'!$A$2:$B$10, 2, FALSE), "NA"))</f>
        <v>Zero till/Crop residue retention/Cover cropping without legume/NA</v>
      </c>
      <c r="G35" t="str">
        <f>CONCATENATE(VLOOKUP($B35, 'measure-args-individual'!$A$2:$F$11, 3, FALSE), VLOOKUP($C35, 'measure-args-individual'!$A$2:$F$11, 3, FALSE), VLOOKUP($D35, 'measure-args-individual'!$A$2:$F$11, 3, FALSE), VLOOKUP($E35, 'measure-args-individual'!$A$2:$F$11, 3, FALSE))</f>
        <v>z</v>
      </c>
      <c r="H35" t="str">
        <f>CONCATENATE(VLOOKUP($B35, 'measure-args-individual'!$A$2:$F$11, 4, FALSE), VLOOKUP($C35, 'measure-args-individual'!$A$2:$F$11, 4, FALSE), VLOOKUP($D35, 'measure-args-individual'!$A$2:$F$11, 4, FALSE), VLOOKUP($E35, 'measure-args-individual'!$A$2:$F$11, 5, FALSE))</f>
        <v>0.5</v>
      </c>
      <c r="I35" t="str">
        <f>CONCATENATE(VLOOKUP($B35, 'measure-args-individual'!$A$2:$F$11, 5, FALSE), VLOOKUP($C35, 'measure-args-individual'!$A$2:$F$11, 5, FALSE), VLOOKUP($D35, 'measure-args-individual'!$A$2:$F$11, 5, FALSE), VLOOKUP($E35, 'measure-args-individual'!$A$2:$F$11, 5, FALSE))</f>
        <v>nleg2</v>
      </c>
      <c r="J35" t="str">
        <f>CONCATENATE(VLOOKUP($B35, 'measure-args-individual'!$A$2:$F$11, 6, FALSE), VLOOKUP($C35, 'measure-args-individual'!$A$2:$F$11, 6, FALSE), VLOOKUP($D35, 'measure-args-individual'!$A$2:$F$11, 6, FALSE), VLOOKUP($E35, 'measure-args-individual'!$A$2:$F$11, 6, FALSE))</f>
        <v/>
      </c>
    </row>
    <row r="36" spans="1:10" x14ac:dyDescent="0.2">
      <c r="A36">
        <v>34</v>
      </c>
      <c r="B36" t="s">
        <v>12</v>
      </c>
      <c r="C36" t="s">
        <v>21</v>
      </c>
      <c r="D36" t="s">
        <v>26</v>
      </c>
      <c r="E36" t="s">
        <v>7</v>
      </c>
      <c r="F36" t="str">
        <f>CONCATENATE(IFERROR(VLOOKUP(B36, 'measure-args-individual'!$A$2:$B$10, 2, FALSE), "NA"), "/", IFERROR(VLOOKUP(C36, 'measure-args-individual'!$A$2:$B$10, 2, FALSE), "NA"), "/", IFERROR(VLOOKUP(D36, 'measure-args-individual'!$A$2:$B$10, 2, FALSE), "NA"),  "/", IFERROR(VLOOKUP(E36, 'measure-args-individual'!$A$2:$B$10, 2, FALSE), "NA"))</f>
        <v>Zero till/Crop residue retention/Cover cropping with legume/NA</v>
      </c>
      <c r="G36" t="str">
        <f>CONCATENATE(VLOOKUP($B36, 'measure-args-individual'!$A$2:$F$11, 3, FALSE), VLOOKUP($C36, 'measure-args-individual'!$A$2:$F$11, 3, FALSE), VLOOKUP($D36, 'measure-args-individual'!$A$2:$F$11, 3, FALSE), VLOOKUP($E36, 'measure-args-individual'!$A$2:$F$11, 3, FALSE))</f>
        <v>z</v>
      </c>
      <c r="H36" t="str">
        <f>CONCATENATE(VLOOKUP($B36, 'measure-args-individual'!$A$2:$F$11, 4, FALSE), VLOOKUP($C36, 'measure-args-individual'!$A$2:$F$11, 4, FALSE), VLOOKUP($D36, 'measure-args-individual'!$A$2:$F$11, 4, FALSE), VLOOKUP($E36, 'measure-args-individual'!$A$2:$F$11, 5, FALSE))</f>
        <v>0.5</v>
      </c>
      <c r="I36" t="str">
        <f>CONCATENATE(VLOOKUP($B36, 'measure-args-individual'!$A$2:$F$11, 5, FALSE), VLOOKUP($C36, 'measure-args-individual'!$A$2:$F$11, 5, FALSE), VLOOKUP($D36, 'measure-args-individual'!$A$2:$F$11, 5, FALSE), VLOOKUP($E36, 'measure-args-individual'!$A$2:$F$11, 5, FALSE))</f>
        <v>leg2</v>
      </c>
      <c r="J36" t="str">
        <f>CONCATENATE(VLOOKUP($B36, 'measure-args-individual'!$A$2:$F$11, 6, FALSE), VLOOKUP($C36, 'measure-args-individual'!$A$2:$F$11, 6, FALSE), VLOOKUP($D36, 'measure-args-individual'!$A$2:$F$11, 6, FALSE), VLOOKUP($E36, 'measure-args-individual'!$A$2:$F$11, 6, FALSE))</f>
        <v/>
      </c>
    </row>
    <row r="37" spans="1:10" x14ac:dyDescent="0.2">
      <c r="A37">
        <v>35</v>
      </c>
      <c r="B37" t="s">
        <v>12</v>
      </c>
      <c r="C37" t="s">
        <v>21</v>
      </c>
      <c r="D37" t="s">
        <v>29</v>
      </c>
      <c r="E37" t="s">
        <v>7</v>
      </c>
      <c r="F37" t="str">
        <f>CONCATENATE(IFERROR(VLOOKUP(B37, 'measure-args-individual'!$A$2:$B$10, 2, FALSE), "NA"), "/", IFERROR(VLOOKUP(C37, 'measure-args-individual'!$A$2:$B$10, 2, FALSE), "NA"), "/", IFERROR(VLOOKUP(D37, 'measure-args-individual'!$A$2:$B$10, 2, FALSE), "NA"),  "/", IFERROR(VLOOKUP(E37, 'measure-args-individual'!$A$2:$B$10, 2, FALSE), "NA"))</f>
        <v>Zero till/Crop residue retention/Companion cropping with clover/NA</v>
      </c>
      <c r="G37" t="str">
        <f>CONCATENATE(VLOOKUP($B37, 'measure-args-individual'!$A$2:$F$11, 3, FALSE), VLOOKUP($C37, 'measure-args-individual'!$A$2:$F$11, 3, FALSE), VLOOKUP($D37, 'measure-args-individual'!$A$2:$F$11, 3, FALSE), VLOOKUP($E37, 'measure-args-individual'!$A$2:$F$11, 3, FALSE))</f>
        <v>z</v>
      </c>
      <c r="H37" t="str">
        <f>CONCATENATE(VLOOKUP($B37, 'measure-args-individual'!$A$2:$F$11, 4, FALSE), VLOOKUP($C37, 'measure-args-individual'!$A$2:$F$11, 4, FALSE), VLOOKUP($D37, 'measure-args-individual'!$A$2:$F$11, 4, FALSE), VLOOKUP($E37, 'measure-args-individual'!$A$2:$F$11, 5, FALSE))</f>
        <v>0.5</v>
      </c>
      <c r="I37" t="str">
        <f>CONCATENATE(VLOOKUP($B37, 'measure-args-individual'!$A$2:$F$11, 5, FALSE), VLOOKUP($C37, 'measure-args-individual'!$A$2:$F$11, 5, FALSE), VLOOKUP($D37, 'measure-args-individual'!$A$2:$F$11, 5, FALSE), VLOOKUP($E37, 'measure-args-individual'!$A$2:$F$11, 5, FALSE))</f>
        <v/>
      </c>
      <c r="J37" t="str">
        <f>CONCATENATE(VLOOKUP($B37, 'measure-args-individual'!$A$2:$F$11, 6, FALSE), VLOOKUP($C37, 'measure-args-individual'!$A$2:$F$11, 6, FALSE), VLOOKUP($D37, 'measure-args-individual'!$A$2:$F$11, 6, FALSE), VLOOKUP($E37, 'measure-args-individual'!$A$2:$F$11, 6, FALSE))</f>
        <v>1.111111111</v>
      </c>
    </row>
    <row r="38" spans="1:10" x14ac:dyDescent="0.2">
      <c r="A38">
        <v>36</v>
      </c>
      <c r="B38" t="s">
        <v>15</v>
      </c>
      <c r="C38" t="s">
        <v>21</v>
      </c>
      <c r="D38" t="s">
        <v>23</v>
      </c>
      <c r="E38" t="s">
        <v>7</v>
      </c>
      <c r="F38" t="str">
        <f>CONCATENATE(IFERROR(VLOOKUP(B38, 'measure-args-individual'!$A$2:$B$10, 2, FALSE), "NA"), "/", IFERROR(VLOOKUP(C38, 'measure-args-individual'!$A$2:$B$10, 2, FALSE), "NA"), "/", IFERROR(VLOOKUP(D38, 'measure-args-individual'!$A$2:$B$10, 2, FALSE), "NA"),  "/", IFERROR(VLOOKUP(E38, 'measure-args-individual'!$A$2:$B$10, 2, FALSE), "NA"))</f>
        <v>Intermittent reduced till/Crop residue retention/Cover cropping without legume/NA</v>
      </c>
      <c r="G38" t="str">
        <f>CONCATENATE(VLOOKUP($B38, 'measure-args-individual'!$A$2:$F$11, 3, FALSE), VLOOKUP($C38, 'measure-args-individual'!$A$2:$F$11, 3, FALSE), VLOOKUP($D38, 'measure-args-individual'!$A$2:$F$11, 3, FALSE), VLOOKUP($E38, 'measure-args-individual'!$A$2:$F$11, 3, FALSE))</f>
        <v>rrrf</v>
      </c>
      <c r="H38" t="str">
        <f>CONCATENATE(VLOOKUP($B38, 'measure-args-individual'!$A$2:$F$11, 4, FALSE), VLOOKUP($C38, 'measure-args-individual'!$A$2:$F$11, 4, FALSE), VLOOKUP($D38, 'measure-args-individual'!$A$2:$F$11, 4, FALSE), VLOOKUP($E38, 'measure-args-individual'!$A$2:$F$11, 5, FALSE))</f>
        <v>0.5</v>
      </c>
      <c r="I38" t="str">
        <f>CONCATENATE(VLOOKUP($B38, 'measure-args-individual'!$A$2:$F$11, 5, FALSE), VLOOKUP($C38, 'measure-args-individual'!$A$2:$F$11, 5, FALSE), VLOOKUP($D38, 'measure-args-individual'!$A$2:$F$11, 5, FALSE), VLOOKUP($E38, 'measure-args-individual'!$A$2:$F$11, 5, FALSE))</f>
        <v>nleg2</v>
      </c>
      <c r="J38" t="str">
        <f>CONCATENATE(VLOOKUP($B38, 'measure-args-individual'!$A$2:$F$11, 6, FALSE), VLOOKUP($C38, 'measure-args-individual'!$A$2:$F$11, 6, FALSE), VLOOKUP($D38, 'measure-args-individual'!$A$2:$F$11, 6, FALSE), VLOOKUP($E38, 'measure-args-individual'!$A$2:$F$11, 6, FALSE))</f>
        <v/>
      </c>
    </row>
    <row r="39" spans="1:10" x14ac:dyDescent="0.2">
      <c r="A39">
        <v>37</v>
      </c>
      <c r="B39" t="s">
        <v>15</v>
      </c>
      <c r="C39" t="s">
        <v>21</v>
      </c>
      <c r="D39" t="s">
        <v>26</v>
      </c>
      <c r="E39" t="s">
        <v>7</v>
      </c>
      <c r="F39" t="str">
        <f>CONCATENATE(IFERROR(VLOOKUP(B39, 'measure-args-individual'!$A$2:$B$10, 2, FALSE), "NA"), "/", IFERROR(VLOOKUP(C39, 'measure-args-individual'!$A$2:$B$10, 2, FALSE), "NA"), "/", IFERROR(VLOOKUP(D39, 'measure-args-individual'!$A$2:$B$10, 2, FALSE), "NA"),  "/", IFERROR(VLOOKUP(E39, 'measure-args-individual'!$A$2:$B$10, 2, FALSE), "NA"))</f>
        <v>Intermittent reduced till/Crop residue retention/Cover cropping with legume/NA</v>
      </c>
      <c r="G39" t="str">
        <f>CONCATENATE(VLOOKUP($B39, 'measure-args-individual'!$A$2:$F$11, 3, FALSE), VLOOKUP($C39, 'measure-args-individual'!$A$2:$F$11, 3, FALSE), VLOOKUP($D39, 'measure-args-individual'!$A$2:$F$11, 3, FALSE), VLOOKUP($E39, 'measure-args-individual'!$A$2:$F$11, 3, FALSE))</f>
        <v>rrrf</v>
      </c>
      <c r="H39" t="str">
        <f>CONCATENATE(VLOOKUP($B39, 'measure-args-individual'!$A$2:$F$11, 4, FALSE), VLOOKUP($C39, 'measure-args-individual'!$A$2:$F$11, 4, FALSE), VLOOKUP($D39, 'measure-args-individual'!$A$2:$F$11, 4, FALSE), VLOOKUP($E39, 'measure-args-individual'!$A$2:$F$11, 5, FALSE))</f>
        <v>0.5</v>
      </c>
      <c r="I39" t="str">
        <f>CONCATENATE(VLOOKUP($B39, 'measure-args-individual'!$A$2:$F$11, 5, FALSE), VLOOKUP($C39, 'measure-args-individual'!$A$2:$F$11, 5, FALSE), VLOOKUP($D39, 'measure-args-individual'!$A$2:$F$11, 5, FALSE), VLOOKUP($E39, 'measure-args-individual'!$A$2:$F$11, 5, FALSE))</f>
        <v>leg2</v>
      </c>
      <c r="J39" t="str">
        <f>CONCATENATE(VLOOKUP($B39, 'measure-args-individual'!$A$2:$F$11, 6, FALSE), VLOOKUP($C39, 'measure-args-individual'!$A$2:$F$11, 6, FALSE), VLOOKUP($D39, 'measure-args-individual'!$A$2:$F$11, 6, FALSE), VLOOKUP($E39, 'measure-args-individual'!$A$2:$F$11, 6, FALSE))</f>
        <v/>
      </c>
    </row>
    <row r="40" spans="1:10" x14ac:dyDescent="0.2">
      <c r="A40">
        <v>38</v>
      </c>
      <c r="B40" t="s">
        <v>15</v>
      </c>
      <c r="C40" t="s">
        <v>21</v>
      </c>
      <c r="D40" t="s">
        <v>29</v>
      </c>
      <c r="E40" t="s">
        <v>7</v>
      </c>
      <c r="F40" t="str">
        <f>CONCATENATE(IFERROR(VLOOKUP(B40, 'measure-args-individual'!$A$2:$B$10, 2, FALSE), "NA"), "/", IFERROR(VLOOKUP(C40, 'measure-args-individual'!$A$2:$B$10, 2, FALSE), "NA"), "/", IFERROR(VLOOKUP(D40, 'measure-args-individual'!$A$2:$B$10, 2, FALSE), "NA"),  "/", IFERROR(VLOOKUP(E40, 'measure-args-individual'!$A$2:$B$10, 2, FALSE), "NA"))</f>
        <v>Intermittent reduced till/Crop residue retention/Companion cropping with clover/NA</v>
      </c>
      <c r="G40" t="str">
        <f>CONCATENATE(VLOOKUP($B40, 'measure-args-individual'!$A$2:$F$11, 3, FALSE), VLOOKUP($C40, 'measure-args-individual'!$A$2:$F$11, 3, FALSE), VLOOKUP($D40, 'measure-args-individual'!$A$2:$F$11, 3, FALSE), VLOOKUP($E40, 'measure-args-individual'!$A$2:$F$11, 3, FALSE))</f>
        <v>rrrf</v>
      </c>
      <c r="H40" t="str">
        <f>CONCATENATE(VLOOKUP($B40, 'measure-args-individual'!$A$2:$F$11, 4, FALSE), VLOOKUP($C40, 'measure-args-individual'!$A$2:$F$11, 4, FALSE), VLOOKUP($D40, 'measure-args-individual'!$A$2:$F$11, 4, FALSE), VLOOKUP($E40, 'measure-args-individual'!$A$2:$F$11, 5, FALSE))</f>
        <v>0.5</v>
      </c>
      <c r="I40" t="str">
        <f>CONCATENATE(VLOOKUP($B40, 'measure-args-individual'!$A$2:$F$11, 5, FALSE), VLOOKUP($C40, 'measure-args-individual'!$A$2:$F$11, 5, FALSE), VLOOKUP($D40, 'measure-args-individual'!$A$2:$F$11, 5, FALSE), VLOOKUP($E40, 'measure-args-individual'!$A$2:$F$11, 5, FALSE))</f>
        <v/>
      </c>
      <c r="J40" t="str">
        <f>CONCATENATE(VLOOKUP($B40, 'measure-args-individual'!$A$2:$F$11, 6, FALSE), VLOOKUP($C40, 'measure-args-individual'!$A$2:$F$11, 6, FALSE), VLOOKUP($D40, 'measure-args-individual'!$A$2:$F$11, 6, FALSE), VLOOKUP($E40, 'measure-args-individual'!$A$2:$F$11, 6, FALSE))</f>
        <v>1.111111111</v>
      </c>
    </row>
    <row r="41" spans="1:10" x14ac:dyDescent="0.2">
      <c r="A41">
        <v>39</v>
      </c>
      <c r="B41" t="s">
        <v>18</v>
      </c>
      <c r="C41" t="s">
        <v>21</v>
      </c>
      <c r="D41" t="s">
        <v>23</v>
      </c>
      <c r="E41" t="s">
        <v>7</v>
      </c>
      <c r="F41" t="str">
        <f>CONCATENATE(IFERROR(VLOOKUP(B41, 'measure-args-individual'!$A$2:$B$10, 2, FALSE), "NA"), "/", IFERROR(VLOOKUP(C41, 'measure-args-individual'!$A$2:$B$10, 2, FALSE), "NA"), "/", IFERROR(VLOOKUP(D41, 'measure-args-individual'!$A$2:$B$10, 2, FALSE), "NA"),  "/", IFERROR(VLOOKUP(E41, 'measure-args-individual'!$A$2:$B$10, 2, FALSE), "NA"))</f>
        <v>Intermittent zero till/Crop residue retention/Cover cropping without legume/NA</v>
      </c>
      <c r="G41" t="str">
        <f>CONCATENATE(VLOOKUP($B41, 'measure-args-individual'!$A$2:$F$11, 3, FALSE), VLOOKUP($C41, 'measure-args-individual'!$A$2:$F$11, 3, FALSE), VLOOKUP($D41, 'measure-args-individual'!$A$2:$F$11, 3, FALSE), VLOOKUP($E41, 'measure-args-individual'!$A$2:$F$11, 3, FALSE))</f>
        <v>zzf</v>
      </c>
      <c r="H41" t="str">
        <f>CONCATENATE(VLOOKUP($B41, 'measure-args-individual'!$A$2:$F$11, 4, FALSE), VLOOKUP($C41, 'measure-args-individual'!$A$2:$F$11, 4, FALSE), VLOOKUP($D41, 'measure-args-individual'!$A$2:$F$11, 4, FALSE), VLOOKUP($E41, 'measure-args-individual'!$A$2:$F$11, 5, FALSE))</f>
        <v>0.5</v>
      </c>
      <c r="I41" t="str">
        <f>CONCATENATE(VLOOKUP($B41, 'measure-args-individual'!$A$2:$F$11, 5, FALSE), VLOOKUP($C41, 'measure-args-individual'!$A$2:$F$11, 5, FALSE), VLOOKUP($D41, 'measure-args-individual'!$A$2:$F$11, 5, FALSE), VLOOKUP($E41, 'measure-args-individual'!$A$2:$F$11, 5, FALSE))</f>
        <v>nleg2</v>
      </c>
      <c r="J41" t="str">
        <f>CONCATENATE(VLOOKUP($B41, 'measure-args-individual'!$A$2:$F$11, 6, FALSE), VLOOKUP($C41, 'measure-args-individual'!$A$2:$F$11, 6, FALSE), VLOOKUP($D41, 'measure-args-individual'!$A$2:$F$11, 6, FALSE), VLOOKUP($E41, 'measure-args-individual'!$A$2:$F$11, 6, FALSE))</f>
        <v/>
      </c>
    </row>
    <row r="42" spans="1:10" x14ac:dyDescent="0.2">
      <c r="A42">
        <v>40</v>
      </c>
      <c r="B42" t="s">
        <v>18</v>
      </c>
      <c r="C42" t="s">
        <v>21</v>
      </c>
      <c r="D42" t="s">
        <v>26</v>
      </c>
      <c r="E42" t="s">
        <v>7</v>
      </c>
      <c r="F42" t="str">
        <f>CONCATENATE(IFERROR(VLOOKUP(B42, 'measure-args-individual'!$A$2:$B$10, 2, FALSE), "NA"), "/", IFERROR(VLOOKUP(C42, 'measure-args-individual'!$A$2:$B$10, 2, FALSE), "NA"), "/", IFERROR(VLOOKUP(D42, 'measure-args-individual'!$A$2:$B$10, 2, FALSE), "NA"),  "/", IFERROR(VLOOKUP(E42, 'measure-args-individual'!$A$2:$B$10, 2, FALSE), "NA"))</f>
        <v>Intermittent zero till/Crop residue retention/Cover cropping with legume/NA</v>
      </c>
      <c r="G42" t="str">
        <f>CONCATENATE(VLOOKUP($B42, 'measure-args-individual'!$A$2:$F$11, 3, FALSE), VLOOKUP($C42, 'measure-args-individual'!$A$2:$F$11, 3, FALSE), VLOOKUP($D42, 'measure-args-individual'!$A$2:$F$11, 3, FALSE), VLOOKUP($E42, 'measure-args-individual'!$A$2:$F$11, 3, FALSE))</f>
        <v>zzf</v>
      </c>
      <c r="H42" t="str">
        <f>CONCATENATE(VLOOKUP($B42, 'measure-args-individual'!$A$2:$F$11, 4, FALSE), VLOOKUP($C42, 'measure-args-individual'!$A$2:$F$11, 4, FALSE), VLOOKUP($D42, 'measure-args-individual'!$A$2:$F$11, 4, FALSE), VLOOKUP($E42, 'measure-args-individual'!$A$2:$F$11, 5, FALSE))</f>
        <v>0.5</v>
      </c>
      <c r="I42" t="str">
        <f>CONCATENATE(VLOOKUP($B42, 'measure-args-individual'!$A$2:$F$11, 5, FALSE), VLOOKUP($C42, 'measure-args-individual'!$A$2:$F$11, 5, FALSE), VLOOKUP($D42, 'measure-args-individual'!$A$2:$F$11, 5, FALSE), VLOOKUP($E42, 'measure-args-individual'!$A$2:$F$11, 5, FALSE))</f>
        <v>leg2</v>
      </c>
      <c r="J42" t="str">
        <f>CONCATENATE(VLOOKUP($B42, 'measure-args-individual'!$A$2:$F$11, 6, FALSE), VLOOKUP($C42, 'measure-args-individual'!$A$2:$F$11, 6, FALSE), VLOOKUP($D42, 'measure-args-individual'!$A$2:$F$11, 6, FALSE), VLOOKUP($E42, 'measure-args-individual'!$A$2:$F$11, 6, FALSE))</f>
        <v/>
      </c>
    </row>
    <row r="43" spans="1:10" x14ac:dyDescent="0.2">
      <c r="A43">
        <v>41</v>
      </c>
      <c r="B43" t="s">
        <v>18</v>
      </c>
      <c r="C43" t="s">
        <v>21</v>
      </c>
      <c r="D43" t="s">
        <v>29</v>
      </c>
      <c r="E43" t="s">
        <v>7</v>
      </c>
      <c r="F43" t="str">
        <f>CONCATENATE(IFERROR(VLOOKUP(B43, 'measure-args-individual'!$A$2:$B$10, 2, FALSE), "NA"), "/", IFERROR(VLOOKUP(C43, 'measure-args-individual'!$A$2:$B$10, 2, FALSE), "NA"), "/", IFERROR(VLOOKUP(D43, 'measure-args-individual'!$A$2:$B$10, 2, FALSE), "NA"),  "/", IFERROR(VLOOKUP(E43, 'measure-args-individual'!$A$2:$B$10, 2, FALSE), "NA"))</f>
        <v>Intermittent zero till/Crop residue retention/Companion cropping with clover/NA</v>
      </c>
      <c r="G43" t="str">
        <f>CONCATENATE(VLOOKUP($B43, 'measure-args-individual'!$A$2:$F$11, 3, FALSE), VLOOKUP($C43, 'measure-args-individual'!$A$2:$F$11, 3, FALSE), VLOOKUP($D43, 'measure-args-individual'!$A$2:$F$11, 3, FALSE), VLOOKUP($E43, 'measure-args-individual'!$A$2:$F$11, 3, FALSE))</f>
        <v>zzf</v>
      </c>
      <c r="H43" t="str">
        <f>CONCATENATE(VLOOKUP($B43, 'measure-args-individual'!$A$2:$F$11, 4, FALSE), VLOOKUP($C43, 'measure-args-individual'!$A$2:$F$11, 4, FALSE), VLOOKUP($D43, 'measure-args-individual'!$A$2:$F$11, 4, FALSE), VLOOKUP($E43, 'measure-args-individual'!$A$2:$F$11, 5, FALSE))</f>
        <v>0.5</v>
      </c>
      <c r="I43" t="str">
        <f>CONCATENATE(VLOOKUP($B43, 'measure-args-individual'!$A$2:$F$11, 5, FALSE), VLOOKUP($C43, 'measure-args-individual'!$A$2:$F$11, 5, FALSE), VLOOKUP($D43, 'measure-args-individual'!$A$2:$F$11, 5, FALSE), VLOOKUP($E43, 'measure-args-individual'!$A$2:$F$11, 5, FALSE))</f>
        <v/>
      </c>
      <c r="J43" t="str">
        <f>CONCATENATE(VLOOKUP($B43, 'measure-args-individual'!$A$2:$F$11, 6, FALSE), VLOOKUP($C43, 'measure-args-individual'!$A$2:$F$11, 6, FALSE), VLOOKUP($D43, 'measure-args-individual'!$A$2:$F$11, 6, FALSE), VLOOKUP($E43, 'measure-args-individual'!$A$2:$F$11, 6, FALSE))</f>
        <v>1.111111111</v>
      </c>
    </row>
    <row r="44" spans="1:10" x14ac:dyDescent="0.2">
      <c r="A44">
        <v>42</v>
      </c>
      <c r="B44" t="s">
        <v>9</v>
      </c>
      <c r="C44" t="s">
        <v>23</v>
      </c>
      <c r="D44" t="s">
        <v>29</v>
      </c>
      <c r="E44" t="s">
        <v>7</v>
      </c>
      <c r="F44" t="str">
        <f>CONCATENATE(IFERROR(VLOOKUP(B44, 'measure-args-individual'!$A$2:$B$10, 2, FALSE), "NA"), "/", IFERROR(VLOOKUP(C44, 'measure-args-individual'!$A$2:$B$10, 2, FALSE), "NA"), "/", IFERROR(VLOOKUP(D44, 'measure-args-individual'!$A$2:$B$10, 2, FALSE), "NA"),  "/", IFERROR(VLOOKUP(E44, 'measure-args-individual'!$A$2:$B$10, 2, FALSE), "NA"))</f>
        <v>Reduced till/Cover cropping without legume/Companion cropping with clover/NA</v>
      </c>
      <c r="G44" t="str">
        <f>CONCATENATE(VLOOKUP($B44, 'measure-args-individual'!$A$2:$F$11, 3, FALSE), VLOOKUP($C44, 'measure-args-individual'!$A$2:$F$11, 3, FALSE), VLOOKUP($D44, 'measure-args-individual'!$A$2:$F$11, 3, FALSE), VLOOKUP($E44, 'measure-args-individual'!$A$2:$F$11, 3, FALSE))</f>
        <v>r</v>
      </c>
      <c r="H44" t="str">
        <f>CONCATENATE(VLOOKUP($B44, 'measure-args-individual'!$A$2:$F$11, 4, FALSE), VLOOKUP($C44, 'measure-args-individual'!$A$2:$F$11, 4, FALSE), VLOOKUP($D44, 'measure-args-individual'!$A$2:$F$11, 4, FALSE), VLOOKUP($E44, 'measure-args-individual'!$A$2:$F$11, 5, FALSE))</f>
        <v/>
      </c>
      <c r="I44" t="str">
        <f>CONCATENATE(VLOOKUP($B44, 'measure-args-individual'!$A$2:$F$11, 5, FALSE), VLOOKUP($C44, 'measure-args-individual'!$A$2:$F$11, 5, FALSE), VLOOKUP($D44, 'measure-args-individual'!$A$2:$F$11, 5, FALSE), VLOOKUP($E44, 'measure-args-individual'!$A$2:$F$11, 5, FALSE))</f>
        <v>nleg2</v>
      </c>
      <c r="J44" t="str">
        <f>CONCATENATE(VLOOKUP($B44, 'measure-args-individual'!$A$2:$F$11, 6, FALSE), VLOOKUP($C44, 'measure-args-individual'!$A$2:$F$11, 6, FALSE), VLOOKUP($D44, 'measure-args-individual'!$A$2:$F$11, 6, FALSE), VLOOKUP($E44, 'measure-args-individual'!$A$2:$F$11, 6, FALSE))</f>
        <v>1.111111111</v>
      </c>
    </row>
    <row r="45" spans="1:10" x14ac:dyDescent="0.2">
      <c r="A45">
        <v>43</v>
      </c>
      <c r="B45" t="s">
        <v>9</v>
      </c>
      <c r="C45" t="s">
        <v>26</v>
      </c>
      <c r="D45" t="s">
        <v>29</v>
      </c>
      <c r="E45" t="s">
        <v>7</v>
      </c>
      <c r="F45" t="str">
        <f>CONCATENATE(IFERROR(VLOOKUP(B45, 'measure-args-individual'!$A$2:$B$10, 2, FALSE), "NA"), "/", IFERROR(VLOOKUP(C45, 'measure-args-individual'!$A$2:$B$10, 2, FALSE), "NA"), "/", IFERROR(VLOOKUP(D45, 'measure-args-individual'!$A$2:$B$10, 2, FALSE), "NA"),  "/", IFERROR(VLOOKUP(E45, 'measure-args-individual'!$A$2:$B$10, 2, FALSE), "NA"))</f>
        <v>Reduced till/Cover cropping with legume/Companion cropping with clover/NA</v>
      </c>
      <c r="G45" t="str">
        <f>CONCATENATE(VLOOKUP($B45, 'measure-args-individual'!$A$2:$F$11, 3, FALSE), VLOOKUP($C45, 'measure-args-individual'!$A$2:$F$11, 3, FALSE), VLOOKUP($D45, 'measure-args-individual'!$A$2:$F$11, 3, FALSE), VLOOKUP($E45, 'measure-args-individual'!$A$2:$F$11, 3, FALSE))</f>
        <v>r</v>
      </c>
      <c r="H45" t="str">
        <f>CONCATENATE(VLOOKUP($B45, 'measure-args-individual'!$A$2:$F$11, 4, FALSE), VLOOKUP($C45, 'measure-args-individual'!$A$2:$F$11, 4, FALSE), VLOOKUP($D45, 'measure-args-individual'!$A$2:$F$11, 4, FALSE), VLOOKUP($E45, 'measure-args-individual'!$A$2:$F$11, 5, FALSE))</f>
        <v/>
      </c>
      <c r="I45" t="str">
        <f>CONCATENATE(VLOOKUP($B45, 'measure-args-individual'!$A$2:$F$11, 5, FALSE), VLOOKUP($C45, 'measure-args-individual'!$A$2:$F$11, 5, FALSE), VLOOKUP($D45, 'measure-args-individual'!$A$2:$F$11, 5, FALSE), VLOOKUP($E45, 'measure-args-individual'!$A$2:$F$11, 5, FALSE))</f>
        <v>leg2</v>
      </c>
      <c r="J45" t="str">
        <f>CONCATENATE(VLOOKUP($B45, 'measure-args-individual'!$A$2:$F$11, 6, FALSE), VLOOKUP($C45, 'measure-args-individual'!$A$2:$F$11, 6, FALSE), VLOOKUP($D45, 'measure-args-individual'!$A$2:$F$11, 6, FALSE), VLOOKUP($E45, 'measure-args-individual'!$A$2:$F$11, 6, FALSE))</f>
        <v>1.111111111</v>
      </c>
    </row>
    <row r="46" spans="1:10" x14ac:dyDescent="0.2">
      <c r="A46">
        <v>44</v>
      </c>
      <c r="B46" t="s">
        <v>12</v>
      </c>
      <c r="C46" t="s">
        <v>23</v>
      </c>
      <c r="D46" t="s">
        <v>29</v>
      </c>
      <c r="E46" t="s">
        <v>7</v>
      </c>
      <c r="F46" t="str">
        <f>CONCATENATE(IFERROR(VLOOKUP(B46, 'measure-args-individual'!$A$2:$B$10, 2, FALSE), "NA"), "/", IFERROR(VLOOKUP(C46, 'measure-args-individual'!$A$2:$B$10, 2, FALSE), "NA"), "/", IFERROR(VLOOKUP(D46, 'measure-args-individual'!$A$2:$B$10, 2, FALSE), "NA"),  "/", IFERROR(VLOOKUP(E46, 'measure-args-individual'!$A$2:$B$10, 2, FALSE), "NA"))</f>
        <v>Zero till/Cover cropping without legume/Companion cropping with clover/NA</v>
      </c>
      <c r="G46" t="str">
        <f>CONCATENATE(VLOOKUP($B46, 'measure-args-individual'!$A$2:$F$11, 3, FALSE), VLOOKUP($C46, 'measure-args-individual'!$A$2:$F$11, 3, FALSE), VLOOKUP($D46, 'measure-args-individual'!$A$2:$F$11, 3, FALSE), VLOOKUP($E46, 'measure-args-individual'!$A$2:$F$11, 3, FALSE))</f>
        <v>z</v>
      </c>
      <c r="H46" t="str">
        <f>CONCATENATE(VLOOKUP($B46, 'measure-args-individual'!$A$2:$F$11, 4, FALSE), VLOOKUP($C46, 'measure-args-individual'!$A$2:$F$11, 4, FALSE), VLOOKUP($D46, 'measure-args-individual'!$A$2:$F$11, 4, FALSE), VLOOKUP($E46, 'measure-args-individual'!$A$2:$F$11, 5, FALSE))</f>
        <v/>
      </c>
      <c r="I46" t="str">
        <f>CONCATENATE(VLOOKUP($B46, 'measure-args-individual'!$A$2:$F$11, 5, FALSE), VLOOKUP($C46, 'measure-args-individual'!$A$2:$F$11, 5, FALSE), VLOOKUP($D46, 'measure-args-individual'!$A$2:$F$11, 5, FALSE), VLOOKUP($E46, 'measure-args-individual'!$A$2:$F$11, 5, FALSE))</f>
        <v>nleg2</v>
      </c>
      <c r="J46" t="str">
        <f>CONCATENATE(VLOOKUP($B46, 'measure-args-individual'!$A$2:$F$11, 6, FALSE), VLOOKUP($C46, 'measure-args-individual'!$A$2:$F$11, 6, FALSE), VLOOKUP($D46, 'measure-args-individual'!$A$2:$F$11, 6, FALSE), VLOOKUP($E46, 'measure-args-individual'!$A$2:$F$11, 6, FALSE))</f>
        <v>1.111111111</v>
      </c>
    </row>
    <row r="47" spans="1:10" x14ac:dyDescent="0.2">
      <c r="A47">
        <v>45</v>
      </c>
      <c r="B47" t="s">
        <v>12</v>
      </c>
      <c r="C47" t="s">
        <v>26</v>
      </c>
      <c r="D47" t="s">
        <v>29</v>
      </c>
      <c r="E47" t="s">
        <v>7</v>
      </c>
      <c r="F47" t="str">
        <f>CONCATENATE(IFERROR(VLOOKUP(B47, 'measure-args-individual'!$A$2:$B$10, 2, FALSE), "NA"), "/", IFERROR(VLOOKUP(C47, 'measure-args-individual'!$A$2:$B$10, 2, FALSE), "NA"), "/", IFERROR(VLOOKUP(D47, 'measure-args-individual'!$A$2:$B$10, 2, FALSE), "NA"),  "/", IFERROR(VLOOKUP(E47, 'measure-args-individual'!$A$2:$B$10, 2, FALSE), "NA"))</f>
        <v>Zero till/Cover cropping with legume/Companion cropping with clover/NA</v>
      </c>
      <c r="G47" t="str">
        <f>CONCATENATE(VLOOKUP($B47, 'measure-args-individual'!$A$2:$F$11, 3, FALSE), VLOOKUP($C47, 'measure-args-individual'!$A$2:$F$11, 3, FALSE), VLOOKUP($D47, 'measure-args-individual'!$A$2:$F$11, 3, FALSE), VLOOKUP($E47, 'measure-args-individual'!$A$2:$F$11, 3, FALSE))</f>
        <v>z</v>
      </c>
      <c r="H47" t="str">
        <f>CONCATENATE(VLOOKUP($B47, 'measure-args-individual'!$A$2:$F$11, 4, FALSE), VLOOKUP($C47, 'measure-args-individual'!$A$2:$F$11, 4, FALSE), VLOOKUP($D47, 'measure-args-individual'!$A$2:$F$11, 4, FALSE), VLOOKUP($E47, 'measure-args-individual'!$A$2:$F$11, 5, FALSE))</f>
        <v/>
      </c>
      <c r="I47" t="str">
        <f>CONCATENATE(VLOOKUP($B47, 'measure-args-individual'!$A$2:$F$11, 5, FALSE), VLOOKUP($C47, 'measure-args-individual'!$A$2:$F$11, 5, FALSE), VLOOKUP($D47, 'measure-args-individual'!$A$2:$F$11, 5, FALSE), VLOOKUP($E47, 'measure-args-individual'!$A$2:$F$11, 5, FALSE))</f>
        <v>leg2</v>
      </c>
      <c r="J47" t="str">
        <f>CONCATENATE(VLOOKUP($B47, 'measure-args-individual'!$A$2:$F$11, 6, FALSE), VLOOKUP($C47, 'measure-args-individual'!$A$2:$F$11, 6, FALSE), VLOOKUP($D47, 'measure-args-individual'!$A$2:$F$11, 6, FALSE), VLOOKUP($E47, 'measure-args-individual'!$A$2:$F$11, 6, FALSE))</f>
        <v>1.111111111</v>
      </c>
    </row>
    <row r="48" spans="1:10" x14ac:dyDescent="0.2">
      <c r="A48">
        <v>46</v>
      </c>
      <c r="B48" t="s">
        <v>15</v>
      </c>
      <c r="C48" t="s">
        <v>23</v>
      </c>
      <c r="D48" t="s">
        <v>29</v>
      </c>
      <c r="E48" t="s">
        <v>7</v>
      </c>
      <c r="F48" t="str">
        <f>CONCATENATE(IFERROR(VLOOKUP(B48, 'measure-args-individual'!$A$2:$B$10, 2, FALSE), "NA"), "/", IFERROR(VLOOKUP(C48, 'measure-args-individual'!$A$2:$B$10, 2, FALSE), "NA"), "/", IFERROR(VLOOKUP(D48, 'measure-args-individual'!$A$2:$B$10, 2, FALSE), "NA"),  "/", IFERROR(VLOOKUP(E48, 'measure-args-individual'!$A$2:$B$10, 2, FALSE), "NA"))</f>
        <v>Intermittent reduced till/Cover cropping without legume/Companion cropping with clover/NA</v>
      </c>
      <c r="G48" t="str">
        <f>CONCATENATE(VLOOKUP($B48, 'measure-args-individual'!$A$2:$F$11, 3, FALSE), VLOOKUP($C48, 'measure-args-individual'!$A$2:$F$11, 3, FALSE), VLOOKUP($D48, 'measure-args-individual'!$A$2:$F$11, 3, FALSE), VLOOKUP($E48, 'measure-args-individual'!$A$2:$F$11, 3, FALSE))</f>
        <v>rrrf</v>
      </c>
      <c r="H48" t="str">
        <f>CONCATENATE(VLOOKUP($B48, 'measure-args-individual'!$A$2:$F$11, 4, FALSE), VLOOKUP($C48, 'measure-args-individual'!$A$2:$F$11, 4, FALSE), VLOOKUP($D48, 'measure-args-individual'!$A$2:$F$11, 4, FALSE), VLOOKUP($E48, 'measure-args-individual'!$A$2:$F$11, 5, FALSE))</f>
        <v/>
      </c>
      <c r="I48" t="str">
        <f>CONCATENATE(VLOOKUP($B48, 'measure-args-individual'!$A$2:$F$11, 5, FALSE), VLOOKUP($C48, 'measure-args-individual'!$A$2:$F$11, 5, FALSE), VLOOKUP($D48, 'measure-args-individual'!$A$2:$F$11, 5, FALSE), VLOOKUP($E48, 'measure-args-individual'!$A$2:$F$11, 5, FALSE))</f>
        <v>nleg2</v>
      </c>
      <c r="J48" t="str">
        <f>CONCATENATE(VLOOKUP($B48, 'measure-args-individual'!$A$2:$F$11, 6, FALSE), VLOOKUP($C48, 'measure-args-individual'!$A$2:$F$11, 6, FALSE), VLOOKUP($D48, 'measure-args-individual'!$A$2:$F$11, 6, FALSE), VLOOKUP($E48, 'measure-args-individual'!$A$2:$F$11, 6, FALSE))</f>
        <v>1.111111111</v>
      </c>
    </row>
    <row r="49" spans="1:10" x14ac:dyDescent="0.2">
      <c r="A49">
        <v>47</v>
      </c>
      <c r="B49" t="s">
        <v>15</v>
      </c>
      <c r="C49" t="s">
        <v>26</v>
      </c>
      <c r="D49" t="s">
        <v>29</v>
      </c>
      <c r="E49" t="s">
        <v>7</v>
      </c>
      <c r="F49" t="str">
        <f>CONCATENATE(IFERROR(VLOOKUP(B49, 'measure-args-individual'!$A$2:$B$10, 2, FALSE), "NA"), "/", IFERROR(VLOOKUP(C49, 'measure-args-individual'!$A$2:$B$10, 2, FALSE), "NA"), "/", IFERROR(VLOOKUP(D49, 'measure-args-individual'!$A$2:$B$10, 2, FALSE), "NA"),  "/", IFERROR(VLOOKUP(E49, 'measure-args-individual'!$A$2:$B$10, 2, FALSE), "NA"))</f>
        <v>Intermittent reduced till/Cover cropping with legume/Companion cropping with clover/NA</v>
      </c>
      <c r="G49" t="str">
        <f>CONCATENATE(VLOOKUP($B49, 'measure-args-individual'!$A$2:$F$11, 3, FALSE), VLOOKUP($C49, 'measure-args-individual'!$A$2:$F$11, 3, FALSE), VLOOKUP($D49, 'measure-args-individual'!$A$2:$F$11, 3, FALSE), VLOOKUP($E49, 'measure-args-individual'!$A$2:$F$11, 3, FALSE))</f>
        <v>rrrf</v>
      </c>
      <c r="H49" t="str">
        <f>CONCATENATE(VLOOKUP($B49, 'measure-args-individual'!$A$2:$F$11, 4, FALSE), VLOOKUP($C49, 'measure-args-individual'!$A$2:$F$11, 4, FALSE), VLOOKUP($D49, 'measure-args-individual'!$A$2:$F$11, 4, FALSE), VLOOKUP($E49, 'measure-args-individual'!$A$2:$F$11, 5, FALSE))</f>
        <v/>
      </c>
      <c r="I49" t="str">
        <f>CONCATENATE(VLOOKUP($B49, 'measure-args-individual'!$A$2:$F$11, 5, FALSE), VLOOKUP($C49, 'measure-args-individual'!$A$2:$F$11, 5, FALSE), VLOOKUP($D49, 'measure-args-individual'!$A$2:$F$11, 5, FALSE), VLOOKUP($E49, 'measure-args-individual'!$A$2:$F$11, 5, FALSE))</f>
        <v>leg2</v>
      </c>
      <c r="J49" t="str">
        <f>CONCATENATE(VLOOKUP($B49, 'measure-args-individual'!$A$2:$F$11, 6, FALSE), VLOOKUP($C49, 'measure-args-individual'!$A$2:$F$11, 6, FALSE), VLOOKUP($D49, 'measure-args-individual'!$A$2:$F$11, 6, FALSE), VLOOKUP($E49, 'measure-args-individual'!$A$2:$F$11, 6, FALSE))</f>
        <v>1.111111111</v>
      </c>
    </row>
    <row r="50" spans="1:10" x14ac:dyDescent="0.2">
      <c r="A50">
        <v>48</v>
      </c>
      <c r="B50" t="s">
        <v>18</v>
      </c>
      <c r="C50" t="s">
        <v>23</v>
      </c>
      <c r="D50" t="s">
        <v>29</v>
      </c>
      <c r="E50" t="s">
        <v>7</v>
      </c>
      <c r="F50" t="str">
        <f>CONCATENATE(IFERROR(VLOOKUP(B50, 'measure-args-individual'!$A$2:$B$10, 2, FALSE), "NA"), "/", IFERROR(VLOOKUP(C50, 'measure-args-individual'!$A$2:$B$10, 2, FALSE), "NA"), "/", IFERROR(VLOOKUP(D50, 'measure-args-individual'!$A$2:$B$10, 2, FALSE), "NA"),  "/", IFERROR(VLOOKUP(E50, 'measure-args-individual'!$A$2:$B$10, 2, FALSE), "NA"))</f>
        <v>Intermittent zero till/Cover cropping without legume/Companion cropping with clover/NA</v>
      </c>
      <c r="G50" t="str">
        <f>CONCATENATE(VLOOKUP($B50, 'measure-args-individual'!$A$2:$F$11, 3, FALSE), VLOOKUP($C50, 'measure-args-individual'!$A$2:$F$11, 3, FALSE), VLOOKUP($D50, 'measure-args-individual'!$A$2:$F$11, 3, FALSE), VLOOKUP($E50, 'measure-args-individual'!$A$2:$F$11, 3, FALSE))</f>
        <v>zzf</v>
      </c>
      <c r="H50" t="str">
        <f>CONCATENATE(VLOOKUP($B50, 'measure-args-individual'!$A$2:$F$11, 4, FALSE), VLOOKUP($C50, 'measure-args-individual'!$A$2:$F$11, 4, FALSE), VLOOKUP($D50, 'measure-args-individual'!$A$2:$F$11, 4, FALSE), VLOOKUP($E50, 'measure-args-individual'!$A$2:$F$11, 5, FALSE))</f>
        <v/>
      </c>
      <c r="I50" t="str">
        <f>CONCATENATE(VLOOKUP($B50, 'measure-args-individual'!$A$2:$F$11, 5, FALSE), VLOOKUP($C50, 'measure-args-individual'!$A$2:$F$11, 5, FALSE), VLOOKUP($D50, 'measure-args-individual'!$A$2:$F$11, 5, FALSE), VLOOKUP($E50, 'measure-args-individual'!$A$2:$F$11, 5, FALSE))</f>
        <v>nleg2</v>
      </c>
      <c r="J50" t="str">
        <f>CONCATENATE(VLOOKUP($B50, 'measure-args-individual'!$A$2:$F$11, 6, FALSE), VLOOKUP($C50, 'measure-args-individual'!$A$2:$F$11, 6, FALSE), VLOOKUP($D50, 'measure-args-individual'!$A$2:$F$11, 6, FALSE), VLOOKUP($E50, 'measure-args-individual'!$A$2:$F$11, 6, FALSE))</f>
        <v>1.111111111</v>
      </c>
    </row>
    <row r="51" spans="1:10" x14ac:dyDescent="0.2">
      <c r="A51">
        <v>49</v>
      </c>
      <c r="B51" t="s">
        <v>18</v>
      </c>
      <c r="C51" t="s">
        <v>26</v>
      </c>
      <c r="D51" t="s">
        <v>29</v>
      </c>
      <c r="E51" t="s">
        <v>7</v>
      </c>
      <c r="F51" t="str">
        <f>CONCATENATE(IFERROR(VLOOKUP(B51, 'measure-args-individual'!$A$2:$B$10, 2, FALSE), "NA"), "/", IFERROR(VLOOKUP(C51, 'measure-args-individual'!$A$2:$B$10, 2, FALSE), "NA"), "/", IFERROR(VLOOKUP(D51, 'measure-args-individual'!$A$2:$B$10, 2, FALSE), "NA"),  "/", IFERROR(VLOOKUP(E51, 'measure-args-individual'!$A$2:$B$10, 2, FALSE), "NA"))</f>
        <v>Intermittent zero till/Cover cropping with legume/Companion cropping with clover/NA</v>
      </c>
      <c r="G51" t="str">
        <f>CONCATENATE(VLOOKUP($B51, 'measure-args-individual'!$A$2:$F$11, 3, FALSE), VLOOKUP($C51, 'measure-args-individual'!$A$2:$F$11, 3, FALSE), VLOOKUP($D51, 'measure-args-individual'!$A$2:$F$11, 3, FALSE), VLOOKUP($E51, 'measure-args-individual'!$A$2:$F$11, 3, FALSE))</f>
        <v>zzf</v>
      </c>
      <c r="H51" t="str">
        <f>CONCATENATE(VLOOKUP($B51, 'measure-args-individual'!$A$2:$F$11, 4, FALSE), VLOOKUP($C51, 'measure-args-individual'!$A$2:$F$11, 4, FALSE), VLOOKUP($D51, 'measure-args-individual'!$A$2:$F$11, 4, FALSE), VLOOKUP($E51, 'measure-args-individual'!$A$2:$F$11, 5, FALSE))</f>
        <v/>
      </c>
      <c r="I51" t="str">
        <f>CONCATENATE(VLOOKUP($B51, 'measure-args-individual'!$A$2:$F$11, 5, FALSE), VLOOKUP($C51, 'measure-args-individual'!$A$2:$F$11, 5, FALSE), VLOOKUP($D51, 'measure-args-individual'!$A$2:$F$11, 5, FALSE), VLOOKUP($E51, 'measure-args-individual'!$A$2:$F$11, 5, FALSE))</f>
        <v>leg2</v>
      </c>
      <c r="J51" t="str">
        <f>CONCATENATE(VLOOKUP($B51, 'measure-args-individual'!$A$2:$F$11, 6, FALSE), VLOOKUP($C51, 'measure-args-individual'!$A$2:$F$11, 6, FALSE), VLOOKUP($D51, 'measure-args-individual'!$A$2:$F$11, 6, FALSE), VLOOKUP($E51, 'measure-args-individual'!$A$2:$F$11, 6, FALSE))</f>
        <v>1.111111111</v>
      </c>
    </row>
    <row r="52" spans="1:10" x14ac:dyDescent="0.2">
      <c r="A52">
        <v>50</v>
      </c>
      <c r="B52" t="s">
        <v>21</v>
      </c>
      <c r="C52" t="s">
        <v>23</v>
      </c>
      <c r="D52" t="s">
        <v>29</v>
      </c>
      <c r="E52" t="s">
        <v>7</v>
      </c>
      <c r="F52" t="str">
        <f>CONCATENATE(IFERROR(VLOOKUP(B52, 'measure-args-individual'!$A$2:$B$10, 2, FALSE), "NA"), "/", IFERROR(VLOOKUP(C52, 'measure-args-individual'!$A$2:$B$10, 2, FALSE), "NA"), "/", IFERROR(VLOOKUP(D52, 'measure-args-individual'!$A$2:$B$10, 2, FALSE), "NA"),  "/", IFERROR(VLOOKUP(E52, 'measure-args-individual'!$A$2:$B$10, 2, FALSE), "NA"))</f>
        <v>Crop residue retention/Cover cropping without legume/Companion cropping with clover/NA</v>
      </c>
      <c r="G52" t="str">
        <f>CONCATENATE(VLOOKUP($B52, 'measure-args-individual'!$A$2:$F$11, 3, FALSE), VLOOKUP($C52, 'measure-args-individual'!$A$2:$F$11, 3, FALSE), VLOOKUP($D52, 'measure-args-individual'!$A$2:$F$11, 3, FALSE), VLOOKUP($E52, 'measure-args-individual'!$A$2:$F$11, 3, FALSE))</f>
        <v/>
      </c>
      <c r="H52" t="str">
        <f>CONCATENATE(VLOOKUP($B52, 'measure-args-individual'!$A$2:$F$11, 4, FALSE), VLOOKUP($C52, 'measure-args-individual'!$A$2:$F$11, 4, FALSE), VLOOKUP($D52, 'measure-args-individual'!$A$2:$F$11, 4, FALSE), VLOOKUP($E52, 'measure-args-individual'!$A$2:$F$11, 5, FALSE))</f>
        <v>0.5</v>
      </c>
      <c r="I52" t="str">
        <f>CONCATENATE(VLOOKUP($B52, 'measure-args-individual'!$A$2:$F$11, 5, FALSE), VLOOKUP($C52, 'measure-args-individual'!$A$2:$F$11, 5, FALSE), VLOOKUP($D52, 'measure-args-individual'!$A$2:$F$11, 5, FALSE), VLOOKUP($E52, 'measure-args-individual'!$A$2:$F$11, 5, FALSE))</f>
        <v>nleg2</v>
      </c>
      <c r="J52" t="str">
        <f>CONCATENATE(VLOOKUP($B52, 'measure-args-individual'!$A$2:$F$11, 6, FALSE), VLOOKUP($C52, 'measure-args-individual'!$A$2:$F$11, 6, FALSE), VLOOKUP($D52, 'measure-args-individual'!$A$2:$F$11, 6, FALSE), VLOOKUP($E52, 'measure-args-individual'!$A$2:$F$11, 6, FALSE))</f>
        <v>1.111111111</v>
      </c>
    </row>
    <row r="53" spans="1:10" x14ac:dyDescent="0.2">
      <c r="A53">
        <v>51</v>
      </c>
      <c r="B53" t="s">
        <v>21</v>
      </c>
      <c r="C53" t="s">
        <v>26</v>
      </c>
      <c r="D53" t="s">
        <v>29</v>
      </c>
      <c r="E53" t="s">
        <v>7</v>
      </c>
      <c r="F53" t="str">
        <f>CONCATENATE(IFERROR(VLOOKUP(B53, 'measure-args-individual'!$A$2:$B$10, 2, FALSE), "NA"), "/", IFERROR(VLOOKUP(C53, 'measure-args-individual'!$A$2:$B$10, 2, FALSE), "NA"), "/", IFERROR(VLOOKUP(D53, 'measure-args-individual'!$A$2:$B$10, 2, FALSE), "NA"),  "/", IFERROR(VLOOKUP(E53, 'measure-args-individual'!$A$2:$B$10, 2, FALSE), "NA"))</f>
        <v>Crop residue retention/Cover cropping with legume/Companion cropping with clover/NA</v>
      </c>
      <c r="G53" t="str">
        <f>CONCATENATE(VLOOKUP($B53, 'measure-args-individual'!$A$2:$F$11, 3, FALSE), VLOOKUP($C53, 'measure-args-individual'!$A$2:$F$11, 3, FALSE), VLOOKUP($D53, 'measure-args-individual'!$A$2:$F$11, 3, FALSE), VLOOKUP($E53, 'measure-args-individual'!$A$2:$F$11, 3, FALSE))</f>
        <v/>
      </c>
      <c r="H53" t="str">
        <f>CONCATENATE(VLOOKUP($B53, 'measure-args-individual'!$A$2:$F$11, 4, FALSE), VLOOKUP($C53, 'measure-args-individual'!$A$2:$F$11, 4, FALSE), VLOOKUP($D53, 'measure-args-individual'!$A$2:$F$11, 4, FALSE), VLOOKUP($E53, 'measure-args-individual'!$A$2:$F$11, 5, FALSE))</f>
        <v>0.5</v>
      </c>
      <c r="I53" t="str">
        <f>CONCATENATE(VLOOKUP($B53, 'measure-args-individual'!$A$2:$F$11, 5, FALSE), VLOOKUP($C53, 'measure-args-individual'!$A$2:$F$11, 5, FALSE), VLOOKUP($D53, 'measure-args-individual'!$A$2:$F$11, 5, FALSE), VLOOKUP($E53, 'measure-args-individual'!$A$2:$F$11, 5, FALSE))</f>
        <v>leg2</v>
      </c>
      <c r="J53" t="str">
        <f>CONCATENATE(VLOOKUP($B53, 'measure-args-individual'!$A$2:$F$11, 6, FALSE), VLOOKUP($C53, 'measure-args-individual'!$A$2:$F$11, 6, FALSE), VLOOKUP($D53, 'measure-args-individual'!$A$2:$F$11, 6, FALSE), VLOOKUP($E53, 'measure-args-individual'!$A$2:$F$11, 6, FALSE))</f>
        <v>1.111111111</v>
      </c>
    </row>
    <row r="54" spans="1:10" x14ac:dyDescent="0.2">
      <c r="A54">
        <v>52</v>
      </c>
      <c r="B54" t="s">
        <v>9</v>
      </c>
      <c r="C54" t="s">
        <v>21</v>
      </c>
      <c r="D54" t="s">
        <v>23</v>
      </c>
      <c r="E54" t="s">
        <v>29</v>
      </c>
      <c r="F54" t="str">
        <f>CONCATENATE(IFERROR(VLOOKUP(B54, 'measure-args-individual'!$A$2:$B$10, 2, FALSE), "NA"), "/", IFERROR(VLOOKUP(C54, 'measure-args-individual'!$A$2:$B$10, 2, FALSE), "NA"), "/", IFERROR(VLOOKUP(D54, 'measure-args-individual'!$A$2:$B$10, 2, FALSE), "NA"),  "/", IFERROR(VLOOKUP(E54, 'measure-args-individual'!$A$2:$B$10, 2, FALSE), "NA"))</f>
        <v>Reduced till/Crop residue retention/Cover cropping without legume/Companion cropping with clover</v>
      </c>
      <c r="G54" t="str">
        <f>CONCATENATE(VLOOKUP($B54, 'measure-args-individual'!$A$2:$F$11, 3, FALSE), VLOOKUP($C54, 'measure-args-individual'!$A$2:$F$11, 3, FALSE), VLOOKUP($D54, 'measure-args-individual'!$A$2:$F$11, 3, FALSE), VLOOKUP($E54, 'measure-args-individual'!$A$2:$F$11, 3, FALSE))</f>
        <v>r</v>
      </c>
      <c r="H54" t="str">
        <f>CONCATENATE(VLOOKUP($B54, 'measure-args-individual'!$A$2:$F$11, 4, FALSE), VLOOKUP($C54, 'measure-args-individual'!$A$2:$F$11, 4, FALSE), VLOOKUP($D54, 'measure-args-individual'!$A$2:$F$11, 4, FALSE), VLOOKUP($E54, 'measure-args-individual'!$A$2:$F$11, 5, FALSE))</f>
        <v>0.5</v>
      </c>
      <c r="I54" t="str">
        <f>CONCATENATE(VLOOKUP($B54, 'measure-args-individual'!$A$2:$F$11, 5, FALSE), VLOOKUP($C54, 'measure-args-individual'!$A$2:$F$11, 5, FALSE), VLOOKUP($D54, 'measure-args-individual'!$A$2:$F$11, 5, FALSE), VLOOKUP($E54, 'measure-args-individual'!$A$2:$F$11, 5, FALSE))</f>
        <v>nleg2</v>
      </c>
      <c r="J54" t="str">
        <f>CONCATENATE(VLOOKUP($B54, 'measure-args-individual'!$A$2:$F$11, 6, FALSE), VLOOKUP($C54, 'measure-args-individual'!$A$2:$F$11, 6, FALSE), VLOOKUP($D54, 'measure-args-individual'!$A$2:$F$11, 6, FALSE), VLOOKUP($E54, 'measure-args-individual'!$A$2:$F$11, 6, FALSE))</f>
        <v>1.111111111</v>
      </c>
    </row>
    <row r="55" spans="1:10" x14ac:dyDescent="0.2">
      <c r="A55">
        <v>53</v>
      </c>
      <c r="B55" t="s">
        <v>12</v>
      </c>
      <c r="C55" t="s">
        <v>21</v>
      </c>
      <c r="D55" t="s">
        <v>23</v>
      </c>
      <c r="E55" t="s">
        <v>29</v>
      </c>
      <c r="F55" t="str">
        <f>CONCATENATE(IFERROR(VLOOKUP(B55, 'measure-args-individual'!$A$2:$B$10, 2, FALSE), "NA"), "/", IFERROR(VLOOKUP(C55, 'measure-args-individual'!$A$2:$B$10, 2, FALSE), "NA"), "/", IFERROR(VLOOKUP(D55, 'measure-args-individual'!$A$2:$B$10, 2, FALSE), "NA"),  "/", IFERROR(VLOOKUP(E55, 'measure-args-individual'!$A$2:$B$10, 2, FALSE), "NA"))</f>
        <v>Zero till/Crop residue retention/Cover cropping without legume/Companion cropping with clover</v>
      </c>
      <c r="G55" t="str">
        <f>CONCATENATE(VLOOKUP($B55, 'measure-args-individual'!$A$2:$F$11, 3, FALSE), VLOOKUP($C55, 'measure-args-individual'!$A$2:$F$11, 3, FALSE), VLOOKUP($D55, 'measure-args-individual'!$A$2:$F$11, 3, FALSE), VLOOKUP($E55, 'measure-args-individual'!$A$2:$F$11, 3, FALSE))</f>
        <v>z</v>
      </c>
      <c r="H55" t="str">
        <f>CONCATENATE(VLOOKUP($B55, 'measure-args-individual'!$A$2:$F$11, 4, FALSE), VLOOKUP($C55, 'measure-args-individual'!$A$2:$F$11, 4, FALSE), VLOOKUP($D55, 'measure-args-individual'!$A$2:$F$11, 4, FALSE), VLOOKUP($E55, 'measure-args-individual'!$A$2:$F$11, 5, FALSE))</f>
        <v>0.5</v>
      </c>
      <c r="I55" t="str">
        <f>CONCATENATE(VLOOKUP($B55, 'measure-args-individual'!$A$2:$F$11, 5, FALSE), VLOOKUP($C55, 'measure-args-individual'!$A$2:$F$11, 5, FALSE), VLOOKUP($D55, 'measure-args-individual'!$A$2:$F$11, 5, FALSE), VLOOKUP($E55, 'measure-args-individual'!$A$2:$F$11, 5, FALSE))</f>
        <v>nleg2</v>
      </c>
      <c r="J55" t="str">
        <f>CONCATENATE(VLOOKUP($B55, 'measure-args-individual'!$A$2:$F$11, 6, FALSE), VLOOKUP($C55, 'measure-args-individual'!$A$2:$F$11, 6, FALSE), VLOOKUP($D55, 'measure-args-individual'!$A$2:$F$11, 6, FALSE), VLOOKUP($E55, 'measure-args-individual'!$A$2:$F$11, 6, FALSE))</f>
        <v>1.111111111</v>
      </c>
    </row>
    <row r="56" spans="1:10" x14ac:dyDescent="0.2">
      <c r="A56">
        <v>54</v>
      </c>
      <c r="B56" t="s">
        <v>15</v>
      </c>
      <c r="C56" t="s">
        <v>21</v>
      </c>
      <c r="D56" t="s">
        <v>23</v>
      </c>
      <c r="E56" t="s">
        <v>29</v>
      </c>
      <c r="F56" t="str">
        <f>CONCATENATE(IFERROR(VLOOKUP(B56, 'measure-args-individual'!$A$2:$B$10, 2, FALSE), "NA"), "/", IFERROR(VLOOKUP(C56, 'measure-args-individual'!$A$2:$B$10, 2, FALSE), "NA"), "/", IFERROR(VLOOKUP(D56, 'measure-args-individual'!$A$2:$B$10, 2, FALSE), "NA"),  "/", IFERROR(VLOOKUP(E56, 'measure-args-individual'!$A$2:$B$10, 2, FALSE), "NA"))</f>
        <v>Intermittent reduced till/Crop residue retention/Cover cropping without legume/Companion cropping with clover</v>
      </c>
      <c r="G56" t="str">
        <f>CONCATENATE(VLOOKUP($B56, 'measure-args-individual'!$A$2:$F$11, 3, FALSE), VLOOKUP($C56, 'measure-args-individual'!$A$2:$F$11, 3, FALSE), VLOOKUP($D56, 'measure-args-individual'!$A$2:$F$11, 3, FALSE), VLOOKUP($E56, 'measure-args-individual'!$A$2:$F$11, 3, FALSE))</f>
        <v>rrrf</v>
      </c>
      <c r="H56" t="str">
        <f>CONCATENATE(VLOOKUP($B56, 'measure-args-individual'!$A$2:$F$11, 4, FALSE), VLOOKUP($C56, 'measure-args-individual'!$A$2:$F$11, 4, FALSE), VLOOKUP($D56, 'measure-args-individual'!$A$2:$F$11, 4, FALSE), VLOOKUP($E56, 'measure-args-individual'!$A$2:$F$11, 5, FALSE))</f>
        <v>0.5</v>
      </c>
      <c r="I56" t="str">
        <f>CONCATENATE(VLOOKUP($B56, 'measure-args-individual'!$A$2:$F$11, 5, FALSE), VLOOKUP($C56, 'measure-args-individual'!$A$2:$F$11, 5, FALSE), VLOOKUP($D56, 'measure-args-individual'!$A$2:$F$11, 5, FALSE), VLOOKUP($E56, 'measure-args-individual'!$A$2:$F$11, 5, FALSE))</f>
        <v>nleg2</v>
      </c>
      <c r="J56" t="str">
        <f>CONCATENATE(VLOOKUP($B56, 'measure-args-individual'!$A$2:$F$11, 6, FALSE), VLOOKUP($C56, 'measure-args-individual'!$A$2:$F$11, 6, FALSE), VLOOKUP($D56, 'measure-args-individual'!$A$2:$F$11, 6, FALSE), VLOOKUP($E56, 'measure-args-individual'!$A$2:$F$11, 6, FALSE))</f>
        <v>1.111111111</v>
      </c>
    </row>
    <row r="57" spans="1:10" x14ac:dyDescent="0.2">
      <c r="A57">
        <v>55</v>
      </c>
      <c r="B57" t="s">
        <v>18</v>
      </c>
      <c r="C57" t="s">
        <v>21</v>
      </c>
      <c r="D57" t="s">
        <v>23</v>
      </c>
      <c r="E57" t="s">
        <v>29</v>
      </c>
      <c r="F57" t="str">
        <f>CONCATENATE(IFERROR(VLOOKUP(B57, 'measure-args-individual'!$A$2:$B$10, 2, FALSE), "NA"), "/", IFERROR(VLOOKUP(C57, 'measure-args-individual'!$A$2:$B$10, 2, FALSE), "NA"), "/", IFERROR(VLOOKUP(D57, 'measure-args-individual'!$A$2:$B$10, 2, FALSE), "NA"),  "/", IFERROR(VLOOKUP(E57, 'measure-args-individual'!$A$2:$B$10, 2, FALSE), "NA"))</f>
        <v>Intermittent zero till/Crop residue retention/Cover cropping without legume/Companion cropping with clover</v>
      </c>
      <c r="G57" t="str">
        <f>CONCATENATE(VLOOKUP($B57, 'measure-args-individual'!$A$2:$F$11, 3, FALSE), VLOOKUP($C57, 'measure-args-individual'!$A$2:$F$11, 3, FALSE), VLOOKUP($D57, 'measure-args-individual'!$A$2:$F$11, 3, FALSE), VLOOKUP($E57, 'measure-args-individual'!$A$2:$F$11, 3, FALSE))</f>
        <v>zzf</v>
      </c>
      <c r="H57" t="str">
        <f>CONCATENATE(VLOOKUP($B57, 'measure-args-individual'!$A$2:$F$11, 4, FALSE), VLOOKUP($C57, 'measure-args-individual'!$A$2:$F$11, 4, FALSE), VLOOKUP($D57, 'measure-args-individual'!$A$2:$F$11, 4, FALSE), VLOOKUP($E57, 'measure-args-individual'!$A$2:$F$11, 5, FALSE))</f>
        <v>0.5</v>
      </c>
      <c r="I57" t="str">
        <f>CONCATENATE(VLOOKUP($B57, 'measure-args-individual'!$A$2:$F$11, 5, FALSE), VLOOKUP($C57, 'measure-args-individual'!$A$2:$F$11, 5, FALSE), VLOOKUP($D57, 'measure-args-individual'!$A$2:$F$11, 5, FALSE), VLOOKUP($E57, 'measure-args-individual'!$A$2:$F$11, 5, FALSE))</f>
        <v>nleg2</v>
      </c>
      <c r="J57" t="str">
        <f>CONCATENATE(VLOOKUP($B57, 'measure-args-individual'!$A$2:$F$11, 6, FALSE), VLOOKUP($C57, 'measure-args-individual'!$A$2:$F$11, 6, FALSE), VLOOKUP($D57, 'measure-args-individual'!$A$2:$F$11, 6, FALSE), VLOOKUP($E57, 'measure-args-individual'!$A$2:$F$11, 6, FALSE))</f>
        <v>1.111111111</v>
      </c>
    </row>
    <row r="58" spans="1:10" x14ac:dyDescent="0.2">
      <c r="A58">
        <v>56</v>
      </c>
      <c r="B58" t="s">
        <v>9</v>
      </c>
      <c r="C58" t="s">
        <v>21</v>
      </c>
      <c r="D58" t="s">
        <v>26</v>
      </c>
      <c r="E58" t="s">
        <v>29</v>
      </c>
      <c r="F58" t="str">
        <f>CONCATENATE(IFERROR(VLOOKUP(B58, 'measure-args-individual'!$A$2:$B$10, 2, FALSE), "NA"), "/", IFERROR(VLOOKUP(C58, 'measure-args-individual'!$A$2:$B$10, 2, FALSE), "NA"), "/", IFERROR(VLOOKUP(D58, 'measure-args-individual'!$A$2:$B$10, 2, FALSE), "NA"),  "/", IFERROR(VLOOKUP(E58, 'measure-args-individual'!$A$2:$B$10, 2, FALSE), "NA"))</f>
        <v>Reduced till/Crop residue retention/Cover cropping with legume/Companion cropping with clover</v>
      </c>
      <c r="G58" t="str">
        <f>CONCATENATE(VLOOKUP($B58, 'measure-args-individual'!$A$2:$F$11, 3, FALSE), VLOOKUP($C58, 'measure-args-individual'!$A$2:$F$11, 3, FALSE), VLOOKUP($D58, 'measure-args-individual'!$A$2:$F$11, 3, FALSE), VLOOKUP($E58, 'measure-args-individual'!$A$2:$F$11, 3, FALSE))</f>
        <v>r</v>
      </c>
      <c r="H58" t="str">
        <f>CONCATENATE(VLOOKUP($B58, 'measure-args-individual'!$A$2:$F$11, 4, FALSE), VLOOKUP($C58, 'measure-args-individual'!$A$2:$F$11, 4, FALSE), VLOOKUP($D58, 'measure-args-individual'!$A$2:$F$11, 4, FALSE), VLOOKUP($E58, 'measure-args-individual'!$A$2:$F$11, 5, FALSE))</f>
        <v>0.5</v>
      </c>
      <c r="I58" t="str">
        <f>CONCATENATE(VLOOKUP($B58, 'measure-args-individual'!$A$2:$F$11, 5, FALSE), VLOOKUP($C58, 'measure-args-individual'!$A$2:$F$11, 5, FALSE), VLOOKUP($D58, 'measure-args-individual'!$A$2:$F$11, 5, FALSE), VLOOKUP($E58, 'measure-args-individual'!$A$2:$F$11, 5, FALSE))</f>
        <v>leg2</v>
      </c>
      <c r="J58" t="str">
        <f>CONCATENATE(VLOOKUP($B58, 'measure-args-individual'!$A$2:$F$11, 6, FALSE), VLOOKUP($C58, 'measure-args-individual'!$A$2:$F$11, 6, FALSE), VLOOKUP($D58, 'measure-args-individual'!$A$2:$F$11, 6, FALSE), VLOOKUP($E58, 'measure-args-individual'!$A$2:$F$11, 6, FALSE))</f>
        <v>1.111111111</v>
      </c>
    </row>
    <row r="59" spans="1:10" x14ac:dyDescent="0.2">
      <c r="A59">
        <v>57</v>
      </c>
      <c r="B59" t="s">
        <v>12</v>
      </c>
      <c r="C59" t="s">
        <v>21</v>
      </c>
      <c r="D59" t="s">
        <v>26</v>
      </c>
      <c r="E59" t="s">
        <v>29</v>
      </c>
      <c r="F59" t="str">
        <f>CONCATENATE(IFERROR(VLOOKUP(B59, 'measure-args-individual'!$A$2:$B$10, 2, FALSE), "NA"), "/", IFERROR(VLOOKUP(C59, 'measure-args-individual'!$A$2:$B$10, 2, FALSE), "NA"), "/", IFERROR(VLOOKUP(D59, 'measure-args-individual'!$A$2:$B$10, 2, FALSE), "NA"),  "/", IFERROR(VLOOKUP(E59, 'measure-args-individual'!$A$2:$B$10, 2, FALSE), "NA"))</f>
        <v>Zero till/Crop residue retention/Cover cropping with legume/Companion cropping with clover</v>
      </c>
      <c r="G59" t="str">
        <f>CONCATENATE(VLOOKUP($B59, 'measure-args-individual'!$A$2:$F$11, 3, FALSE), VLOOKUP($C59, 'measure-args-individual'!$A$2:$F$11, 3, FALSE), VLOOKUP($D59, 'measure-args-individual'!$A$2:$F$11, 3, FALSE), VLOOKUP($E59, 'measure-args-individual'!$A$2:$F$11, 3, FALSE))</f>
        <v>z</v>
      </c>
      <c r="H59" t="str">
        <f>CONCATENATE(VLOOKUP($B59, 'measure-args-individual'!$A$2:$F$11, 4, FALSE), VLOOKUP($C59, 'measure-args-individual'!$A$2:$F$11, 4, FALSE), VLOOKUP($D59, 'measure-args-individual'!$A$2:$F$11, 4, FALSE), VLOOKUP($E59, 'measure-args-individual'!$A$2:$F$11, 5, FALSE))</f>
        <v>0.5</v>
      </c>
      <c r="I59" t="str">
        <f>CONCATENATE(VLOOKUP($B59, 'measure-args-individual'!$A$2:$F$11, 5, FALSE), VLOOKUP($C59, 'measure-args-individual'!$A$2:$F$11, 5, FALSE), VLOOKUP($D59, 'measure-args-individual'!$A$2:$F$11, 5, FALSE), VLOOKUP($E59, 'measure-args-individual'!$A$2:$F$11, 5, FALSE))</f>
        <v>leg2</v>
      </c>
      <c r="J59" t="str">
        <f>CONCATENATE(VLOOKUP($B59, 'measure-args-individual'!$A$2:$F$11, 6, FALSE), VLOOKUP($C59, 'measure-args-individual'!$A$2:$F$11, 6, FALSE), VLOOKUP($D59, 'measure-args-individual'!$A$2:$F$11, 6, FALSE), VLOOKUP($E59, 'measure-args-individual'!$A$2:$F$11, 6, FALSE))</f>
        <v>1.111111111</v>
      </c>
    </row>
    <row r="60" spans="1:10" x14ac:dyDescent="0.2">
      <c r="A60">
        <v>58</v>
      </c>
      <c r="B60" t="s">
        <v>15</v>
      </c>
      <c r="C60" t="s">
        <v>21</v>
      </c>
      <c r="D60" t="s">
        <v>26</v>
      </c>
      <c r="E60" t="s">
        <v>29</v>
      </c>
      <c r="F60" t="str">
        <f>CONCATENATE(IFERROR(VLOOKUP(B60, 'measure-args-individual'!$A$2:$B$10, 2, FALSE), "NA"), "/", IFERROR(VLOOKUP(C60, 'measure-args-individual'!$A$2:$B$10, 2, FALSE), "NA"), "/", IFERROR(VLOOKUP(D60, 'measure-args-individual'!$A$2:$B$10, 2, FALSE), "NA"),  "/", IFERROR(VLOOKUP(E60, 'measure-args-individual'!$A$2:$B$10, 2, FALSE), "NA"))</f>
        <v>Intermittent reduced till/Crop residue retention/Cover cropping with legume/Companion cropping with clover</v>
      </c>
      <c r="G60" t="str">
        <f>CONCATENATE(VLOOKUP($B60, 'measure-args-individual'!$A$2:$F$11, 3, FALSE), VLOOKUP($C60, 'measure-args-individual'!$A$2:$F$11, 3, FALSE), VLOOKUP($D60, 'measure-args-individual'!$A$2:$F$11, 3, FALSE), VLOOKUP($E60, 'measure-args-individual'!$A$2:$F$11, 3, FALSE))</f>
        <v>rrrf</v>
      </c>
      <c r="H60" t="str">
        <f>CONCATENATE(VLOOKUP($B60, 'measure-args-individual'!$A$2:$F$11, 4, FALSE), VLOOKUP($C60, 'measure-args-individual'!$A$2:$F$11, 4, FALSE), VLOOKUP($D60, 'measure-args-individual'!$A$2:$F$11, 4, FALSE), VLOOKUP($E60, 'measure-args-individual'!$A$2:$F$11, 5, FALSE))</f>
        <v>0.5</v>
      </c>
      <c r="I60" t="str">
        <f>CONCATENATE(VLOOKUP($B60, 'measure-args-individual'!$A$2:$F$11, 5, FALSE), VLOOKUP($C60, 'measure-args-individual'!$A$2:$F$11, 5, FALSE), VLOOKUP($D60, 'measure-args-individual'!$A$2:$F$11, 5, FALSE), VLOOKUP($E60, 'measure-args-individual'!$A$2:$F$11, 5, FALSE))</f>
        <v>leg2</v>
      </c>
      <c r="J60" t="str">
        <f>CONCATENATE(VLOOKUP($B60, 'measure-args-individual'!$A$2:$F$11, 6, FALSE), VLOOKUP($C60, 'measure-args-individual'!$A$2:$F$11, 6, FALSE), VLOOKUP($D60, 'measure-args-individual'!$A$2:$F$11, 6, FALSE), VLOOKUP($E60, 'measure-args-individual'!$A$2:$F$11, 6, FALSE))</f>
        <v>1.111111111</v>
      </c>
    </row>
    <row r="61" spans="1:10" x14ac:dyDescent="0.2">
      <c r="A61">
        <v>59</v>
      </c>
      <c r="B61" t="s">
        <v>18</v>
      </c>
      <c r="C61" t="s">
        <v>21</v>
      </c>
      <c r="D61" t="s">
        <v>26</v>
      </c>
      <c r="E61" t="s">
        <v>29</v>
      </c>
      <c r="F61" t="str">
        <f>CONCATENATE(IFERROR(VLOOKUP(B61, 'measure-args-individual'!$A$2:$B$10, 2, FALSE), "NA"), "/", IFERROR(VLOOKUP(C61, 'measure-args-individual'!$A$2:$B$10, 2, FALSE), "NA"), "/", IFERROR(VLOOKUP(D61, 'measure-args-individual'!$A$2:$B$10, 2, FALSE), "NA"),  "/", IFERROR(VLOOKUP(E61, 'measure-args-individual'!$A$2:$B$10, 2, FALSE), "NA"))</f>
        <v>Intermittent zero till/Crop residue retention/Cover cropping with legume/Companion cropping with clover</v>
      </c>
      <c r="G61" t="str">
        <f>CONCATENATE(VLOOKUP($B61, 'measure-args-individual'!$A$2:$F$11, 3, FALSE), VLOOKUP($C61, 'measure-args-individual'!$A$2:$F$11, 3, FALSE), VLOOKUP($D61, 'measure-args-individual'!$A$2:$F$11, 3, FALSE), VLOOKUP($E61, 'measure-args-individual'!$A$2:$F$11, 3, FALSE))</f>
        <v>zzf</v>
      </c>
      <c r="H61" t="str">
        <f>CONCATENATE(VLOOKUP($B61, 'measure-args-individual'!$A$2:$F$11, 4, FALSE), VLOOKUP($C61, 'measure-args-individual'!$A$2:$F$11, 4, FALSE), VLOOKUP($D61, 'measure-args-individual'!$A$2:$F$11, 4, FALSE), VLOOKUP($E61, 'measure-args-individual'!$A$2:$F$11, 5, FALSE))</f>
        <v>0.5</v>
      </c>
      <c r="I61" t="str">
        <f>CONCATENATE(VLOOKUP($B61, 'measure-args-individual'!$A$2:$F$11, 5, FALSE), VLOOKUP($C61, 'measure-args-individual'!$A$2:$F$11, 5, FALSE), VLOOKUP($D61, 'measure-args-individual'!$A$2:$F$11, 5, FALSE), VLOOKUP($E61, 'measure-args-individual'!$A$2:$F$11, 5, FALSE))</f>
        <v>leg2</v>
      </c>
      <c r="J61" t="str">
        <f>CONCATENATE(VLOOKUP($B61, 'measure-args-individual'!$A$2:$F$11, 6, FALSE), VLOOKUP($C61, 'measure-args-individual'!$A$2:$F$11, 6, FALSE), VLOOKUP($D61, 'measure-args-individual'!$A$2:$F$11, 6, FALSE), VLOOKUP($E61, 'measure-args-individual'!$A$2:$F$11, 6, FALSE))</f>
        <v>1.111111111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measure-args-individual</vt:lpstr>
      <vt:lpstr>measure-args-combd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Sykes</dc:creator>
  <cp:lastModifiedBy>Alasdair Sykes</cp:lastModifiedBy>
  <dcterms:created xsi:type="dcterms:W3CDTF">2021-02-10T16:19:12Z</dcterms:created>
  <dcterms:modified xsi:type="dcterms:W3CDTF">2021-02-10T16:19:12Z</dcterms:modified>
</cp:coreProperties>
</file>