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1660A221-0259-43BF-B66A-1F5E8A0EE168}" xr6:coauthVersionLast="47" xr6:coauthVersionMax="47" xr10:uidLastSave="{00000000-0000-0000-0000-000000000000}"/>
  <bookViews>
    <workbookView xWindow="14828" yWindow="3382" windowWidth="13642" windowHeight="11423" xr2:uid="{50407E42-084A-4C97-B69B-C5E39C44F93E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1" l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<sst xmlns="http://schemas.openxmlformats.org/spreadsheetml/2006/main" count="2" uniqueCount="2">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</sst>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312.TW-ID" advise="1">
        <values>
          <value t="str">
            <val>2312</val>
          </value>
        </values>
      </ddeItem>
      <ddeItem name="2312.TW-Name" advise="1">
        <values>
          <value t="str">
            <val>金寶</val>
          </value>
        </values>
      </ddeItem>
      <ddeItem name="2317.TW-ID" advise="1">
        <values>
          <value t="str">
            <val>2317</val>
          </value>
        </values>
      </ddeItem>
      <ddeItem name="2317.TW-Name" advise="1">
        <values>
          <value t="str">
            <val>鴻海</val>
          </value>
        </values>
      </ddeItem>
      <ddeItem name="2354.TW-ID" advise="1">
        <values>
          <value t="str">
            <val>2354</val>
          </value>
        </values>
      </ddeItem>
      <ddeItem name="2354.TW-Name" advise="1">
        <values>
          <value t="str">
            <val>鴻準</val>
          </value>
        </values>
      </ddeItem>
      <ddeItem name="2359.TW-ID" advise="1">
        <values>
          <value t="str">
            <val>2359</val>
          </value>
        </values>
      </ddeItem>
      <ddeItem name="2359.TW-Name" advise="1">
        <values>
          <value t="str">
            <val>所羅門</val>
          </value>
        </values>
      </ddeItem>
      <ddeItem name="2360.TW-ID" advise="1">
        <values>
          <value t="str">
            <val>2360</val>
          </value>
        </values>
      </ddeItem>
      <ddeItem name="2360.TW-Name" advise="1">
        <values>
          <value t="str">
            <val>致茂</val>
          </value>
        </values>
      </ddeItem>
      <ddeItem name="2373.TW-ID" advise="1">
        <values>
          <value t="str">
            <val>2373</val>
          </value>
        </values>
      </ddeItem>
      <ddeItem name="2373.TW-Name" advise="1">
        <values>
          <value t="str">
            <val>震旦行</val>
          </value>
        </values>
      </ddeItem>
      <ddeItem name="2390.TW-ID" advise="1">
        <values>
          <value t="str">
            <val>2390</val>
          </value>
        </values>
      </ddeItem>
      <ddeItem name="2390.TW-Name" advise="1">
        <values>
          <value t="str">
            <val>云辰</val>
          </value>
        </values>
      </ddeItem>
      <ddeItem name="2404.TW-ID" advise="1">
        <values>
          <value t="str">
            <val>2404</val>
          </value>
        </values>
      </ddeItem>
      <ddeItem name="2404.TW-Name" advise="1">
        <values>
          <value t="str">
            <val>漢唐</val>
          </value>
        </values>
      </ddeItem>
      <ddeItem name="2423.TW-ID" advise="1">
        <values>
          <value t="str">
            <val>2423</val>
          </value>
        </values>
      </ddeItem>
      <ddeItem name="2423.TW-Name" advise="1">
        <values>
          <value t="str">
            <val>固緯</val>
          </value>
        </values>
      </ddeItem>
      <ddeItem name="2433.TW-ID" advise="1">
        <values>
          <value t="str">
            <val>2433</val>
          </value>
        </values>
      </ddeItem>
      <ddeItem name="2433.TW-Name" advise="1">
        <values>
          <value t="str">
            <val>互盛電</val>
          </value>
        </values>
      </ddeItem>
      <ddeItem name="2459.TW-ID" advise="1">
        <values>
          <value t="str">
            <val>2459</val>
          </value>
        </values>
      </ddeItem>
      <ddeItem name="2459.TW-Name" advise="1">
        <values>
          <value t="str">
            <val>敦吉</val>
          </value>
        </values>
      </ddeItem>
      <ddeItem name="2461.TW-ID" advise="1">
        <values>
          <value t="str">
            <val>2461</val>
          </value>
        </values>
      </ddeItem>
      <ddeItem name="2461.TW-Name" advise="1">
        <values>
          <value t="str">
            <val>光群雷</val>
          </value>
        </values>
      </ddeItem>
      <ddeItem name="2464.TW-ID" advise="1">
        <values>
          <value t="str">
            <val>2464</val>
          </value>
        </values>
      </ddeItem>
      <ddeItem name="2464.TW-Name" advise="1">
        <values>
          <value t="str">
            <val>盟立</val>
          </value>
        </values>
      </ddeItem>
      <ddeItem name="2474.TW-ID" advise="1">
        <values>
          <value t="str">
            <val>2474</val>
          </value>
        </values>
      </ddeItem>
      <ddeItem name="2474.TW-Name" advise="1">
        <values>
          <value t="str">
            <val>可成</val>
          </value>
        </values>
      </ddeItem>
      <ddeItem name="2477.TW-ID" advise="1">
        <values>
          <value t="str">
            <val>2477</val>
          </value>
        </values>
      </ddeItem>
      <ddeItem name="2477.TW-Name" advise="1">
        <values>
          <value t="str">
            <val>美隆電</val>
          </value>
        </values>
      </ddeItem>
      <ddeItem name="2482.TW-ID" advise="1">
        <values>
          <value t="str">
            <val>2482</val>
          </value>
        </values>
      </ddeItem>
      <ddeItem name="2482.TW-Name" advise="1">
        <values>
          <value t="str">
            <val>連宇</val>
          </value>
        </values>
      </ddeItem>
      <ddeItem name="2488.TW-ID" advise="1">
        <values>
          <value t="str">
            <val>2488</val>
          </value>
        </values>
      </ddeItem>
      <ddeItem name="2488.TW-Name" advise="1">
        <values>
          <value t="str">
            <val>漢平</val>
          </value>
        </values>
      </ddeItem>
      <ddeItem name="3018.TW-ID" advise="1">
        <values>
          <value t="str">
            <val>3018</val>
          </value>
        </values>
      </ddeItem>
      <ddeItem name="3018.TW-Name" advise="1">
        <values>
          <value t="str">
            <val>隆銘綠能</val>
          </value>
        </values>
      </ddeItem>
      <ddeItem name="3030.TW-ID" advise="1">
        <values>
          <value t="str">
            <val>3030</val>
          </value>
        </values>
      </ddeItem>
      <ddeItem name="3030.TW-Name" advise="1">
        <values>
          <value t="str">
            <val>德律</val>
          </value>
        </values>
      </ddeItem>
      <ddeItem name="3043.TW-ID" advise="1">
        <values>
          <value t="str">
            <val>3043</val>
          </value>
        </values>
      </ddeItem>
      <ddeItem name="3043.TW-Name" advise="1">
        <values>
          <value t="str">
            <val>科風</val>
          </value>
        </values>
      </ddeItem>
      <ddeItem name="3305.TW-ID" advise="1">
        <values>
          <value t="str">
            <val>3305</val>
          </value>
        </values>
      </ddeItem>
      <ddeItem name="3305.TW-Name" advise="1">
        <values>
          <value t="str">
            <val>昇貿</val>
          </value>
        </values>
      </ddeItem>
      <ddeItem name="3518.TW-ID" advise="1">
        <values>
          <value t="str">
            <val>3518</val>
          </value>
        </values>
      </ddeItem>
      <ddeItem name="3518.TW-Name" advise="1">
        <values>
          <value t="str">
            <val>柏騰</val>
          </value>
        </values>
      </ddeItem>
      <ddeItem name="3617.TW-ID" advise="1">
        <values>
          <value t="str">
            <val>3617</val>
          </value>
        </values>
      </ddeItem>
      <ddeItem name="3617.TW-Name" advise="1">
        <values>
          <value t="str">
            <val>碩天</val>
          </value>
        </values>
      </ddeItem>
      <ddeItem name="3665.TW-ID" advise="1">
        <values>
          <value t="str">
            <val>3665</val>
          </value>
        </values>
      </ddeItem>
      <ddeItem name="3665.TW-Name" advise="1">
        <values>
          <value t="str">
            <val>貿聯-KY</val>
          </value>
        </values>
      </ddeItem>
      <ddeItem name="5225.TW-ID" advise="1">
        <values>
          <value t="str">
            <val>5225</val>
          </value>
        </values>
      </ddeItem>
      <ddeItem name="5225.TW-Name" advise="1">
        <values>
          <value t="str">
            <val>東科-KY</val>
          </value>
        </values>
      </ddeItem>
      <ddeItem name="6139.TW-ID" advise="1">
        <values>
          <value t="str">
            <val>6139</val>
          </value>
        </values>
      </ddeItem>
      <ddeItem name="6139.TW-Name" advise="1">
        <values>
          <value t="str">
            <val>亞翔</val>
          </value>
        </values>
      </ddeItem>
      <ddeItem name="6192.TW-ID" advise="1">
        <values>
          <value t="str">
            <val>6192</val>
          </value>
        </values>
      </ddeItem>
      <ddeItem name="6192.TW-Name" advise="1">
        <values>
          <value t="str">
            <val>巨路</val>
          </value>
        </values>
      </ddeItem>
      <ddeItem name="6196.TW-ID" advise="1">
        <values>
          <value t="str">
            <val>6196</val>
          </value>
        </values>
      </ddeItem>
      <ddeItem name="6196.TW-Name" advise="1">
        <values>
          <value t="str">
            <val>帆宣</val>
          </value>
        </values>
      </ddeItem>
      <ddeItem name="6201.TW-ID" advise="1">
        <values>
          <value t="str">
            <val>6201</val>
          </value>
        </values>
      </ddeItem>
      <ddeItem name="6201.TW-Name" advise="1">
        <values>
          <value t="str">
            <val>亞弘電</val>
          </value>
        </values>
      </ddeItem>
      <ddeItem name="6215.TW-ID" advise="1">
        <values>
          <value t="str">
            <val>6215</val>
          </value>
        </values>
      </ddeItem>
      <ddeItem name="6215.TW-Name" advise="1">
        <values>
          <value t="str">
            <val>和椿</val>
          </value>
        </values>
      </ddeItem>
      <ddeItem name="6283.TW-ID" advise="1">
        <values>
          <value t="str">
            <val>6283</val>
          </value>
        </values>
      </ddeItem>
      <ddeItem name="6283.TW-Name" advise="1">
        <values>
          <value t="str">
            <val>淳安</val>
          </value>
        </values>
      </ddeItem>
      <ddeItem name="6409.TW-ID" advise="1">
        <values>
          <value t="str">
            <val>6409</val>
          </value>
        </values>
      </ddeItem>
      <ddeItem name="6409.TW-Name" advise="1">
        <values>
          <value t="str">
            <val>旭隼</val>
          </value>
        </values>
      </ddeItem>
      <ddeItem name="6438.TW-ID" advise="1">
        <values>
          <value t="str">
            <val>6438</val>
          </value>
        </values>
      </ddeItem>
      <ddeItem name="6438.TW-Name" advise="1">
        <values>
          <value t="str">
            <val>迅得</val>
          </value>
        </values>
      </ddeItem>
      <ddeItem name="6558.TW-ID" advise="1">
        <values>
          <value t="str">
            <val>6558</val>
          </value>
        </values>
      </ddeItem>
      <ddeItem name="6558.TW-Name" advise="1">
        <values>
          <value t="str">
            <val>興能高</val>
          </value>
        </values>
      </ddeItem>
      <ddeItem name="6658.TW-ID" advise="1">
        <values>
          <value t="str">
            <val>6658</val>
          </value>
        </values>
      </ddeItem>
      <ddeItem name="6658.TW-Name" advise="1">
        <values>
          <value t="str">
            <val>聯策</val>
          </value>
        </values>
      </ddeItem>
      <ddeItem name="6691.TW-ID" advise="1">
        <values>
          <value t="str">
            <val>6691</val>
          </value>
        </values>
      </ddeItem>
      <ddeItem name="6691.TW-Name" advise="1">
        <values>
          <value t="str">
            <val>洋基工程</val>
          </value>
        </values>
      </ddeItem>
      <ddeItem name="6698.TW-ID" advise="1">
        <values>
          <value t="str">
            <val>6698</val>
          </value>
        </values>
      </ddeItem>
      <ddeItem name="6698.TW-Name" advise="1">
        <values>
          <value t="str">
            <val>旭暉應材</val>
          </value>
        </values>
      </ddeItem>
      <ddeItem name="6743.TW-ID" advise="1">
        <values>
          <value t="str">
            <val>6743</val>
          </value>
        </values>
      </ddeItem>
      <ddeItem name="6743.TW-Name" advise="1">
        <values>
          <value t="str">
            <val>安普新</val>
          </value>
        </values>
      </ddeItem>
      <ddeItem name="6830.TW-ID" advise="1">
        <values>
          <value t="str">
            <val>6830</val>
          </value>
        </values>
      </ddeItem>
      <ddeItem name="6830.TW-Name" advise="1">
        <values>
          <value t="str">
            <val>汎銓</val>
          </value>
        </values>
      </ddeItem>
      <ddeItem name="8021.TW-ID" advise="1">
        <values>
          <value t="str">
            <val>8021</val>
          </value>
        </values>
      </ddeItem>
      <ddeItem name="8021.TW-Name" advise="1">
        <values>
          <value t="str">
            <val>尖點</val>
          </value>
        </values>
      </ddeItem>
      <ddeItem name="8201.TW-ID" advise="1">
        <values>
          <value t="str">
            <val>8201</val>
          </value>
        </values>
      </ddeItem>
      <ddeItem name="8201.TW-Name" advise="1">
        <values>
          <value t="str">
            <val>無敵</val>
          </value>
        </values>
      </ddeItem>
      <ddeItem name="8499.TW-ID" advise="1">
        <values>
          <value t="str">
            <val>8499</val>
          </value>
        </values>
      </ddeItem>
      <ddeItem name="8499.TW-Name" advise="1">
        <values>
          <value t="str">
            <val>鼎炫-KY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906C-2AFD-476C-953B-6366459B2D27}">
  <dimension ref="A1:B43"/>
  <sheetViews>
    <sheetView tabSelected="1" topLeftCell="A23" workbookViewId="0">
      <selection activeCell="F34" sqref="F34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[1]!'2312.TW-ID'</f>
        <v>2312</v>
      </c>
      <c r="B2" t="str">
        <f>[1]!'2312.TW-Name'</f>
        <v>金寶</v>
      </c>
    </row>
    <row r="3" spans="1:2" x14ac:dyDescent="0.45">
      <c r="A3" t="str">
        <f>[1]!'2317.TW-ID'</f>
        <v>2317</v>
      </c>
      <c r="B3" t="str">
        <f>[1]!'2317.TW-Name'</f>
        <v>鴻海</v>
      </c>
    </row>
    <row r="4" spans="1:2" x14ac:dyDescent="0.45">
      <c r="A4" t="str">
        <f>[1]!'2354.TW-ID'</f>
        <v>2354</v>
      </c>
      <c r="B4" t="str">
        <f>[1]!'2354.TW-Name'</f>
        <v>鴻準</v>
      </c>
    </row>
    <row r="5" spans="1:2" x14ac:dyDescent="0.45">
      <c r="A5" t="str">
        <f>[1]!'2359.TW-ID'</f>
        <v>2359</v>
      </c>
      <c r="B5" t="str">
        <f>[1]!'2359.TW-Name'</f>
        <v>所羅門</v>
      </c>
    </row>
    <row r="6" spans="1:2" x14ac:dyDescent="0.45">
      <c r="A6" t="str">
        <f>[1]!'2360.TW-ID'</f>
        <v>2360</v>
      </c>
      <c r="B6" t="str">
        <f>[1]!'2360.TW-Name'</f>
        <v>致茂</v>
      </c>
    </row>
    <row r="7" spans="1:2" x14ac:dyDescent="0.45">
      <c r="A7" t="str">
        <f>[1]!'2373.TW-ID'</f>
        <v>2373</v>
      </c>
      <c r="B7" t="str">
        <f>[1]!'2373.TW-Name'</f>
        <v>震旦行</v>
      </c>
    </row>
    <row r="8" spans="1:2" x14ac:dyDescent="0.45">
      <c r="A8" t="str">
        <f>[1]!'2390.TW-ID'</f>
        <v>2390</v>
      </c>
      <c r="B8" t="str">
        <f>[1]!'2390.TW-Name'</f>
        <v>云辰</v>
      </c>
    </row>
    <row r="9" spans="1:2" x14ac:dyDescent="0.45">
      <c r="A9" t="str">
        <f>[1]!'2404.TW-ID'</f>
        <v>2404</v>
      </c>
      <c r="B9" t="str">
        <f>[1]!'2404.TW-Name'</f>
        <v>漢唐</v>
      </c>
    </row>
    <row r="10" spans="1:2" x14ac:dyDescent="0.45">
      <c r="A10" t="str">
        <f>[1]!'2423.TW-ID'</f>
        <v>2423</v>
      </c>
      <c r="B10" t="str">
        <f>[1]!'2423.TW-Name'</f>
        <v>固緯</v>
      </c>
    </row>
    <row r="11" spans="1:2" x14ac:dyDescent="0.45">
      <c r="A11" t="str">
        <f>[1]!'2433.TW-ID'</f>
        <v>2433</v>
      </c>
      <c r="B11" t="str">
        <f>[1]!'2433.TW-Name'</f>
        <v>互盛電</v>
      </c>
    </row>
    <row r="12" spans="1:2" x14ac:dyDescent="0.45">
      <c r="A12" t="str">
        <f>[1]!'2459.TW-ID'</f>
        <v>2459</v>
      </c>
      <c r="B12" t="str">
        <f>[1]!'2459.TW-Name'</f>
        <v>敦吉</v>
      </c>
    </row>
    <row r="13" spans="1:2" x14ac:dyDescent="0.45">
      <c r="A13" t="str">
        <f>[1]!'2461.TW-ID'</f>
        <v>2461</v>
      </c>
      <c r="B13" t="str">
        <f>[1]!'2461.TW-Name'</f>
        <v>光群雷</v>
      </c>
    </row>
    <row r="14" spans="1:2" x14ac:dyDescent="0.45">
      <c r="A14" t="str">
        <f>[1]!'2464.TW-ID'</f>
        <v>2464</v>
      </c>
      <c r="B14" t="str">
        <f>[1]!'2464.TW-Name'</f>
        <v>盟立</v>
      </c>
    </row>
    <row r="15" spans="1:2" x14ac:dyDescent="0.45">
      <c r="A15" t="str">
        <f>[1]!'2474.TW-ID'</f>
        <v>2474</v>
      </c>
      <c r="B15" t="str">
        <f>[1]!'2474.TW-Name'</f>
        <v>可成</v>
      </c>
    </row>
    <row r="16" spans="1:2" x14ac:dyDescent="0.45">
      <c r="A16" t="str">
        <f>[1]!'2477.TW-ID'</f>
        <v>2477</v>
      </c>
      <c r="B16" t="str">
        <f>[1]!'2477.TW-Name'</f>
        <v>美隆電</v>
      </c>
    </row>
    <row r="17" spans="1:2" x14ac:dyDescent="0.45">
      <c r="A17" t="str">
        <f>[1]!'2482.TW-ID'</f>
        <v>2482</v>
      </c>
      <c r="B17" t="str">
        <f>[1]!'2482.TW-Name'</f>
        <v>連宇</v>
      </c>
    </row>
    <row r="18" spans="1:2" x14ac:dyDescent="0.45">
      <c r="A18" t="str">
        <f>[1]!'2488.TW-ID'</f>
        <v>2488</v>
      </c>
      <c r="B18" t="str">
        <f>[1]!'2488.TW-Name'</f>
        <v>漢平</v>
      </c>
    </row>
    <row r="19" spans="1:2" x14ac:dyDescent="0.45">
      <c r="A19" t="str">
        <f>[1]!'3018.TW-ID'</f>
        <v>3018</v>
      </c>
      <c r="B19" t="str">
        <f>[1]!'3018.TW-Name'</f>
        <v>隆銘綠能</v>
      </c>
    </row>
    <row r="20" spans="1:2" x14ac:dyDescent="0.45">
      <c r="A20" t="str">
        <f>[1]!'3030.TW-ID'</f>
        <v>3030</v>
      </c>
      <c r="B20" t="str">
        <f>[1]!'3030.TW-Name'</f>
        <v>德律</v>
      </c>
    </row>
    <row r="21" spans="1:2" x14ac:dyDescent="0.45">
      <c r="A21" t="str">
        <f>[1]!'3043.TW-ID'</f>
        <v>3043</v>
      </c>
      <c r="B21" t="str">
        <f>[1]!'3043.TW-Name'</f>
        <v>科風</v>
      </c>
    </row>
    <row r="22" spans="1:2" x14ac:dyDescent="0.45">
      <c r="A22" t="str">
        <f>[1]!'3305.TW-ID'</f>
        <v>3305</v>
      </c>
      <c r="B22" t="str">
        <f>[1]!'3305.TW-Name'</f>
        <v>昇貿</v>
      </c>
    </row>
    <row r="23" spans="1:2" x14ac:dyDescent="0.45">
      <c r="A23" t="str">
        <f>[1]!'3518.TW-ID'</f>
        <v>3518</v>
      </c>
      <c r="B23" t="str">
        <f>[1]!'3518.TW-Name'</f>
        <v>柏騰</v>
      </c>
    </row>
    <row r="24" spans="1:2" x14ac:dyDescent="0.45">
      <c r="A24" t="str">
        <f>[1]!'3617.TW-ID'</f>
        <v>3617</v>
      </c>
      <c r="B24" t="str">
        <f>[1]!'3617.TW-Name'</f>
        <v>碩天</v>
      </c>
    </row>
    <row r="25" spans="1:2" x14ac:dyDescent="0.45">
      <c r="A25" t="str">
        <f>[1]!'3665.TW-ID'</f>
        <v>3665</v>
      </c>
      <c r="B25" t="str">
        <f>[1]!'3665.TW-Name'</f>
        <v>貿聯-KY</v>
      </c>
    </row>
    <row r="26" spans="1:2" x14ac:dyDescent="0.45">
      <c r="A26" t="str">
        <f>[1]!'5225.TW-ID'</f>
        <v>5225</v>
      </c>
      <c r="B26" t="str">
        <f>[1]!'5225.TW-Name'</f>
        <v>東科-KY</v>
      </c>
    </row>
    <row r="27" spans="1:2" x14ac:dyDescent="0.45">
      <c r="A27" t="str">
        <f>[1]!'6139.TW-ID'</f>
        <v>6139</v>
      </c>
      <c r="B27" t="str">
        <f>[1]!'6139.TW-Name'</f>
        <v>亞翔</v>
      </c>
    </row>
    <row r="28" spans="1:2" x14ac:dyDescent="0.45">
      <c r="A28" t="str">
        <f>[1]!'6192.TW-ID'</f>
        <v>6192</v>
      </c>
      <c r="B28" t="str">
        <f>[1]!'6192.TW-Name'</f>
        <v>巨路</v>
      </c>
    </row>
    <row r="29" spans="1:2" x14ac:dyDescent="0.45">
      <c r="A29" t="str">
        <f>[1]!'6196.TW-ID'</f>
        <v>6196</v>
      </c>
      <c r="B29" t="str">
        <f>[1]!'6196.TW-Name'</f>
        <v>帆宣</v>
      </c>
    </row>
    <row r="30" spans="1:2" x14ac:dyDescent="0.45">
      <c r="A30" t="str">
        <f>[1]!'6201.TW-ID'</f>
        <v>6201</v>
      </c>
      <c r="B30" t="str">
        <f>[1]!'6201.TW-Name'</f>
        <v>亞弘電</v>
      </c>
    </row>
    <row r="31" spans="1:2" x14ac:dyDescent="0.45">
      <c r="A31" t="str">
        <f>[1]!'6215.TW-ID'</f>
        <v>6215</v>
      </c>
      <c r="B31" t="str">
        <f>[1]!'6215.TW-Name'</f>
        <v>和椿</v>
      </c>
    </row>
    <row r="32" spans="1:2" x14ac:dyDescent="0.45">
      <c r="A32" t="str">
        <f>[1]!'6283.TW-ID'</f>
        <v>6283</v>
      </c>
      <c r="B32" t="str">
        <f>[1]!'6283.TW-Name'</f>
        <v>淳安</v>
      </c>
    </row>
    <row r="33" spans="1:2" x14ac:dyDescent="0.45">
      <c r="A33" t="str">
        <f>[1]!'6409.TW-ID'</f>
        <v>6409</v>
      </c>
      <c r="B33" t="str">
        <f>[1]!'6409.TW-Name'</f>
        <v>旭隼</v>
      </c>
    </row>
    <row r="34" spans="1:2" x14ac:dyDescent="0.45">
      <c r="A34" t="str">
        <f>[1]!'6438.TW-ID'</f>
        <v>6438</v>
      </c>
      <c r="B34" t="str">
        <f>[1]!'6438.TW-Name'</f>
        <v>迅得</v>
      </c>
    </row>
    <row r="35" spans="1:2" x14ac:dyDescent="0.45">
      <c r="A35" t="str">
        <f>[1]!'6558.TW-ID'</f>
        <v>6558</v>
      </c>
      <c r="B35" t="str">
        <f>[1]!'6558.TW-Name'</f>
        <v>興能高</v>
      </c>
    </row>
    <row r="36" spans="1:2" x14ac:dyDescent="0.45">
      <c r="A36" t="str">
        <f>[1]!'6658.TW-ID'</f>
        <v>6658</v>
      </c>
      <c r="B36" t="str">
        <f>[1]!'6658.TW-Name'</f>
        <v>聯策</v>
      </c>
    </row>
    <row r="37" spans="1:2" x14ac:dyDescent="0.45">
      <c r="A37" t="str">
        <f>[1]!'6691.TW-ID'</f>
        <v>6691</v>
      </c>
      <c r="B37" t="str">
        <f>[1]!'6691.TW-Name'</f>
        <v>洋基工程</v>
      </c>
    </row>
    <row r="38" spans="1:2" x14ac:dyDescent="0.45">
      <c r="A38" t="str">
        <f>[1]!'6698.TW-ID'</f>
        <v>6698</v>
      </c>
      <c r="B38" t="str">
        <f>[1]!'6698.TW-Name'</f>
        <v>旭暉應材</v>
      </c>
    </row>
    <row r="39" spans="1:2" x14ac:dyDescent="0.45">
      <c r="A39" t="str">
        <f>[1]!'6743.TW-ID'</f>
        <v>6743</v>
      </c>
      <c r="B39" t="str">
        <f>[1]!'6743.TW-Name'</f>
        <v>安普新</v>
      </c>
    </row>
    <row r="40" spans="1:2" x14ac:dyDescent="0.45">
      <c r="A40" t="str">
        <f>[1]!'6830.TW-ID'</f>
        <v>6830</v>
      </c>
      <c r="B40" t="str">
        <f>[1]!'6830.TW-Name'</f>
        <v>汎銓</v>
      </c>
    </row>
    <row r="41" spans="1:2" x14ac:dyDescent="0.45">
      <c r="A41" t="str">
        <f>[1]!'8021.TW-ID'</f>
        <v>8021</v>
      </c>
      <c r="B41" t="str">
        <f>[1]!'8021.TW-Name'</f>
        <v>尖點</v>
      </c>
    </row>
    <row r="42" spans="1:2" x14ac:dyDescent="0.45">
      <c r="A42" t="str">
        <f>[1]!'8201.TW-ID'</f>
        <v>8201</v>
      </c>
      <c r="B42" t="str">
        <f>[1]!'8201.TW-Name'</f>
        <v>無敵</v>
      </c>
    </row>
    <row r="43" spans="1:2" x14ac:dyDescent="0.45">
      <c r="A43" t="str">
        <f>[1]!'8499.TW-ID'</f>
        <v>8499</v>
      </c>
      <c r="B43" t="str">
        <f>[1]!'8499.TW-Name'</f>
        <v>鼎炫-KY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2023-12-06T06:30:44Z</dcterms:created>
  <dcterms:modified xsi:type="dcterms:W3CDTF">2023-12-06T06:31:27Z</dcterms:modified>
</cp:coreProperties>
</file>