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36A10E46-2920-4E7B-9762-56527C95B5E9}" xr6:coauthVersionLast="47" xr6:coauthVersionMax="47" xr10:uidLastSave="{00000000-0000-0000-0000-000000000000}"/>
  <bookViews>
    <workbookView xWindow="14828" yWindow="3382" windowWidth="13642" windowHeight="11423" xr2:uid="{5FC0F139-8C36-4D96-8CAC-D5F2F13C172F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<sst xmlns="http://schemas.openxmlformats.org/spreadsheetml/2006/main" count="2" uniqueCount="2">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</sst>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701.TW-ID" advise="1">
        <values>
          <value t="str">
            <val>1701</val>
          </value>
        </values>
      </ddeItem>
      <ddeItem name="1701.TW-Name" advise="1">
        <values>
          <value t="str">
            <val>中化</val>
          </value>
        </values>
      </ddeItem>
      <ddeItem name="1707.TW-ID" advise="1">
        <values>
          <value t="str">
            <val>1707</val>
          </value>
        </values>
      </ddeItem>
      <ddeItem name="1707.TW-Name" advise="1">
        <values>
          <value t="str">
            <val>葡萄王</val>
          </value>
        </values>
      </ddeItem>
      <ddeItem name="1720.TW-ID" advise="1">
        <values>
          <value t="str">
            <val>1720</val>
          </value>
        </values>
      </ddeItem>
      <ddeItem name="1720.TW-Name" advise="1">
        <values>
          <value t="str">
            <val>生達</val>
          </value>
        </values>
      </ddeItem>
      <ddeItem name="1731.TW-ID" advise="1">
        <values>
          <value t="str">
            <val>1731</val>
          </value>
        </values>
      </ddeItem>
      <ddeItem name="1731.TW-Name" advise="1">
        <values>
          <value t="str">
            <val>美吾華</val>
          </value>
        </values>
      </ddeItem>
      <ddeItem name="1733.TW-ID" advise="1">
        <values>
          <value t="str">
            <val>1733</val>
          </value>
        </values>
      </ddeItem>
      <ddeItem name="1733.TW-Name" advise="1">
        <values>
          <value t="str">
            <val>五鼎</val>
          </value>
        </values>
      </ddeItem>
      <ddeItem name="1734.TW-ID" advise="1">
        <values>
          <value t="str">
            <val>1734</val>
          </value>
        </values>
      </ddeItem>
      <ddeItem name="1734.TW-Name" advise="1">
        <values>
          <value t="str">
            <val>杏輝</val>
          </value>
        </values>
      </ddeItem>
      <ddeItem name="1752.TW-ID" advise="1">
        <values>
          <value t="str">
            <val>1752</val>
          </value>
        </values>
      </ddeItem>
      <ddeItem name="1752.TW-Name" advise="1">
        <values>
          <value t="str">
            <val>南光</val>
          </value>
        </values>
      </ddeItem>
      <ddeItem name="1760.TW-ID" advise="1">
        <values>
          <value t="str">
            <val>1760</val>
          </value>
        </values>
      </ddeItem>
      <ddeItem name="1760.TW-Name" advise="1">
        <values>
          <value t="str">
            <val>寶齡富錦</val>
          </value>
        </values>
      </ddeItem>
      <ddeItem name="1762.TW-ID" advise="1">
        <values>
          <value t="str">
            <val>1762</val>
          </value>
        </values>
      </ddeItem>
      <ddeItem name="1762.TW-Name" advise="1">
        <values>
          <value t="str">
            <val>中化生</val>
          </value>
        </values>
      </ddeItem>
      <ddeItem name="1783.TW-ID" advise="1">
        <values>
          <value t="str">
            <val>1783</val>
          </value>
        </values>
      </ddeItem>
      <ddeItem name="1783.TW-Name" advise="1">
        <values>
          <value t="str">
            <val>和康生</val>
          </value>
        </values>
      </ddeItem>
      <ddeItem name="1786.TW-ID" advise="1">
        <values>
          <value t="str">
            <val>1786</val>
          </value>
        </values>
      </ddeItem>
      <ddeItem name="1786.TW-Name" advise="1">
        <values>
          <value t="str">
            <val>科妍</val>
          </value>
        </values>
      </ddeItem>
      <ddeItem name="1789.TW-ID" advise="1">
        <values>
          <value t="str">
            <val>1789</val>
          </value>
        </values>
      </ddeItem>
      <ddeItem name="1789.TW-Name" advise="1">
        <values>
          <value t="str">
            <val>神隆</val>
          </value>
        </values>
      </ddeItem>
      <ddeItem name="1795.TW-ID" advise="1">
        <values>
          <value t="str">
            <val>1795</val>
          </value>
        </values>
      </ddeItem>
      <ddeItem name="1795.TW-Name" advise="1">
        <values>
          <value t="str">
            <val>美時</val>
          </value>
        </values>
      </ddeItem>
      <ddeItem name="3164.TW-ID" advise="1">
        <values>
          <value t="str">
            <val>3164</val>
          </value>
        </values>
      </ddeItem>
      <ddeItem name="3164.TW-Name" advise="1">
        <values>
          <value t="str">
            <val>景岳</val>
          </value>
        </values>
      </ddeItem>
      <ddeItem name="3705.TW-ID" advise="1">
        <values>
          <value t="str">
            <val>3705</val>
          </value>
        </values>
      </ddeItem>
      <ddeItem name="3705.TW-Name" advise="1">
        <values>
          <value t="str">
            <val>永信</val>
          </value>
        </values>
      </ddeItem>
      <ddeItem name="4104.TW-ID" advise="1">
        <values>
          <value t="str">
            <val>4104</val>
          </value>
        </values>
      </ddeItem>
      <ddeItem name="4104.TW-Name" advise="1">
        <values>
          <value t="str">
            <val>佳醫</val>
          </value>
        </values>
      </ddeItem>
      <ddeItem name="4106.TW-ID" advise="1">
        <values>
          <value t="str">
            <val>4106</val>
          </value>
        </values>
      </ddeItem>
      <ddeItem name="4106.TW-Name" advise="1">
        <values>
          <value t="str">
            <val>雃博</val>
          </value>
        </values>
      </ddeItem>
      <ddeItem name="4108.TW-ID" advise="1">
        <values>
          <value t="str">
            <val>4108</val>
          </value>
        </values>
      </ddeItem>
      <ddeItem name="4108.TW-Name" advise="1">
        <values>
          <value t="str">
            <val>懷特</val>
          </value>
        </values>
      </ddeItem>
      <ddeItem name="4119.TW-ID" advise="1">
        <values>
          <value t="str">
            <val>4119</val>
          </value>
        </values>
      </ddeItem>
      <ddeItem name="4119.TW-Name" advise="1">
        <values>
          <value t="str">
            <val>旭富</val>
          </value>
        </values>
      </ddeItem>
      <ddeItem name="4133.TW-ID" advise="1">
        <values>
          <value t="str">
            <val>4133</val>
          </value>
        </values>
      </ddeItem>
      <ddeItem name="4133.TW-Name" advise="1">
        <values>
          <value t="str">
            <val>亞諾法</val>
          </value>
        </values>
      </ddeItem>
      <ddeItem name="4137.TW-ID" advise="1">
        <values>
          <value t="str">
            <val>4137</val>
          </value>
        </values>
      </ddeItem>
      <ddeItem name="4137.TW-Name" advise="1">
        <values>
          <value t="str">
            <val>麗豐-KY</val>
          </value>
        </values>
      </ddeItem>
      <ddeItem name="4142.TW-ID" advise="1">
        <values>
          <value t="str">
            <val>4142</val>
          </value>
        </values>
      </ddeItem>
      <ddeItem name="4142.TW-Name" advise="1">
        <values>
          <value t="str">
            <val>國光生</val>
          </value>
        </values>
      </ddeItem>
      <ddeItem name="4148.TW-ID" advise="1">
        <values>
          <value t="str">
            <val>4148</val>
          </value>
        </values>
      </ddeItem>
      <ddeItem name="4148.TW-Name" advise="1">
        <values>
          <value t="str">
            <val>全宇生技-KY</val>
          </value>
        </values>
      </ddeItem>
      <ddeItem name="4155.TW-ID" advise="1">
        <values>
          <value t="str">
            <val>4155</val>
          </value>
        </values>
      </ddeItem>
      <ddeItem name="4155.TW-Name" advise="1">
        <values>
          <value t="str">
            <val>訊映</val>
          </value>
        </values>
      </ddeItem>
      <ddeItem name="4164.TW-ID" advise="1">
        <values>
          <value t="str">
            <val>4164</val>
          </value>
        </values>
      </ddeItem>
      <ddeItem name="4164.TW-Name" advise="1">
        <values>
          <value t="str">
            <val>承業醫</val>
          </value>
        </values>
      </ddeItem>
      <ddeItem name="4190.TW-ID" advise="1">
        <values>
          <value t="str">
            <val>4190</val>
          </value>
        </values>
      </ddeItem>
      <ddeItem name="4190.TW-Name" advise="1">
        <values>
          <value t="str">
            <val>佐登-KY</val>
          </value>
        </values>
      </ddeItem>
      <ddeItem name="4737.TW-ID" advise="1">
        <values>
          <value t="str">
            <val>4737</val>
          </value>
        </values>
      </ddeItem>
      <ddeItem name="4737.TW-Name" advise="1">
        <values>
          <value t="str">
            <val>華廣</val>
          </value>
        </values>
      </ddeItem>
      <ddeItem name="4746.TW-ID" advise="1">
        <values>
          <value t="str">
            <val>4746</val>
          </value>
        </values>
      </ddeItem>
      <ddeItem name="4746.TW-Name" advise="1">
        <values>
          <value t="str">
            <val>台耀</val>
          </value>
        </values>
      </ddeItem>
      <ddeItem name="6431.TW-ID" advise="1">
        <values>
          <value t="str">
            <val>6431</val>
          </value>
        </values>
      </ddeItem>
      <ddeItem name="6431.TW-Name" advise="1">
        <values>
          <value t="str">
            <val>光麗-KY</val>
          </value>
        </values>
      </ddeItem>
      <ddeItem name="6491.TW-ID" advise="1">
        <values>
          <value t="str">
            <val>6491</val>
          </value>
        </values>
      </ddeItem>
      <ddeItem name="6491.TW-Name" advise="1">
        <values>
          <value t="str">
            <val>晶碩</val>
          </value>
        </values>
      </ddeItem>
      <ddeItem name="6541.TW-ID" advise="1">
        <values>
          <value t="str">
            <val>6541</val>
          </value>
        </values>
      </ddeItem>
      <ddeItem name="6541.TW-Name" advise="1">
        <values>
          <value t="str">
            <val>泰福-KY</val>
          </value>
        </values>
      </ddeItem>
      <ddeItem name="6550.TW-ID" advise="1">
        <values>
          <value t="str">
            <val>6550</val>
          </value>
        </values>
      </ddeItem>
      <ddeItem name="6550.TW-Name" advise="1">
        <values>
          <value t="str">
            <val>北極星藥業-KY</val>
          </value>
        </values>
      </ddeItem>
      <ddeItem name="6598.TW-ID" advise="1">
        <values>
          <value t="str">
            <val>6598</val>
          </value>
        </values>
      </ddeItem>
      <ddeItem name="6598.TW-Name" advise="1">
        <values>
          <value t="str">
            <val>ABC-KY</val>
          </value>
        </values>
      </ddeItem>
      <ddeItem name="6657.TW-ID" advise="1">
        <values>
          <value t="str">
            <val>6657</val>
          </value>
        </values>
      </ddeItem>
      <ddeItem name="6657.TW-Name" advise="1">
        <values>
          <value t="str">
            <val>華安</val>
          </value>
        </values>
      </ddeItem>
      <ddeItem name="6666.TW-ID" advise="1">
        <values>
          <value t="str">
            <val>6666</val>
          </value>
        </values>
      </ddeItem>
      <ddeItem name="6666.TW-Name" advise="1">
        <values>
          <value t="str">
            <val>羅麗芬-KY</val>
          </value>
        </values>
      </ddeItem>
      <ddeItem name="6782.TW-ID" advise="1">
        <values>
          <value t="str">
            <val>6782</val>
          </value>
        </values>
      </ddeItem>
      <ddeItem name="6782.TW-Name" advise="1">
        <values>
          <value t="str">
            <val>視陽</val>
          </value>
        </values>
      </ddeItem>
      <ddeItem name="6796.TW-ID" advise="1">
        <values>
          <value t="str">
            <val>6796</val>
          </value>
        </values>
      </ddeItem>
      <ddeItem name="6796.TW-Name" advise="1">
        <values>
          <value t="str">
            <val>晉弘</val>
          </value>
        </values>
      </ddeItem>
      <ddeItem name="6861.TW-ID" advise="1">
        <values>
          <value t="str">
            <val>6861</val>
          </value>
        </values>
      </ddeItem>
      <ddeItem name="6861.TW-Name" advise="1">
        <values>
          <value t="str">
            <val>睿生光電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45A1-8A3E-4F2D-B138-245158180523}">
  <dimension ref="A1:B39"/>
  <sheetViews>
    <sheetView tabSelected="1" topLeftCell="A23" workbookViewId="0">
      <selection activeCell="H32" sqref="H32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[1]!'1701.TW-ID'</f>
        <v>1701</v>
      </c>
      <c r="B2" t="str">
        <f>[1]!'1701.TW-Name'</f>
        <v>中化</v>
      </c>
    </row>
    <row r="3" spans="1:2" x14ac:dyDescent="0.45">
      <c r="A3" t="str">
        <f>[1]!'1707.TW-ID'</f>
        <v>1707</v>
      </c>
      <c r="B3" t="str">
        <f>[1]!'1707.TW-Name'</f>
        <v>葡萄王</v>
      </c>
    </row>
    <row r="4" spans="1:2" x14ac:dyDescent="0.45">
      <c r="A4" t="str">
        <f>[1]!'1720.TW-ID'</f>
        <v>1720</v>
      </c>
      <c r="B4" t="str">
        <f>[1]!'1720.TW-Name'</f>
        <v>生達</v>
      </c>
    </row>
    <row r="5" spans="1:2" x14ac:dyDescent="0.45">
      <c r="A5" t="str">
        <f>[1]!'1731.TW-ID'</f>
        <v>1731</v>
      </c>
      <c r="B5" t="str">
        <f>[1]!'1731.TW-Name'</f>
        <v>美吾華</v>
      </c>
    </row>
    <row r="6" spans="1:2" x14ac:dyDescent="0.45">
      <c r="A6" t="str">
        <f>[1]!'1733.TW-ID'</f>
        <v>1733</v>
      </c>
      <c r="B6" t="str">
        <f>[1]!'1733.TW-Name'</f>
        <v>五鼎</v>
      </c>
    </row>
    <row r="7" spans="1:2" x14ac:dyDescent="0.45">
      <c r="A7" t="str">
        <f>[1]!'1734.TW-ID'</f>
        <v>1734</v>
      </c>
      <c r="B7" t="str">
        <f>[1]!'1734.TW-Name'</f>
        <v>杏輝</v>
      </c>
    </row>
    <row r="8" spans="1:2" x14ac:dyDescent="0.45">
      <c r="A8" t="str">
        <f>[1]!'1752.TW-ID'</f>
        <v>1752</v>
      </c>
      <c r="B8" t="str">
        <f>[1]!'1752.TW-Name'</f>
        <v>南光</v>
      </c>
    </row>
    <row r="9" spans="1:2" x14ac:dyDescent="0.45">
      <c r="A9" t="str">
        <f>[1]!'1760.TW-ID'</f>
        <v>1760</v>
      </c>
      <c r="B9" t="str">
        <f>[1]!'1760.TW-Name'</f>
        <v>寶齡富錦</v>
      </c>
    </row>
    <row r="10" spans="1:2" x14ac:dyDescent="0.45">
      <c r="A10" t="str">
        <f>[1]!'1762.TW-ID'</f>
        <v>1762</v>
      </c>
      <c r="B10" t="str">
        <f>[1]!'1762.TW-Name'</f>
        <v>中化生</v>
      </c>
    </row>
    <row r="11" spans="1:2" x14ac:dyDescent="0.45">
      <c r="A11" t="str">
        <f>[1]!'1783.TW-ID'</f>
        <v>1783</v>
      </c>
      <c r="B11" t="str">
        <f>[1]!'1783.TW-Name'</f>
        <v>和康生</v>
      </c>
    </row>
    <row r="12" spans="1:2" x14ac:dyDescent="0.45">
      <c r="A12" t="str">
        <f>[1]!'1786.TW-ID'</f>
        <v>1786</v>
      </c>
      <c r="B12" t="str">
        <f>[1]!'1786.TW-Name'</f>
        <v>科妍</v>
      </c>
    </row>
    <row r="13" spans="1:2" x14ac:dyDescent="0.45">
      <c r="A13" t="str">
        <f>[1]!'1789.TW-ID'</f>
        <v>1789</v>
      </c>
      <c r="B13" t="str">
        <f>[1]!'1789.TW-Name'</f>
        <v>神隆</v>
      </c>
    </row>
    <row r="14" spans="1:2" x14ac:dyDescent="0.45">
      <c r="A14" t="str">
        <f>[1]!'1795.TW-ID'</f>
        <v>1795</v>
      </c>
      <c r="B14" t="str">
        <f>[1]!'1795.TW-Name'</f>
        <v>美時</v>
      </c>
    </row>
    <row r="15" spans="1:2" x14ac:dyDescent="0.45">
      <c r="A15" t="str">
        <f>[1]!'3164.TW-ID'</f>
        <v>3164</v>
      </c>
      <c r="B15" t="str">
        <f>[1]!'3164.TW-Name'</f>
        <v>景岳</v>
      </c>
    </row>
    <row r="16" spans="1:2" x14ac:dyDescent="0.45">
      <c r="A16" t="str">
        <f>[1]!'3705.TW-ID'</f>
        <v>3705</v>
      </c>
      <c r="B16" t="str">
        <f>[1]!'3705.TW-Name'</f>
        <v>永信</v>
      </c>
    </row>
    <row r="17" spans="1:2" x14ac:dyDescent="0.45">
      <c r="A17" t="str">
        <f>[1]!'4104.TW-ID'</f>
        <v>4104</v>
      </c>
      <c r="B17" t="str">
        <f>[1]!'4104.TW-Name'</f>
        <v>佳醫</v>
      </c>
    </row>
    <row r="18" spans="1:2" x14ac:dyDescent="0.45">
      <c r="A18" t="str">
        <f>[1]!'4106.TW-ID'</f>
        <v>4106</v>
      </c>
      <c r="B18" t="str">
        <f>[1]!'4106.TW-Name'</f>
        <v>雃博</v>
      </c>
    </row>
    <row r="19" spans="1:2" x14ac:dyDescent="0.45">
      <c r="A19" t="str">
        <f>[1]!'4108.TW-ID'</f>
        <v>4108</v>
      </c>
      <c r="B19" t="str">
        <f>[1]!'4108.TW-Name'</f>
        <v>懷特</v>
      </c>
    </row>
    <row r="20" spans="1:2" x14ac:dyDescent="0.45">
      <c r="A20" t="str">
        <f>[1]!'4119.TW-ID'</f>
        <v>4119</v>
      </c>
      <c r="B20" t="str">
        <f>[1]!'4119.TW-Name'</f>
        <v>旭富</v>
      </c>
    </row>
    <row r="21" spans="1:2" x14ac:dyDescent="0.45">
      <c r="A21" t="str">
        <f>[1]!'4133.TW-ID'</f>
        <v>4133</v>
      </c>
      <c r="B21" t="str">
        <f>[1]!'4133.TW-Name'</f>
        <v>亞諾法</v>
      </c>
    </row>
    <row r="22" spans="1:2" x14ac:dyDescent="0.45">
      <c r="A22" t="str">
        <f>[1]!'4137.TW-ID'</f>
        <v>4137</v>
      </c>
      <c r="B22" t="str">
        <f>[1]!'4137.TW-Name'</f>
        <v>麗豐-KY</v>
      </c>
    </row>
    <row r="23" spans="1:2" x14ac:dyDescent="0.45">
      <c r="A23" t="str">
        <f>[1]!'4142.TW-ID'</f>
        <v>4142</v>
      </c>
      <c r="B23" t="str">
        <f>[1]!'4142.TW-Name'</f>
        <v>國光生</v>
      </c>
    </row>
    <row r="24" spans="1:2" x14ac:dyDescent="0.45">
      <c r="A24" t="str">
        <f>[1]!'4148.TW-ID'</f>
        <v>4148</v>
      </c>
      <c r="B24" t="str">
        <f>[1]!'4148.TW-Name'</f>
        <v>全宇生技-KY</v>
      </c>
    </row>
    <row r="25" spans="1:2" x14ac:dyDescent="0.45">
      <c r="A25" t="str">
        <f>[1]!'4155.TW-ID'</f>
        <v>4155</v>
      </c>
      <c r="B25" t="str">
        <f>[1]!'4155.TW-Name'</f>
        <v>訊映</v>
      </c>
    </row>
    <row r="26" spans="1:2" x14ac:dyDescent="0.45">
      <c r="A26" t="str">
        <f>[1]!'4164.TW-ID'</f>
        <v>4164</v>
      </c>
      <c r="B26" t="str">
        <f>[1]!'4164.TW-Name'</f>
        <v>承業醫</v>
      </c>
    </row>
    <row r="27" spans="1:2" x14ac:dyDescent="0.45">
      <c r="A27" t="str">
        <f>[1]!'4190.TW-ID'</f>
        <v>4190</v>
      </c>
      <c r="B27" t="str">
        <f>[1]!'4190.TW-Name'</f>
        <v>佐登-KY</v>
      </c>
    </row>
    <row r="28" spans="1:2" x14ac:dyDescent="0.45">
      <c r="A28" t="str">
        <f>[1]!'4737.TW-ID'</f>
        <v>4737</v>
      </c>
      <c r="B28" t="str">
        <f>[1]!'4737.TW-Name'</f>
        <v>華廣</v>
      </c>
    </row>
    <row r="29" spans="1:2" x14ac:dyDescent="0.45">
      <c r="A29" t="str">
        <f>[1]!'4746.TW-ID'</f>
        <v>4746</v>
      </c>
      <c r="B29" t="str">
        <f>[1]!'4746.TW-Name'</f>
        <v>台耀</v>
      </c>
    </row>
    <row r="30" spans="1:2" x14ac:dyDescent="0.45">
      <c r="A30" t="str">
        <f>[1]!'6431.TW-ID'</f>
        <v>6431</v>
      </c>
      <c r="B30" t="str">
        <f>[1]!'6431.TW-Name'</f>
        <v>光麗-KY</v>
      </c>
    </row>
    <row r="31" spans="1:2" x14ac:dyDescent="0.45">
      <c r="A31" t="str">
        <f>[1]!'6491.TW-ID'</f>
        <v>6491</v>
      </c>
      <c r="B31" t="str">
        <f>[1]!'6491.TW-Name'</f>
        <v>晶碩</v>
      </c>
    </row>
    <row r="32" spans="1:2" x14ac:dyDescent="0.45">
      <c r="A32" t="str">
        <f>[1]!'6541.TW-ID'</f>
        <v>6541</v>
      </c>
      <c r="B32" t="str">
        <f>[1]!'6541.TW-Name'</f>
        <v>泰福-KY</v>
      </c>
    </row>
    <row r="33" spans="1:2" x14ac:dyDescent="0.45">
      <c r="A33" t="str">
        <f>[1]!'6550.TW-ID'</f>
        <v>6550</v>
      </c>
      <c r="B33" t="str">
        <f>[1]!'6550.TW-Name'</f>
        <v>北極星藥業-KY</v>
      </c>
    </row>
    <row r="34" spans="1:2" x14ac:dyDescent="0.45">
      <c r="A34" t="str">
        <f>[1]!'6598.TW-ID'</f>
        <v>6598</v>
      </c>
      <c r="B34" t="str">
        <f>[1]!'6598.TW-Name'</f>
        <v>ABC-KY</v>
      </c>
    </row>
    <row r="35" spans="1:2" x14ac:dyDescent="0.45">
      <c r="A35" t="str">
        <f>[1]!'6657.TW-ID'</f>
        <v>6657</v>
      </c>
      <c r="B35" t="str">
        <f>[1]!'6657.TW-Name'</f>
        <v>華安</v>
      </c>
    </row>
    <row r="36" spans="1:2" x14ac:dyDescent="0.45">
      <c r="A36" t="str">
        <f>[1]!'6666.TW-ID'</f>
        <v>6666</v>
      </c>
      <c r="B36" t="str">
        <f>[1]!'6666.TW-Name'</f>
        <v>羅麗芬-KY</v>
      </c>
    </row>
    <row r="37" spans="1:2" x14ac:dyDescent="0.45">
      <c r="A37" t="str">
        <f>[1]!'6782.TW-ID'</f>
        <v>6782</v>
      </c>
      <c r="B37" t="str">
        <f>[1]!'6782.TW-Name'</f>
        <v>視陽</v>
      </c>
    </row>
    <row r="38" spans="1:2" x14ac:dyDescent="0.45">
      <c r="A38" t="str">
        <f>[1]!'6796.TW-ID'</f>
        <v>6796</v>
      </c>
      <c r="B38" t="str">
        <f>[1]!'6796.TW-Name'</f>
        <v>晉弘</v>
      </c>
    </row>
    <row r="39" spans="1:2" x14ac:dyDescent="0.45">
      <c r="A39" t="str">
        <f>[1]!'6861.TW-ID'</f>
        <v>6861</v>
      </c>
      <c r="B39" t="str">
        <f>[1]!'6861.TW-Name'</f>
        <v>睿生光電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2023-12-06T06:17:43Z</dcterms:created>
  <dcterms:modified xsi:type="dcterms:W3CDTF">2023-12-06T06:18:03Z</dcterms:modified>
</cp:coreProperties>
</file>