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2E75B20A-BE66-4409-A7FD-786736E49C32}" xr6:coauthVersionLast="47" xr6:coauthVersionMax="47" xr10:uidLastSave="{00000000-0000-0000-0000-000000000000}"/>
  <bookViews>
    <workbookView xWindow="13147" yWindow="2580" windowWidth="14430" windowHeight="11422" xr2:uid="{000D6189-40BA-455A-A5A4-7B3993E63929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" i="1" l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<sst xmlns="http://schemas.openxmlformats.org/spreadsheetml/2006/main" count="2" uniqueCount="2">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</sst>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402.TW-ID" advise="1">
        <values>
          <value t="str">
            <val>1402</val>
          </value>
        </values>
      </ddeItem>
      <ddeItem name="1402.TW-Name" advise="1">
        <values>
          <value t="str">
            <val>遠東新</val>
          </value>
        </values>
      </ddeItem>
      <ddeItem name="1409.TW-ID" advise="1">
        <values>
          <value t="str">
            <val>1409</val>
          </value>
        </values>
      </ddeItem>
      <ddeItem name="1409.TW-Name" advise="1">
        <values>
          <value t="str">
            <val>新纖</val>
          </value>
        </values>
      </ddeItem>
      <ddeItem name="1410.TW-ID" advise="1">
        <values>
          <value t="str">
            <val>1410</val>
          </value>
        </values>
      </ddeItem>
      <ddeItem name="1410.TW-Name" advise="1">
        <values>
          <value t="str">
            <val>南染</val>
          </value>
        </values>
      </ddeItem>
      <ddeItem name="1413.TW-ID" advise="1">
        <values>
          <value t="str">
            <val>1413</val>
          </value>
        </values>
      </ddeItem>
      <ddeItem name="1413.TW-Name" advise="1">
        <values>
          <value t="str">
            <val>宏洲</val>
          </value>
        </values>
      </ddeItem>
      <ddeItem name="1414.TW-ID" advise="1">
        <values>
          <value t="str">
            <val>1414</val>
          </value>
        </values>
      </ddeItem>
      <ddeItem name="1414.TW-Name" advise="1">
        <values>
          <value t="str">
            <val>東和</val>
          </value>
        </values>
      </ddeItem>
      <ddeItem name="1417.TW-ID" advise="1">
        <values>
          <value t="str">
            <val>1417</val>
          </value>
        </values>
      </ddeItem>
      <ddeItem name="1417.TW-Name" advise="1">
        <values>
          <value t="str">
            <val>嘉裕</val>
          </value>
        </values>
      </ddeItem>
      <ddeItem name="1418.TW-ID" advise="1">
        <values>
          <value t="str">
            <val>1418</val>
          </value>
        </values>
      </ddeItem>
      <ddeItem name="1418.TW-Name" advise="1">
        <values>
          <value t="str">
            <val>東華</val>
          </value>
        </values>
      </ddeItem>
      <ddeItem name="1419.TW-ID" advise="1">
        <values>
          <value t="str">
            <val>1419</val>
          </value>
        </values>
      </ddeItem>
      <ddeItem name="1419.TW-Name" advise="1">
        <values>
          <value t="str">
            <val>新紡</val>
          </value>
        </values>
      </ddeItem>
      <ddeItem name="1423.TW-ID" advise="1">
        <values>
          <value t="str">
            <val>1423</val>
          </value>
        </values>
      </ddeItem>
      <ddeItem name="1423.TW-Name" advise="1">
        <values>
          <value t="str">
            <val>利華</val>
          </value>
        </values>
      </ddeItem>
      <ddeItem name="1434.TW-ID" advise="1">
        <values>
          <value t="str">
            <val>1434</val>
          </value>
        </values>
      </ddeItem>
      <ddeItem name="1434.TW-Name" advise="1">
        <values>
          <value t="str">
            <val>福懋</val>
          </value>
        </values>
      </ddeItem>
      <ddeItem name="1440.TW-ID" advise="1">
        <values>
          <value t="str">
            <val>1440</val>
          </value>
        </values>
      </ddeItem>
      <ddeItem name="1440.TW-Name" advise="1">
        <values>
          <value t="str">
            <val>南紡</val>
          </value>
        </values>
      </ddeItem>
      <ddeItem name="1441.TW-ID" advise="1">
        <values>
          <value t="str">
            <val>1441</val>
          </value>
        </values>
      </ddeItem>
      <ddeItem name="1441.TW-Name" advise="1">
        <values>
          <value t="str">
            <val>大東</val>
          </value>
        </values>
      </ddeItem>
      <ddeItem name="1444.TW-ID" advise="1">
        <values>
          <value t="str">
            <val>1444</val>
          </value>
        </values>
      </ddeItem>
      <ddeItem name="1444.TW-Name" advise="1">
        <values>
          <value t="str">
            <val>力麗</val>
          </value>
        </values>
      </ddeItem>
      <ddeItem name="1445.TW-ID" advise="1">
        <values>
          <value t="str">
            <val>1445</val>
          </value>
        </values>
      </ddeItem>
      <ddeItem name="1445.TW-Name" advise="1">
        <values>
          <value t="str">
            <val>大宇</val>
          </value>
        </values>
      </ddeItem>
      <ddeItem name="1446.TW-ID" advise="1">
        <values>
          <value t="str">
            <val>1446</val>
          </value>
        </values>
      </ddeItem>
      <ddeItem name="1446.TW-Name" advise="1">
        <values>
          <value t="str">
            <val>宏和</val>
          </value>
        </values>
      </ddeItem>
      <ddeItem name="1447.TW-ID" advise="1">
        <values>
          <value t="str">
            <val>1447</val>
          </value>
        </values>
      </ddeItem>
      <ddeItem name="1447.TW-Name" advise="1">
        <values>
          <value t="str">
            <val>力鵬</val>
          </value>
        </values>
      </ddeItem>
      <ddeItem name="1449.TW-ID" advise="1">
        <values>
          <value t="str">
            <val>1449</val>
          </value>
        </values>
      </ddeItem>
      <ddeItem name="1449.TW-Name" advise="1">
        <values>
          <value t="str">
            <val>佳和</val>
          </value>
        </values>
      </ddeItem>
      <ddeItem name="1451.TW-ID" advise="1">
        <values>
          <value t="str">
            <val>1451</val>
          </value>
        </values>
      </ddeItem>
      <ddeItem name="1451.TW-Name" advise="1">
        <values>
          <value t="str">
            <val>年興</val>
          </value>
        </values>
      </ddeItem>
      <ddeItem name="1452.TW-ID" advise="1">
        <values>
          <value t="str">
            <val>1452</val>
          </value>
        </values>
      </ddeItem>
      <ddeItem name="1452.TW-Name" advise="1">
        <values>
          <value t="str">
            <val>宏益</val>
          </value>
        </values>
      </ddeItem>
      <ddeItem name="1454.TW-ID" advise="1">
        <values>
          <value t="str">
            <val>1454</val>
          </value>
        </values>
      </ddeItem>
      <ddeItem name="1454.TW-Name" advise="1">
        <values>
          <value t="str">
            <val>台富</val>
          </value>
        </values>
      </ddeItem>
      <ddeItem name="1455.TW-ID" advise="1">
        <values>
          <value t="str">
            <val>1455</val>
          </value>
        </values>
      </ddeItem>
      <ddeItem name="1455.TW-Name" advise="1">
        <values>
          <value t="str">
            <val>集盛</val>
          </value>
        </values>
      </ddeItem>
      <ddeItem name="1457.TW-ID" advise="1">
        <values>
          <value t="str">
            <val>1457</val>
          </value>
        </values>
      </ddeItem>
      <ddeItem name="1457.TW-Name" advise="1">
        <values>
          <value t="str">
            <val>宜進</val>
          </value>
        </values>
      </ddeItem>
      <ddeItem name="1459.TW-ID" advise="1">
        <values>
          <value t="str">
            <val>1459</val>
          </value>
        </values>
      </ddeItem>
      <ddeItem name="1459.TW-Name" advise="1">
        <values>
          <value t="str">
            <val>聯發</val>
          </value>
        </values>
      </ddeItem>
      <ddeItem name="1460.TW-ID" advise="1">
        <values>
          <value t="str">
            <val>1460</val>
          </value>
        </values>
      </ddeItem>
      <ddeItem name="1460.TW-Name" advise="1">
        <values>
          <value t="str">
            <val>宏遠</val>
          </value>
        </values>
      </ddeItem>
      <ddeItem name="1463.TW-ID" advise="1">
        <values>
          <value t="str">
            <val>1463</val>
          </value>
        </values>
      </ddeItem>
      <ddeItem name="1463.TW-Name" advise="1">
        <values>
          <value t="str">
            <val>強盛</val>
          </value>
        </values>
      </ddeItem>
      <ddeItem name="1464.TW-ID" advise="1">
        <values>
          <value t="str">
            <val>1464</val>
          </value>
        </values>
      </ddeItem>
      <ddeItem name="1464.TW-Name" advise="1">
        <values>
          <value t="str">
            <val>得力</val>
          </value>
        </values>
      </ddeItem>
      <ddeItem name="1465.TW-ID" advise="1">
        <values>
          <value t="str">
            <val>1465</val>
          </value>
        </values>
      </ddeItem>
      <ddeItem name="1465.TW-Name" advise="1">
        <values>
          <value t="str">
            <val>偉全</val>
          </value>
        </values>
      </ddeItem>
      <ddeItem name="1466.TW-ID" advise="1">
        <values>
          <value t="str">
            <val>1466</val>
          </value>
        </values>
      </ddeItem>
      <ddeItem name="1466.TW-Name" advise="1">
        <values>
          <value t="str">
            <val>聚隆</val>
          </value>
        </values>
      </ddeItem>
      <ddeItem name="1467.TW-ID" advise="1">
        <values>
          <value t="str">
            <val>1467</val>
          </value>
        </values>
      </ddeItem>
      <ddeItem name="1467.TW-Name" advise="1">
        <values>
          <value t="str">
            <val>南緯</val>
          </value>
        </values>
      </ddeItem>
      <ddeItem name="1468.TW-ID" advise="1">
        <values>
          <value t="str">
            <val>1468</val>
          </value>
        </values>
      </ddeItem>
      <ddeItem name="1468.TW-Name" advise="1">
        <values>
          <value t="str">
            <val>昶和</val>
          </value>
        </values>
      </ddeItem>
      <ddeItem name="1470.TW-ID" advise="1">
        <values>
          <value t="str">
            <val>1470</val>
          </value>
        </values>
      </ddeItem>
      <ddeItem name="1470.TW-Name" advise="1">
        <values>
          <value t="str">
            <val>大統新創</val>
          </value>
        </values>
      </ddeItem>
      <ddeItem name="1473.TW-ID" advise="1">
        <values>
          <value t="str">
            <val>1473</val>
          </value>
        </values>
      </ddeItem>
      <ddeItem name="1473.TW-Name" advise="1">
        <values>
          <value t="str">
            <val>台南</val>
          </value>
        </values>
      </ddeItem>
      <ddeItem name="1474.TW-ID" advise="1">
        <values>
          <value t="str">
            <val>1474</val>
          </value>
        </values>
      </ddeItem>
      <ddeItem name="1474.TW-Name" advise="1">
        <values>
          <value t="str">
            <val>弘裕</val>
          </value>
        </values>
      </ddeItem>
      <ddeItem name="1475.TW-ID" advise="1">
        <values>
          <value t="str">
            <val>1475</val>
          </value>
        </values>
      </ddeItem>
      <ddeItem name="1475.TW-Name" advise="1">
        <values>
          <value t="str">
            <val>業旺</val>
          </value>
        </values>
      </ddeItem>
      <ddeItem name="1476.TW-ID" advise="1">
        <values>
          <value t="str">
            <val>1476</val>
          </value>
        </values>
      </ddeItem>
      <ddeItem name="1476.TW-Name" advise="1">
        <values>
          <value t="str">
            <val>儒鴻</val>
          </value>
        </values>
      </ddeItem>
      <ddeItem name="1477.TW-ID" advise="1">
        <values>
          <value t="str">
            <val>1477</val>
          </value>
        </values>
      </ddeItem>
      <ddeItem name="1477.TW-Name" advise="1">
        <values>
          <value t="str">
            <val>聚陽</val>
          </value>
        </values>
      </ddeItem>
      <ddeItem name="4414.TW-ID" advise="1">
        <values>
          <value t="str">
            <val>4414</val>
          </value>
        </values>
      </ddeItem>
      <ddeItem name="4414.TW-Name" advise="1">
        <values>
          <value t="str">
            <val>如興</val>
          </value>
        </values>
      </ddeItem>
      <ddeItem name="4426.TW-ID" advise="1">
        <values>
          <value t="str">
            <val>4426</val>
          </value>
        </values>
      </ddeItem>
      <ddeItem name="4426.TW-Name" advise="1">
        <values>
          <value t="str">
            <val>利勤</val>
          </value>
        </values>
      </ddeItem>
      <ddeItem name="4438.TW-ID" advise="1">
        <values>
          <value t="str">
            <val>4438</val>
          </value>
        </values>
      </ddeItem>
      <ddeItem name="4438.TW-Name" advise="1">
        <values>
          <value t="str">
            <val>廣越</val>
          </value>
        </values>
      </ddeItem>
      <ddeItem name="4439.TW-ID" advise="1">
        <values>
          <value t="str">
            <val>4439</val>
          </value>
        </values>
      </ddeItem>
      <ddeItem name="4439.TW-Name" advise="1">
        <values>
          <value t="str">
            <val>冠星-KY</val>
          </value>
        </values>
      </ddeItem>
      <ddeItem name="4440.TW-ID" advise="1">
        <values>
          <value t="str">
            <val>4440</val>
          </value>
        </values>
      </ddeItem>
      <ddeItem name="4440.TW-Name" advise="1">
        <values>
          <value t="str">
            <val>宜新實業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2524-CED1-49AC-8571-950F38EB8D0E}">
  <dimension ref="A1:B42"/>
  <sheetViews>
    <sheetView tabSelected="1" topLeftCell="A23" workbookViewId="0">
      <selection activeCell="B42" sqref="B42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[1]!'1402.TW-ID'</f>
        <v>1402</v>
      </c>
      <c r="B2" t="str">
        <f>[1]!'1402.TW-Name'</f>
        <v>遠東新</v>
      </c>
    </row>
    <row r="3" spans="1:2" x14ac:dyDescent="0.45">
      <c r="A3" t="str">
        <f>[1]!'1409.TW-ID'</f>
        <v>1409</v>
      </c>
      <c r="B3" t="str">
        <f>[1]!'1409.TW-Name'</f>
        <v>新纖</v>
      </c>
    </row>
    <row r="4" spans="1:2" x14ac:dyDescent="0.45">
      <c r="A4" t="str">
        <f>[1]!'1410.TW-ID'</f>
        <v>1410</v>
      </c>
      <c r="B4" t="str">
        <f>[1]!'1410.TW-Name'</f>
        <v>南染</v>
      </c>
    </row>
    <row r="5" spans="1:2" x14ac:dyDescent="0.45">
      <c r="A5" t="str">
        <f>[1]!'1413.TW-ID'</f>
        <v>1413</v>
      </c>
      <c r="B5" t="str">
        <f>[1]!'1413.TW-Name'</f>
        <v>宏洲</v>
      </c>
    </row>
    <row r="6" spans="1:2" x14ac:dyDescent="0.45">
      <c r="A6" t="str">
        <f>[1]!'1414.TW-ID'</f>
        <v>1414</v>
      </c>
      <c r="B6" t="str">
        <f>[1]!'1414.TW-Name'</f>
        <v>東和</v>
      </c>
    </row>
    <row r="7" spans="1:2" x14ac:dyDescent="0.45">
      <c r="A7" t="str">
        <f>[1]!'1417.TW-ID'</f>
        <v>1417</v>
      </c>
      <c r="B7" t="str">
        <f>[1]!'1417.TW-Name'</f>
        <v>嘉裕</v>
      </c>
    </row>
    <row r="8" spans="1:2" x14ac:dyDescent="0.45">
      <c r="A8" t="str">
        <f>[1]!'1418.TW-ID'</f>
        <v>1418</v>
      </c>
      <c r="B8" t="str">
        <f>[1]!'1418.TW-Name'</f>
        <v>東華</v>
      </c>
    </row>
    <row r="9" spans="1:2" x14ac:dyDescent="0.45">
      <c r="A9" t="str">
        <f>[1]!'1419.TW-ID'</f>
        <v>1419</v>
      </c>
      <c r="B9" t="str">
        <f>[1]!'1419.TW-Name'</f>
        <v>新紡</v>
      </c>
    </row>
    <row r="10" spans="1:2" x14ac:dyDescent="0.45">
      <c r="A10" t="str">
        <f>[1]!'1423.TW-ID'</f>
        <v>1423</v>
      </c>
      <c r="B10" t="str">
        <f>[1]!'1423.TW-Name'</f>
        <v>利華</v>
      </c>
    </row>
    <row r="11" spans="1:2" x14ac:dyDescent="0.45">
      <c r="A11" t="str">
        <f>[1]!'1434.TW-ID'</f>
        <v>1434</v>
      </c>
      <c r="B11" t="str">
        <f>[1]!'1434.TW-Name'</f>
        <v>福懋</v>
      </c>
    </row>
    <row r="12" spans="1:2" x14ac:dyDescent="0.45">
      <c r="A12" t="str">
        <f>[1]!'1440.TW-ID'</f>
        <v>1440</v>
      </c>
      <c r="B12" t="str">
        <f>[1]!'1440.TW-Name'</f>
        <v>南紡</v>
      </c>
    </row>
    <row r="13" spans="1:2" x14ac:dyDescent="0.45">
      <c r="A13" t="str">
        <f>[1]!'1441.TW-ID'</f>
        <v>1441</v>
      </c>
      <c r="B13" t="str">
        <f>[1]!'1441.TW-Name'</f>
        <v>大東</v>
      </c>
    </row>
    <row r="14" spans="1:2" x14ac:dyDescent="0.45">
      <c r="A14" t="str">
        <f>[1]!'1444.TW-ID'</f>
        <v>1444</v>
      </c>
      <c r="B14" t="str">
        <f>[1]!'1444.TW-Name'</f>
        <v>力麗</v>
      </c>
    </row>
    <row r="15" spans="1:2" x14ac:dyDescent="0.45">
      <c r="A15" t="str">
        <f>[1]!'1445.TW-ID'</f>
        <v>1445</v>
      </c>
      <c r="B15" t="str">
        <f>[1]!'1445.TW-Name'</f>
        <v>大宇</v>
      </c>
    </row>
    <row r="16" spans="1:2" x14ac:dyDescent="0.45">
      <c r="A16" t="str">
        <f>[1]!'1446.TW-ID'</f>
        <v>1446</v>
      </c>
      <c r="B16" t="str">
        <f>[1]!'1446.TW-Name'</f>
        <v>宏和</v>
      </c>
    </row>
    <row r="17" spans="1:2" x14ac:dyDescent="0.45">
      <c r="A17" t="str">
        <f>[1]!'1447.TW-ID'</f>
        <v>1447</v>
      </c>
      <c r="B17" t="str">
        <f>[1]!'1447.TW-Name'</f>
        <v>力鵬</v>
      </c>
    </row>
    <row r="18" spans="1:2" x14ac:dyDescent="0.45">
      <c r="A18" t="str">
        <f>[1]!'1449.TW-ID'</f>
        <v>1449</v>
      </c>
      <c r="B18" t="str">
        <f>[1]!'1449.TW-Name'</f>
        <v>佳和</v>
      </c>
    </row>
    <row r="19" spans="1:2" x14ac:dyDescent="0.45">
      <c r="A19" t="str">
        <f>[1]!'1451.TW-ID'</f>
        <v>1451</v>
      </c>
      <c r="B19" t="str">
        <f>[1]!'1451.TW-Name'</f>
        <v>年興</v>
      </c>
    </row>
    <row r="20" spans="1:2" x14ac:dyDescent="0.45">
      <c r="A20" t="str">
        <f>[1]!'1452.TW-ID'</f>
        <v>1452</v>
      </c>
      <c r="B20" t="str">
        <f>[1]!'1452.TW-Name'</f>
        <v>宏益</v>
      </c>
    </row>
    <row r="21" spans="1:2" x14ac:dyDescent="0.45">
      <c r="A21" t="str">
        <f>[1]!'1454.TW-ID'</f>
        <v>1454</v>
      </c>
      <c r="B21" t="str">
        <f>[1]!'1454.TW-Name'</f>
        <v>台富</v>
      </c>
    </row>
    <row r="22" spans="1:2" x14ac:dyDescent="0.45">
      <c r="A22" t="str">
        <f>[1]!'1455.TW-ID'</f>
        <v>1455</v>
      </c>
      <c r="B22" t="str">
        <f>[1]!'1455.TW-Name'</f>
        <v>集盛</v>
      </c>
    </row>
    <row r="23" spans="1:2" x14ac:dyDescent="0.45">
      <c r="A23" t="str">
        <f>[1]!'1457.TW-ID'</f>
        <v>1457</v>
      </c>
      <c r="B23" t="str">
        <f>[1]!'1457.TW-Name'</f>
        <v>宜進</v>
      </c>
    </row>
    <row r="24" spans="1:2" x14ac:dyDescent="0.45">
      <c r="A24" t="str">
        <f>[1]!'1459.TW-ID'</f>
        <v>1459</v>
      </c>
      <c r="B24" t="str">
        <f>[1]!'1459.TW-Name'</f>
        <v>聯發</v>
      </c>
    </row>
    <row r="25" spans="1:2" x14ac:dyDescent="0.45">
      <c r="A25" t="str">
        <f>[1]!'1460.TW-ID'</f>
        <v>1460</v>
      </c>
      <c r="B25" t="str">
        <f>[1]!'1460.TW-Name'</f>
        <v>宏遠</v>
      </c>
    </row>
    <row r="26" spans="1:2" x14ac:dyDescent="0.45">
      <c r="A26" t="str">
        <f>[1]!'1463.TW-ID'</f>
        <v>1463</v>
      </c>
      <c r="B26" t="str">
        <f>[1]!'1463.TW-Name'</f>
        <v>強盛</v>
      </c>
    </row>
    <row r="27" spans="1:2" x14ac:dyDescent="0.45">
      <c r="A27" t="str">
        <f>[1]!'1464.TW-ID'</f>
        <v>1464</v>
      </c>
      <c r="B27" t="str">
        <f>[1]!'1464.TW-Name'</f>
        <v>得力</v>
      </c>
    </row>
    <row r="28" spans="1:2" x14ac:dyDescent="0.45">
      <c r="A28" t="str">
        <f>[1]!'1465.TW-ID'</f>
        <v>1465</v>
      </c>
      <c r="B28" t="str">
        <f>[1]!'1465.TW-Name'</f>
        <v>偉全</v>
      </c>
    </row>
    <row r="29" spans="1:2" x14ac:dyDescent="0.45">
      <c r="A29" t="str">
        <f>[1]!'1466.TW-ID'</f>
        <v>1466</v>
      </c>
      <c r="B29" t="str">
        <f>[1]!'1466.TW-Name'</f>
        <v>聚隆</v>
      </c>
    </row>
    <row r="30" spans="1:2" x14ac:dyDescent="0.45">
      <c r="A30" t="str">
        <f>[1]!'1467.TW-ID'</f>
        <v>1467</v>
      </c>
      <c r="B30" t="str">
        <f>[1]!'1467.TW-Name'</f>
        <v>南緯</v>
      </c>
    </row>
    <row r="31" spans="1:2" x14ac:dyDescent="0.45">
      <c r="A31" t="str">
        <f>[1]!'1468.TW-ID'</f>
        <v>1468</v>
      </c>
      <c r="B31" t="str">
        <f>[1]!'1468.TW-Name'</f>
        <v>昶和</v>
      </c>
    </row>
    <row r="32" spans="1:2" x14ac:dyDescent="0.45">
      <c r="A32" t="str">
        <f>[1]!'1470.TW-ID'</f>
        <v>1470</v>
      </c>
      <c r="B32" t="str">
        <f>[1]!'1470.TW-Name'</f>
        <v>大統新創</v>
      </c>
    </row>
    <row r="33" spans="1:2" x14ac:dyDescent="0.45">
      <c r="A33" t="str">
        <f>[1]!'1473.TW-ID'</f>
        <v>1473</v>
      </c>
      <c r="B33" t="str">
        <f>[1]!'1473.TW-Name'</f>
        <v>台南</v>
      </c>
    </row>
    <row r="34" spans="1:2" x14ac:dyDescent="0.45">
      <c r="A34" t="str">
        <f>[1]!'1474.TW-ID'</f>
        <v>1474</v>
      </c>
      <c r="B34" t="str">
        <f>[1]!'1474.TW-Name'</f>
        <v>弘裕</v>
      </c>
    </row>
    <row r="35" spans="1:2" x14ac:dyDescent="0.45">
      <c r="A35" t="str">
        <f>[1]!'1475.TW-ID'</f>
        <v>1475</v>
      </c>
      <c r="B35" t="str">
        <f>[1]!'1475.TW-Name'</f>
        <v>業旺</v>
      </c>
    </row>
    <row r="36" spans="1:2" x14ac:dyDescent="0.45">
      <c r="A36" t="str">
        <f>[1]!'1476.TW-ID'</f>
        <v>1476</v>
      </c>
      <c r="B36" t="str">
        <f>[1]!'1476.TW-Name'</f>
        <v>儒鴻</v>
      </c>
    </row>
    <row r="37" spans="1:2" x14ac:dyDescent="0.45">
      <c r="A37" t="str">
        <f>[1]!'1477.TW-ID'</f>
        <v>1477</v>
      </c>
      <c r="B37" t="str">
        <f>[1]!'1477.TW-Name'</f>
        <v>聚陽</v>
      </c>
    </row>
    <row r="38" spans="1:2" x14ac:dyDescent="0.45">
      <c r="A38" t="str">
        <f>[1]!'4414.TW-ID'</f>
        <v>4414</v>
      </c>
      <c r="B38" t="str">
        <f>[1]!'4414.TW-Name'</f>
        <v>如興</v>
      </c>
    </row>
    <row r="39" spans="1:2" x14ac:dyDescent="0.45">
      <c r="A39" t="str">
        <f>[1]!'4426.TW-ID'</f>
        <v>4426</v>
      </c>
      <c r="B39" t="str">
        <f>[1]!'4426.TW-Name'</f>
        <v>利勤</v>
      </c>
    </row>
    <row r="40" spans="1:2" x14ac:dyDescent="0.45">
      <c r="A40" t="str">
        <f>[1]!'4438.TW-ID'</f>
        <v>4438</v>
      </c>
      <c r="B40" t="str">
        <f>[1]!'4438.TW-Name'</f>
        <v>廣越</v>
      </c>
    </row>
    <row r="41" spans="1:2" x14ac:dyDescent="0.45">
      <c r="A41" t="str">
        <f>[1]!'4439.TW-ID'</f>
        <v>4439</v>
      </c>
      <c r="B41" t="str">
        <f>[1]!'4439.TW-Name'</f>
        <v>冠星-KY</v>
      </c>
    </row>
    <row r="42" spans="1:2" x14ac:dyDescent="0.45">
      <c r="A42" t="str">
        <f>[1]!'4440.TW-ID'</f>
        <v>4440</v>
      </c>
      <c r="B42" t="str">
        <f>[1]!'4440.TW-Name'</f>
        <v>宜新實業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2023-12-06T06:12:26Z</dcterms:created>
  <dcterms:modified xsi:type="dcterms:W3CDTF">2023-12-06T06:12:45Z</dcterms:modified>
</cp:coreProperties>
</file>