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5B304DDD-6CDA-4238-A608-CBAA49E36974}" xr6:coauthVersionLast="47" xr6:coauthVersionMax="47" xr10:uidLastSave="{00000000-0000-0000-0000-000000000000}"/>
  <bookViews>
    <workbookView xWindow="14828" yWindow="3382" windowWidth="13642" windowHeight="11423" xr2:uid="{08101F9D-03B6-400A-AFDE-B1BA5B40B1D4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<sst xmlns="http://schemas.openxmlformats.org/spreadsheetml/2006/main" count="2" uniqueCount="2">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</sst>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208.TW-ID" advise="1">
        <values>
          <value t="str">
            <val>2208</val>
          </value>
        </values>
      </ddeItem>
      <ddeItem name="2208.TW-Name" advise="1">
        <values>
          <value t="str">
            <val>台船</val>
          </value>
        </values>
      </ddeItem>
      <ddeItem name="2603.TW-ID" advise="1">
        <values>
          <value t="str">
            <val>2603</val>
          </value>
        </values>
      </ddeItem>
      <ddeItem name="2603.TW-Name" advise="1">
        <values>
          <value t="str">
            <val>長榮</val>
          </value>
        </values>
      </ddeItem>
      <ddeItem name="2605.TW-ID" advise="1">
        <values>
          <value t="str">
            <val>2605</val>
          </value>
        </values>
      </ddeItem>
      <ddeItem name="2605.TW-Name" advise="1">
        <values>
          <value t="str">
            <val>新興</val>
          </value>
        </values>
      </ddeItem>
      <ddeItem name="2606.TW-ID" advise="1">
        <values>
          <value t="str">
            <val>2606</val>
          </value>
        </values>
      </ddeItem>
      <ddeItem name="2606.TW-Name" advise="1">
        <values>
          <value t="str">
            <val>裕民</val>
          </value>
        </values>
      </ddeItem>
      <ddeItem name="2607.TW-ID" advise="1">
        <values>
          <value t="str">
            <val>2607</val>
          </value>
        </values>
      </ddeItem>
      <ddeItem name="2607.TW-Name" advise="1">
        <values>
          <value t="str">
            <val>榮運</val>
          </value>
        </values>
      </ddeItem>
      <ddeItem name="2608.TW-ID" advise="1">
        <values>
          <value t="str">
            <val>2608</val>
          </value>
        </values>
      </ddeItem>
      <ddeItem name="2608.TW-Name" advise="1">
        <values>
          <value t="str">
            <val>嘉里大榮</val>
          </value>
        </values>
      </ddeItem>
      <ddeItem name="2609.TW-ID" advise="1">
        <values>
          <value t="str">
            <val>2609</val>
          </value>
        </values>
      </ddeItem>
      <ddeItem name="2609.TW-Name" advise="1">
        <values>
          <value t="str">
            <val>陽明</val>
          </value>
        </values>
      </ddeItem>
      <ddeItem name="2610.TW-ID" advise="1">
        <values>
          <value t="str">
            <val>2610</val>
          </value>
        </values>
      </ddeItem>
      <ddeItem name="2610.TW-Name" advise="1">
        <values>
          <value t="str">
            <val>華航</val>
          </value>
        </values>
      </ddeItem>
      <ddeItem name="2611.TW-ID" advise="1">
        <values>
          <value t="str">
            <val>2611</val>
          </value>
        </values>
      </ddeItem>
      <ddeItem name="2611.TW-Name" advise="1">
        <values>
          <value t="str">
            <val>志信</val>
          </value>
        </values>
      </ddeItem>
      <ddeItem name="2612.TW-ID" advise="1">
        <values>
          <value t="str">
            <val>2612</val>
          </value>
        </values>
      </ddeItem>
      <ddeItem name="2612.TW-Name" advise="1">
        <values>
          <value t="str">
            <val>中航</val>
          </value>
        </values>
      </ddeItem>
      <ddeItem name="2613.TW-ID" advise="1">
        <values>
          <value t="str">
            <val>2613</val>
          </value>
        </values>
      </ddeItem>
      <ddeItem name="2613.TW-Name" advise="1">
        <values>
          <value t="str">
            <val>中櫃</val>
          </value>
        </values>
      </ddeItem>
      <ddeItem name="2615.TW-ID" advise="1">
        <values>
          <value t="str">
            <val>2615</val>
          </value>
        </values>
      </ddeItem>
      <ddeItem name="2615.TW-Name" advise="1">
        <values>
          <value t="str">
            <val>萬海</val>
          </value>
        </values>
      </ddeItem>
      <ddeItem name="2617.TW-ID" advise="1">
        <values>
          <value t="str">
            <val>2617</val>
          </value>
        </values>
      </ddeItem>
      <ddeItem name="2617.TW-Name" advise="1">
        <values>
          <value t="str">
            <val>台航</val>
          </value>
        </values>
      </ddeItem>
      <ddeItem name="2618.TW-ID" advise="1">
        <values>
          <value t="str">
            <val>2618</val>
          </value>
        </values>
      </ddeItem>
      <ddeItem name="2618.TW-Name" advise="1">
        <values>
          <value t="str">
            <val>長榮航</val>
          </value>
        </values>
      </ddeItem>
      <ddeItem name="2630.TW-ID" advise="1">
        <values>
          <value t="str">
            <val>2630</val>
          </value>
        </values>
      </ddeItem>
      <ddeItem name="2630.TW-Name" advise="1">
        <values>
          <value t="str">
            <val>亞航</val>
          </value>
        </values>
      </ddeItem>
      <ddeItem name="2633.TW-ID" advise="1">
        <values>
          <value t="str">
            <val>2633</val>
          </value>
        </values>
      </ddeItem>
      <ddeItem name="2633.TW-Name" advise="1">
        <values>
          <value t="str">
            <val>台灣高鐵</val>
          </value>
        </values>
      </ddeItem>
      <ddeItem name="2634.TW-ID" advise="1">
        <values>
          <value t="str">
            <val>2634</val>
          </value>
        </values>
      </ddeItem>
      <ddeItem name="2634.TW-Name" advise="1">
        <values>
          <value t="str">
            <val>漢翔</val>
          </value>
        </values>
      </ddeItem>
      <ddeItem name="2636.TW-ID" advise="1">
        <values>
          <value t="str">
            <val>2636</val>
          </value>
        </values>
      </ddeItem>
      <ddeItem name="2636.TW-Name" advise="1">
        <values>
          <value t="str">
            <val>台驊投控</val>
          </value>
        </values>
      </ddeItem>
      <ddeItem name="2637.TW-ID" advise="1">
        <values>
          <value t="str">
            <val>2637</val>
          </value>
        </values>
      </ddeItem>
      <ddeItem name="2637.TW-Name" advise="1">
        <values>
          <value t="str">
            <val>慧洋-KY</val>
          </value>
        </values>
      </ddeItem>
      <ddeItem name="2642.TW-ID" advise="1">
        <values>
          <value t="str">
            <val>2642</val>
          </value>
        </values>
      </ddeItem>
      <ddeItem name="2642.TW-Name" advise="1">
        <values>
          <value t="str">
            <val>宅配通</val>
          </value>
        </values>
      </ddeItem>
      <ddeItem name="2645.TW-ID" advise="1">
        <values>
          <value t="str">
            <val>2645</val>
          </value>
        </values>
      </ddeItem>
      <ddeItem name="2645.TW-Name" advise="1">
        <values>
          <value t="str">
            <val>長榮航太</val>
          </value>
        </values>
      </ddeItem>
      <ddeItem name="5607.TW-ID" advise="1">
        <values>
          <value t="str">
            <val>5607</val>
          </value>
        </values>
      </ddeItem>
      <ddeItem name="5607.TW-Name" advise="1">
        <values>
          <value t="str">
            <val>遠雄港</val>
          </value>
        </values>
      </ddeItem>
      <ddeItem name="5608.TW-ID" advise="1">
        <values>
          <value t="str">
            <val>5608</val>
          </value>
        </values>
      </ddeItem>
      <ddeItem name="5608.TW-Name" advise="1">
        <values>
          <value t="str">
            <val>四維航</val>
          </value>
        </values>
      </ddeItem>
      <ddeItem name="6753.TW-ID" advise="1">
        <values>
          <value t="str">
            <val>6753</val>
          </value>
        </values>
      </ddeItem>
      <ddeItem name="6753.TW-Name" advise="1">
        <values>
          <value t="str">
            <val>龍德造船</val>
          </value>
        </values>
      </ddeItem>
      <ddeItem name="6757.TW-ID" advise="1">
        <values>
          <value t="str">
            <val>6757</val>
          </value>
        </values>
      </ddeItem>
      <ddeItem name="6757.TW-Name" advise="1">
        <values>
          <value t="str">
            <val>台灣虎航-創</val>
          </value>
        </values>
      </ddeItem>
      <ddeItem name="8367.TW-ID" advise="1">
        <values>
          <value t="str">
            <val>8367</val>
          </value>
        </values>
      </ddeItem>
      <ddeItem name="8367.TW-Name" advise="1">
        <values>
          <value t="str">
            <val>建新國際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F909-DF31-49DA-8928-545445CCAAEE}">
  <dimension ref="A1:B27"/>
  <sheetViews>
    <sheetView tabSelected="1" topLeftCell="A12" workbookViewId="0">
      <selection activeCell="G22" sqref="G22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[1]!'2208.TW-ID'</f>
        <v>2208</v>
      </c>
      <c r="B2" t="str">
        <f>[1]!'2208.TW-Name'</f>
        <v>台船</v>
      </c>
    </row>
    <row r="3" spans="1:2" x14ac:dyDescent="0.45">
      <c r="A3" t="str">
        <f>[1]!'2603.TW-ID'</f>
        <v>2603</v>
      </c>
      <c r="B3" t="str">
        <f>[1]!'2603.TW-Name'</f>
        <v>長榮</v>
      </c>
    </row>
    <row r="4" spans="1:2" x14ac:dyDescent="0.45">
      <c r="A4" t="str">
        <f>[1]!'2605.TW-ID'</f>
        <v>2605</v>
      </c>
      <c r="B4" t="str">
        <f>[1]!'2605.TW-Name'</f>
        <v>新興</v>
      </c>
    </row>
    <row r="5" spans="1:2" x14ac:dyDescent="0.45">
      <c r="A5" t="str">
        <f>[1]!'2606.TW-ID'</f>
        <v>2606</v>
      </c>
      <c r="B5" t="str">
        <f>[1]!'2606.TW-Name'</f>
        <v>裕民</v>
      </c>
    </row>
    <row r="6" spans="1:2" x14ac:dyDescent="0.45">
      <c r="A6" t="str">
        <f>[1]!'2607.TW-ID'</f>
        <v>2607</v>
      </c>
      <c r="B6" t="str">
        <f>[1]!'2607.TW-Name'</f>
        <v>榮運</v>
      </c>
    </row>
    <row r="7" spans="1:2" x14ac:dyDescent="0.45">
      <c r="A7" t="str">
        <f>[1]!'2608.TW-ID'</f>
        <v>2608</v>
      </c>
      <c r="B7" t="str">
        <f>[1]!'2608.TW-Name'</f>
        <v>嘉里大榮</v>
      </c>
    </row>
    <row r="8" spans="1:2" x14ac:dyDescent="0.45">
      <c r="A8" t="str">
        <f>[1]!'2609.TW-ID'</f>
        <v>2609</v>
      </c>
      <c r="B8" t="str">
        <f>[1]!'2609.TW-Name'</f>
        <v>陽明</v>
      </c>
    </row>
    <row r="9" spans="1:2" x14ac:dyDescent="0.45">
      <c r="A9" t="str">
        <f>[1]!'2610.TW-ID'</f>
        <v>2610</v>
      </c>
      <c r="B9" t="str">
        <f>[1]!'2610.TW-Name'</f>
        <v>華航</v>
      </c>
    </row>
    <row r="10" spans="1:2" x14ac:dyDescent="0.45">
      <c r="A10" t="str">
        <f>[1]!'2611.TW-ID'</f>
        <v>2611</v>
      </c>
      <c r="B10" t="str">
        <f>[1]!'2611.TW-Name'</f>
        <v>志信</v>
      </c>
    </row>
    <row r="11" spans="1:2" x14ac:dyDescent="0.45">
      <c r="A11" t="str">
        <f>[1]!'2612.TW-ID'</f>
        <v>2612</v>
      </c>
      <c r="B11" t="str">
        <f>[1]!'2612.TW-Name'</f>
        <v>中航</v>
      </c>
    </row>
    <row r="12" spans="1:2" x14ac:dyDescent="0.45">
      <c r="A12" t="str">
        <f>[1]!'2613.TW-ID'</f>
        <v>2613</v>
      </c>
      <c r="B12" t="str">
        <f>[1]!'2613.TW-Name'</f>
        <v>中櫃</v>
      </c>
    </row>
    <row r="13" spans="1:2" x14ac:dyDescent="0.45">
      <c r="A13" t="str">
        <f>[1]!'2615.TW-ID'</f>
        <v>2615</v>
      </c>
      <c r="B13" t="str">
        <f>[1]!'2615.TW-Name'</f>
        <v>萬海</v>
      </c>
    </row>
    <row r="14" spans="1:2" x14ac:dyDescent="0.45">
      <c r="A14" t="str">
        <f>[1]!'2617.TW-ID'</f>
        <v>2617</v>
      </c>
      <c r="B14" t="str">
        <f>[1]!'2617.TW-Name'</f>
        <v>台航</v>
      </c>
    </row>
    <row r="15" spans="1:2" x14ac:dyDescent="0.45">
      <c r="A15" t="str">
        <f>[1]!'2618.TW-ID'</f>
        <v>2618</v>
      </c>
      <c r="B15" t="str">
        <f>[1]!'2618.TW-Name'</f>
        <v>長榮航</v>
      </c>
    </row>
    <row r="16" spans="1:2" x14ac:dyDescent="0.45">
      <c r="A16" t="str">
        <f>[1]!'2630.TW-ID'</f>
        <v>2630</v>
      </c>
      <c r="B16" t="str">
        <f>[1]!'2630.TW-Name'</f>
        <v>亞航</v>
      </c>
    </row>
    <row r="17" spans="1:2" x14ac:dyDescent="0.45">
      <c r="A17" t="str">
        <f>[1]!'2633.TW-ID'</f>
        <v>2633</v>
      </c>
      <c r="B17" t="str">
        <f>[1]!'2633.TW-Name'</f>
        <v>台灣高鐵</v>
      </c>
    </row>
    <row r="18" spans="1:2" x14ac:dyDescent="0.45">
      <c r="A18" t="str">
        <f>[1]!'2634.TW-ID'</f>
        <v>2634</v>
      </c>
      <c r="B18" t="str">
        <f>[1]!'2634.TW-Name'</f>
        <v>漢翔</v>
      </c>
    </row>
    <row r="19" spans="1:2" x14ac:dyDescent="0.45">
      <c r="A19" t="str">
        <f>[1]!'2636.TW-ID'</f>
        <v>2636</v>
      </c>
      <c r="B19" t="str">
        <f>[1]!'2636.TW-Name'</f>
        <v>台驊投控</v>
      </c>
    </row>
    <row r="20" spans="1:2" x14ac:dyDescent="0.45">
      <c r="A20" t="str">
        <f>[1]!'2637.TW-ID'</f>
        <v>2637</v>
      </c>
      <c r="B20" t="str">
        <f>[1]!'2637.TW-Name'</f>
        <v>慧洋-KY</v>
      </c>
    </row>
    <row r="21" spans="1:2" x14ac:dyDescent="0.45">
      <c r="A21" t="str">
        <f>[1]!'2642.TW-ID'</f>
        <v>2642</v>
      </c>
      <c r="B21" t="str">
        <f>[1]!'2642.TW-Name'</f>
        <v>宅配通</v>
      </c>
    </row>
    <row r="22" spans="1:2" x14ac:dyDescent="0.45">
      <c r="A22" t="str">
        <f>[1]!'2645.TW-ID'</f>
        <v>2645</v>
      </c>
      <c r="B22" t="str">
        <f>[1]!'2645.TW-Name'</f>
        <v>長榮航太</v>
      </c>
    </row>
    <row r="23" spans="1:2" x14ac:dyDescent="0.45">
      <c r="A23" t="str">
        <f>[1]!'5607.TW-ID'</f>
        <v>5607</v>
      </c>
      <c r="B23" t="str">
        <f>[1]!'5607.TW-Name'</f>
        <v>遠雄港</v>
      </c>
    </row>
    <row r="24" spans="1:2" x14ac:dyDescent="0.45">
      <c r="A24" t="str">
        <f>[1]!'5608.TW-ID'</f>
        <v>5608</v>
      </c>
      <c r="B24" t="str">
        <f>[1]!'5608.TW-Name'</f>
        <v>四維航</v>
      </c>
    </row>
    <row r="25" spans="1:2" x14ac:dyDescent="0.45">
      <c r="A25" t="str">
        <f>[1]!'6753.TW-ID'</f>
        <v>6753</v>
      </c>
      <c r="B25" t="str">
        <f>[1]!'6753.TW-Name'</f>
        <v>龍德造船</v>
      </c>
    </row>
    <row r="26" spans="1:2" x14ac:dyDescent="0.45">
      <c r="A26" t="str">
        <f>[1]!'6757.TW-ID'</f>
        <v>6757</v>
      </c>
      <c r="B26" t="str">
        <f>[1]!'6757.TW-Name'</f>
        <v>台灣虎航-創</v>
      </c>
    </row>
    <row r="27" spans="1:2" x14ac:dyDescent="0.45">
      <c r="A27" t="str">
        <f>[1]!'8367.TW-ID'</f>
        <v>8367</v>
      </c>
      <c r="B27" t="str">
        <f>[1]!'8367.TW-Name'</f>
        <v>建新國際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2023-12-06T06:51:15Z</dcterms:created>
  <dcterms:modified xsi:type="dcterms:W3CDTF">2023-12-06T06:51:31Z</dcterms:modified>
</cp:coreProperties>
</file>