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6ADECF43-0246-4AFF-AC2B-D1799B0C8639}" xr6:coauthVersionLast="47" xr6:coauthVersionMax="47" xr10:uidLastSave="{00000000-0000-0000-0000-000000000000}"/>
  <bookViews>
    <workbookView xWindow="14828" yWindow="3382" windowWidth="13642" windowHeight="11423" xr2:uid="{726D8339-BF37-4269-ADBE-BFDDEFD6CE2D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<sst xmlns="http://schemas.openxmlformats.org/spreadsheetml/2006/main" count="2" uniqueCount="2">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</sst>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801.TW-ID" advise="1">
        <values>
          <value t="str">
            <val>2801</val>
          </value>
        </values>
      </ddeItem>
      <ddeItem name="2801.TW-Name" advise="1">
        <values>
          <value t="str">
            <val>彰銀</val>
          </value>
        </values>
      </ddeItem>
      <ddeItem name="2809.TW-ID" advise="1">
        <values>
          <value t="str">
            <val>2809</val>
          </value>
        </values>
      </ddeItem>
      <ddeItem name="2809.TW-Name" advise="1">
        <values>
          <value t="str">
            <val>京城銀</val>
          </value>
        </values>
      </ddeItem>
      <ddeItem name="2812.TW-ID" advise="1">
        <values>
          <value t="str">
            <val>2812</val>
          </value>
        </values>
      </ddeItem>
      <ddeItem name="2812.TW-Name" advise="1">
        <values>
          <value t="str">
            <val>台中銀</val>
          </value>
        </values>
      </ddeItem>
      <ddeItem name="2816.TW-ID" advise="1">
        <values>
          <value t="str">
            <val>2816</val>
          </value>
        </values>
      </ddeItem>
      <ddeItem name="2816.TW-Name" advise="1">
        <values>
          <value t="str">
            <val>旺旺保</val>
          </value>
        </values>
      </ddeItem>
      <ddeItem name="2820.TW-ID" advise="1">
        <values>
          <value t="str">
            <val>2820</val>
          </value>
        </values>
      </ddeItem>
      <ddeItem name="2820.TW-Name" advise="1">
        <values>
          <value t="str">
            <val>華票</val>
          </value>
        </values>
      </ddeItem>
      <ddeItem name="2832.TW-ID" advise="1">
        <values>
          <value t="str">
            <val>2832</val>
          </value>
        </values>
      </ddeItem>
      <ddeItem name="2832.TW-Name" advise="1">
        <values>
          <value t="str">
            <val>台產</val>
          </value>
        </values>
      </ddeItem>
      <ddeItem name="2834.TW-ID" advise="1">
        <values>
          <value t="str">
            <val>2834</val>
          </value>
        </values>
      </ddeItem>
      <ddeItem name="2834.TW-Name" advise="1">
        <values>
          <value t="str">
            <val>臺企銀</val>
          </value>
        </values>
      </ddeItem>
      <ddeItem name="2836.TW-ID" advise="1">
        <values>
          <value t="str">
            <val>2836</val>
          </value>
        </values>
      </ddeItem>
      <ddeItem name="2836.TW-Name" advise="1">
        <values>
          <value t="str">
            <val>高雄銀</val>
          </value>
        </values>
      </ddeItem>
      <ddeItem name="2838.TW-ID" advise="1">
        <values>
          <value t="str">
            <val>2838</val>
          </value>
        </values>
      </ddeItem>
      <ddeItem name="2838.TW-Name" advise="1">
        <values>
          <value t="str">
            <val>聯邦銀</val>
          </value>
        </values>
      </ddeItem>
      <ddeItem name="2845.TW-ID" advise="1">
        <values>
          <value t="str">
            <val>2845</val>
          </value>
        </values>
      </ddeItem>
      <ddeItem name="2845.TW-Name" advise="1">
        <values>
          <value t="str">
            <val>遠東銀</val>
          </value>
        </values>
      </ddeItem>
      <ddeItem name="2849.TW-ID" advise="1">
        <values>
          <value t="str">
            <val>2849</val>
          </value>
        </values>
      </ddeItem>
      <ddeItem name="2849.TW-Name" advise="1">
        <values>
          <value t="str">
            <val>安泰銀</val>
          </value>
        </values>
      </ddeItem>
      <ddeItem name="2850.TW-ID" advise="1">
        <values>
          <value t="str">
            <val>2850</val>
          </value>
        </values>
      </ddeItem>
      <ddeItem name="2850.TW-Name" advise="1">
        <values>
          <value t="str">
            <val>新產</val>
          </value>
        </values>
      </ddeItem>
      <ddeItem name="2851.TW-ID" advise="1">
        <values>
          <value t="str">
            <val>2851</val>
          </value>
        </values>
      </ddeItem>
      <ddeItem name="2851.TW-Name" advise="1">
        <values>
          <value t="str">
            <val>中再保</val>
          </value>
        </values>
      </ddeItem>
      <ddeItem name="2852.TW-ID" advise="1">
        <values>
          <value t="str">
            <val>2852</val>
          </value>
        </values>
      </ddeItem>
      <ddeItem name="2852.TW-Name" advise="1">
        <values>
          <value t="str">
            <val>第一保</val>
          </value>
        </values>
      </ddeItem>
      <ddeItem name="2855.TW-ID" advise="1">
        <values>
          <value t="str">
            <val>2855</val>
          </value>
        </values>
      </ddeItem>
      <ddeItem name="2855.TW-Name" advise="1">
        <values>
          <value t="str">
            <val>統一證</val>
          </value>
        </values>
      </ddeItem>
      <ddeItem name="2867.TW-ID" advise="1">
        <values>
          <value t="str">
            <val>2867</val>
          </value>
        </values>
      </ddeItem>
      <ddeItem name="2867.TW-Name" advise="1">
        <values>
          <value t="str">
            <val>三商壽</val>
          </value>
        </values>
      </ddeItem>
      <ddeItem name="2880.TW-ID" advise="1">
        <values>
          <value t="str">
            <val>2880</val>
          </value>
        </values>
      </ddeItem>
      <ddeItem name="2880.TW-Name" advise="1">
        <values>
          <value t="str">
            <val>華南金</val>
          </value>
        </values>
      </ddeItem>
      <ddeItem name="2881.TW-ID" advise="1">
        <values>
          <value t="str">
            <val>2881</val>
          </value>
        </values>
      </ddeItem>
      <ddeItem name="2881.TW-Name" advise="1">
        <values>
          <value t="str">
            <val>富邦金</val>
          </value>
        </values>
      </ddeItem>
      <ddeItem name="2882.TW-ID" advise="1">
        <values>
          <value t="str">
            <val>2882</val>
          </value>
        </values>
      </ddeItem>
      <ddeItem name="2882.TW-Name" advise="1">
        <values>
          <value t="str">
            <val>國泰金</val>
          </value>
        </values>
      </ddeItem>
      <ddeItem name="2883.TW-ID" advise="1">
        <values>
          <value t="str">
            <val>2883</val>
          </value>
        </values>
      </ddeItem>
      <ddeItem name="2883.TW-Name" advise="1">
        <values>
          <value t="str">
            <val>開發金</val>
          </value>
        </values>
      </ddeItem>
      <ddeItem name="2884.TW-ID" advise="1">
        <values>
          <value t="str">
            <val>2884</val>
          </value>
        </values>
      </ddeItem>
      <ddeItem name="2884.TW-Name" advise="1">
        <values>
          <value t="str">
            <val>玉山金</val>
          </value>
        </values>
      </ddeItem>
      <ddeItem name="2885.TW-ID" advise="1">
        <values>
          <value t="str">
            <val>2885</val>
          </value>
        </values>
      </ddeItem>
      <ddeItem name="2885.TW-Name" advise="1">
        <values>
          <value t="str">
            <val>元大金</val>
          </value>
        </values>
      </ddeItem>
      <ddeItem name="2886.TW-ID" advise="1">
        <values>
          <value t="str">
            <val>2886</val>
          </value>
        </values>
      </ddeItem>
      <ddeItem name="2886.TW-Name" advise="1">
        <values>
          <value t="str">
            <val>兆豐金</val>
          </value>
        </values>
      </ddeItem>
      <ddeItem name="2887.TW-ID" advise="1">
        <values>
          <value t="str">
            <val>2887</val>
          </value>
        </values>
      </ddeItem>
      <ddeItem name="2887.TW-Name" advise="1">
        <values>
          <value t="str">
            <val>台新金</val>
          </value>
        </values>
      </ddeItem>
      <ddeItem name="2888.TW-ID" advise="1">
        <values>
          <value t="str">
            <val>2888</val>
          </value>
        </values>
      </ddeItem>
      <ddeItem name="2888.TW-Name" advise="1">
        <values>
          <value t="str">
            <val>新光金</val>
          </value>
        </values>
      </ddeItem>
      <ddeItem name="2889.TW-ID" advise="1">
        <values>
          <value t="str">
            <val>2889</val>
          </value>
        </values>
      </ddeItem>
      <ddeItem name="2889.TW-Name" advise="1">
        <values>
          <value t="str">
            <val>國票金</val>
          </value>
        </values>
      </ddeItem>
      <ddeItem name="2890.TW-ID" advise="1">
        <values>
          <value t="str">
            <val>2890</val>
          </value>
        </values>
      </ddeItem>
      <ddeItem name="2890.TW-Name" advise="1">
        <values>
          <value t="str">
            <val>永豐金</val>
          </value>
        </values>
      </ddeItem>
      <ddeItem name="2891.TW-ID" advise="1">
        <values>
          <value t="str">
            <val>2891</val>
          </value>
        </values>
      </ddeItem>
      <ddeItem name="2891.TW-Name" advise="1">
        <values>
          <value t="str">
            <val>中信金</val>
          </value>
        </values>
      </ddeItem>
      <ddeItem name="2892.TW-ID" advise="1">
        <values>
          <value t="str">
            <val>2892</val>
          </value>
        </values>
      </ddeItem>
      <ddeItem name="2892.TW-Name" advise="1">
        <values>
          <value t="str">
            <val>第一金</val>
          </value>
        </values>
      </ddeItem>
      <ddeItem name="2897.TW-ID" advise="1">
        <values>
          <value t="str">
            <val>2897</val>
          </value>
        </values>
      </ddeItem>
      <ddeItem name="2897.TW-Name" advise="1">
        <values>
          <value t="str">
            <val>王道銀行</val>
          </value>
        </values>
      </ddeItem>
      <ddeItem name="5876.TW-ID" advise="1">
        <values>
          <value t="str">
            <val>5876</val>
          </value>
        </values>
      </ddeItem>
      <ddeItem name="5876.TW-Name" advise="1">
        <values>
          <value t="str">
            <val>上海商銀</val>
          </value>
        </values>
      </ddeItem>
      <ddeItem name="5880.TW-ID" advise="1">
        <values>
          <value t="str">
            <val>5880</val>
          </value>
        </values>
      </ddeItem>
      <ddeItem name="5880.TW-Name" advise="1">
        <values>
          <value t="str">
            <val>合庫金</val>
          </value>
        </values>
      </ddeItem>
      <ddeItem name="6005.TW-ID" advise="1">
        <values>
          <value t="str">
            <val>6005</val>
          </value>
        </values>
      </ddeItem>
      <ddeItem name="6005.TW-Name" advise="1">
        <values>
          <value t="str">
            <val>群益證</val>
          </value>
        </values>
      </ddeItem>
      <ddeItem name="6024.TW-ID" advise="1">
        <values>
          <value t="str">
            <val>6024</val>
          </value>
        </values>
      </ddeItem>
      <ddeItem name="6024.TW-Name" advise="1">
        <values>
          <value t="str">
            <val>群益期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F3C8-C44D-474F-95FF-DE4DD07711C7}">
  <dimension ref="A1:B35"/>
  <sheetViews>
    <sheetView tabSelected="1" topLeftCell="A23" workbookViewId="0">
      <selection activeCell="G33" sqref="G33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[1]!'2801.TW-ID'</f>
        <v>2801</v>
      </c>
      <c r="B2" t="str">
        <f>[1]!'2801.TW-Name'</f>
        <v>彰銀</v>
      </c>
    </row>
    <row r="3" spans="1:2" x14ac:dyDescent="0.45">
      <c r="A3" t="str">
        <f>[1]!'2809.TW-ID'</f>
        <v>2809</v>
      </c>
      <c r="B3" t="str">
        <f>[1]!'2809.TW-Name'</f>
        <v>京城銀</v>
      </c>
    </row>
    <row r="4" spans="1:2" x14ac:dyDescent="0.45">
      <c r="A4" t="str">
        <f>[1]!'2812.TW-ID'</f>
        <v>2812</v>
      </c>
      <c r="B4" t="str">
        <f>[1]!'2812.TW-Name'</f>
        <v>台中銀</v>
      </c>
    </row>
    <row r="5" spans="1:2" x14ac:dyDescent="0.45">
      <c r="A5" t="str">
        <f>[1]!'2816.TW-ID'</f>
        <v>2816</v>
      </c>
      <c r="B5" t="str">
        <f>[1]!'2816.TW-Name'</f>
        <v>旺旺保</v>
      </c>
    </row>
    <row r="6" spans="1:2" x14ac:dyDescent="0.45">
      <c r="A6" t="str">
        <f>[1]!'2820.TW-ID'</f>
        <v>2820</v>
      </c>
      <c r="B6" t="str">
        <f>[1]!'2820.TW-Name'</f>
        <v>華票</v>
      </c>
    </row>
    <row r="7" spans="1:2" x14ac:dyDescent="0.45">
      <c r="A7" t="str">
        <f>[1]!'2832.TW-ID'</f>
        <v>2832</v>
      </c>
      <c r="B7" t="str">
        <f>[1]!'2832.TW-Name'</f>
        <v>台產</v>
      </c>
    </row>
    <row r="8" spans="1:2" x14ac:dyDescent="0.45">
      <c r="A8" t="str">
        <f>[1]!'2834.TW-ID'</f>
        <v>2834</v>
      </c>
      <c r="B8" t="str">
        <f>[1]!'2834.TW-Name'</f>
        <v>臺企銀</v>
      </c>
    </row>
    <row r="9" spans="1:2" x14ac:dyDescent="0.45">
      <c r="A9" t="str">
        <f>[1]!'2836.TW-ID'</f>
        <v>2836</v>
      </c>
      <c r="B9" t="str">
        <f>[1]!'2836.TW-Name'</f>
        <v>高雄銀</v>
      </c>
    </row>
    <row r="10" spans="1:2" x14ac:dyDescent="0.45">
      <c r="A10" t="str">
        <f>[1]!'2838.TW-ID'</f>
        <v>2838</v>
      </c>
      <c r="B10" t="str">
        <f>[1]!'2838.TW-Name'</f>
        <v>聯邦銀</v>
      </c>
    </row>
    <row r="11" spans="1:2" x14ac:dyDescent="0.45">
      <c r="A11" t="str">
        <f>[1]!'2845.TW-ID'</f>
        <v>2845</v>
      </c>
      <c r="B11" t="str">
        <f>[1]!'2845.TW-Name'</f>
        <v>遠東銀</v>
      </c>
    </row>
    <row r="12" spans="1:2" x14ac:dyDescent="0.45">
      <c r="A12" t="str">
        <f>[1]!'2849.TW-ID'</f>
        <v>2849</v>
      </c>
      <c r="B12" t="str">
        <f>[1]!'2849.TW-Name'</f>
        <v>安泰銀</v>
      </c>
    </row>
    <row r="13" spans="1:2" x14ac:dyDescent="0.45">
      <c r="A13" t="str">
        <f>[1]!'2850.TW-ID'</f>
        <v>2850</v>
      </c>
      <c r="B13" t="str">
        <f>[1]!'2850.TW-Name'</f>
        <v>新產</v>
      </c>
    </row>
    <row r="14" spans="1:2" x14ac:dyDescent="0.45">
      <c r="A14" t="str">
        <f>[1]!'2851.TW-ID'</f>
        <v>2851</v>
      </c>
      <c r="B14" t="str">
        <f>[1]!'2851.TW-Name'</f>
        <v>中再保</v>
      </c>
    </row>
    <row r="15" spans="1:2" x14ac:dyDescent="0.45">
      <c r="A15" t="str">
        <f>[1]!'2852.TW-ID'</f>
        <v>2852</v>
      </c>
      <c r="B15" t="str">
        <f>[1]!'2852.TW-Name'</f>
        <v>第一保</v>
      </c>
    </row>
    <row r="16" spans="1:2" x14ac:dyDescent="0.45">
      <c r="A16" t="str">
        <f>[1]!'2855.TW-ID'</f>
        <v>2855</v>
      </c>
      <c r="B16" t="str">
        <f>[1]!'2855.TW-Name'</f>
        <v>統一證</v>
      </c>
    </row>
    <row r="17" spans="1:2" x14ac:dyDescent="0.45">
      <c r="A17" t="str">
        <f>[1]!'2867.TW-ID'</f>
        <v>2867</v>
      </c>
      <c r="B17" t="str">
        <f>[1]!'2867.TW-Name'</f>
        <v>三商壽</v>
      </c>
    </row>
    <row r="18" spans="1:2" x14ac:dyDescent="0.45">
      <c r="A18" t="str">
        <f>[1]!'2880.TW-ID'</f>
        <v>2880</v>
      </c>
      <c r="B18" t="str">
        <f>[1]!'2880.TW-Name'</f>
        <v>華南金</v>
      </c>
    </row>
    <row r="19" spans="1:2" x14ac:dyDescent="0.45">
      <c r="A19" t="str">
        <f>[1]!'2881.TW-ID'</f>
        <v>2881</v>
      </c>
      <c r="B19" t="str">
        <f>[1]!'2881.TW-Name'</f>
        <v>富邦金</v>
      </c>
    </row>
    <row r="20" spans="1:2" x14ac:dyDescent="0.45">
      <c r="A20" t="str">
        <f>[1]!'2882.TW-ID'</f>
        <v>2882</v>
      </c>
      <c r="B20" t="str">
        <f>[1]!'2882.TW-Name'</f>
        <v>國泰金</v>
      </c>
    </row>
    <row r="21" spans="1:2" x14ac:dyDescent="0.45">
      <c r="A21" t="str">
        <f>[1]!'2883.TW-ID'</f>
        <v>2883</v>
      </c>
      <c r="B21" t="str">
        <f>[1]!'2883.TW-Name'</f>
        <v>開發金</v>
      </c>
    </row>
    <row r="22" spans="1:2" x14ac:dyDescent="0.45">
      <c r="A22" t="str">
        <f>[1]!'2884.TW-ID'</f>
        <v>2884</v>
      </c>
      <c r="B22" t="str">
        <f>[1]!'2884.TW-Name'</f>
        <v>玉山金</v>
      </c>
    </row>
    <row r="23" spans="1:2" x14ac:dyDescent="0.45">
      <c r="A23" t="str">
        <f>[1]!'2885.TW-ID'</f>
        <v>2885</v>
      </c>
      <c r="B23" t="str">
        <f>[1]!'2885.TW-Name'</f>
        <v>元大金</v>
      </c>
    </row>
    <row r="24" spans="1:2" x14ac:dyDescent="0.45">
      <c r="A24" t="str">
        <f>[1]!'2886.TW-ID'</f>
        <v>2886</v>
      </c>
      <c r="B24" t="str">
        <f>[1]!'2886.TW-Name'</f>
        <v>兆豐金</v>
      </c>
    </row>
    <row r="25" spans="1:2" x14ac:dyDescent="0.45">
      <c r="A25" t="str">
        <f>[1]!'2887.TW-ID'</f>
        <v>2887</v>
      </c>
      <c r="B25" t="str">
        <f>[1]!'2887.TW-Name'</f>
        <v>台新金</v>
      </c>
    </row>
    <row r="26" spans="1:2" x14ac:dyDescent="0.45">
      <c r="A26" t="str">
        <f>[1]!'2888.TW-ID'</f>
        <v>2888</v>
      </c>
      <c r="B26" t="str">
        <f>[1]!'2888.TW-Name'</f>
        <v>新光金</v>
      </c>
    </row>
    <row r="27" spans="1:2" x14ac:dyDescent="0.45">
      <c r="A27" t="str">
        <f>[1]!'2889.TW-ID'</f>
        <v>2889</v>
      </c>
      <c r="B27" t="str">
        <f>[1]!'2889.TW-Name'</f>
        <v>國票金</v>
      </c>
    </row>
    <row r="28" spans="1:2" x14ac:dyDescent="0.45">
      <c r="A28" t="str">
        <f>[1]!'2890.TW-ID'</f>
        <v>2890</v>
      </c>
      <c r="B28" t="str">
        <f>[1]!'2890.TW-Name'</f>
        <v>永豐金</v>
      </c>
    </row>
    <row r="29" spans="1:2" x14ac:dyDescent="0.45">
      <c r="A29" t="str">
        <f>[1]!'2891.TW-ID'</f>
        <v>2891</v>
      </c>
      <c r="B29" t="str">
        <f>[1]!'2891.TW-Name'</f>
        <v>中信金</v>
      </c>
    </row>
    <row r="30" spans="1:2" x14ac:dyDescent="0.45">
      <c r="A30" t="str">
        <f>[1]!'2892.TW-ID'</f>
        <v>2892</v>
      </c>
      <c r="B30" t="str">
        <f>[1]!'2892.TW-Name'</f>
        <v>第一金</v>
      </c>
    </row>
    <row r="31" spans="1:2" x14ac:dyDescent="0.45">
      <c r="A31" t="str">
        <f>[1]!'2897.TW-ID'</f>
        <v>2897</v>
      </c>
      <c r="B31" t="str">
        <f>[1]!'2897.TW-Name'</f>
        <v>王道銀行</v>
      </c>
    </row>
    <row r="32" spans="1:2" x14ac:dyDescent="0.45">
      <c r="A32" t="str">
        <f>[1]!'5876.TW-ID'</f>
        <v>5876</v>
      </c>
      <c r="B32" t="str">
        <f>[1]!'5876.TW-Name'</f>
        <v>上海商銀</v>
      </c>
    </row>
    <row r="33" spans="1:2" x14ac:dyDescent="0.45">
      <c r="A33" t="str">
        <f>[1]!'5880.TW-ID'</f>
        <v>5880</v>
      </c>
      <c r="B33" t="str">
        <f>[1]!'5880.TW-Name'</f>
        <v>合庫金</v>
      </c>
    </row>
    <row r="34" spans="1:2" x14ac:dyDescent="0.45">
      <c r="A34" t="str">
        <f>[1]!'6005.TW-ID'</f>
        <v>6005</v>
      </c>
      <c r="B34" t="str">
        <f>[1]!'6005.TW-Name'</f>
        <v>群益證</v>
      </c>
    </row>
    <row r="35" spans="1:2" x14ac:dyDescent="0.45">
      <c r="A35" t="str">
        <f>[1]!'6024.TW-ID'</f>
        <v>6024</v>
      </c>
      <c r="B35" t="str">
        <f>[1]!'6024.TW-Name'</f>
        <v>群益期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2023-12-06T06:52:38Z</dcterms:created>
  <dcterms:modified xsi:type="dcterms:W3CDTF">2023-12-06T06:52:58Z</dcterms:modified>
</cp:coreProperties>
</file>