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167893DB-7CB1-422C-BAD6-65CDFB09A915}" xr6:coauthVersionLast="47" xr6:coauthVersionMax="47" xr10:uidLastSave="{00000000-0000-0000-0000-000000000000}"/>
  <bookViews>
    <workbookView xWindow="13080" yWindow="2543" windowWidth="14430" windowHeight="11422" xr2:uid="{DF0539E1-8F6B-4095-8077-D1970315CC94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<sst xmlns="http://schemas.openxmlformats.org/spreadsheetml/2006/main" count="2" uniqueCount="2">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</sst>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002.TW-ID" advise="1">
        <values>
          <value t="str">
            <val>2002</val>
          </value>
        </values>
      </ddeItem>
      <ddeItem name="2002.TW-Name" advise="1">
        <values>
          <value t="str">
            <val>中鋼</val>
          </value>
        </values>
      </ddeItem>
      <ddeItem name="2006.TW-ID" advise="1">
        <values>
          <value t="str">
            <val>2006</val>
          </value>
        </values>
      </ddeItem>
      <ddeItem name="2006.TW-Name" advise="1">
        <values>
          <value t="str">
            <val>東和鋼鐵</val>
          </value>
        </values>
      </ddeItem>
      <ddeItem name="2007.TW-ID" advise="1">
        <values>
          <value t="str">
            <val>2007</val>
          </value>
        </values>
      </ddeItem>
      <ddeItem name="2007.TW-Name" advise="1">
        <values>
          <value t="str">
            <val>燁興</val>
          </value>
        </values>
      </ddeItem>
      <ddeItem name="2008.TW-ID" advise="1">
        <values>
          <value t="str">
            <val>2008</val>
          </value>
        </values>
      </ddeItem>
      <ddeItem name="2008.TW-Name" advise="1">
        <values>
          <value t="str">
            <val>高興昌</val>
          </value>
        </values>
      </ddeItem>
      <ddeItem name="2009.TW-ID" advise="1">
        <values>
          <value t="str">
            <val>2009</val>
          </value>
        </values>
      </ddeItem>
      <ddeItem name="2009.TW-Name" advise="1">
        <values>
          <value t="str">
            <val>第一銅</val>
          </value>
        </values>
      </ddeItem>
      <ddeItem name="2010.TW-ID" advise="1">
        <values>
          <value t="str">
            <val>2010</val>
          </value>
        </values>
      </ddeItem>
      <ddeItem name="2010.TW-Name" advise="1">
        <values>
          <value t="str">
            <val>春源</val>
          </value>
        </values>
      </ddeItem>
      <ddeItem name="2012.TW-ID" advise="1">
        <values>
          <value t="str">
            <val>2012</val>
          </value>
        </values>
      </ddeItem>
      <ddeItem name="2012.TW-Name" advise="1">
        <values>
          <value t="str">
            <val>春雨</val>
          </value>
        </values>
      </ddeItem>
      <ddeItem name="2013.TW-ID" advise="1">
        <values>
          <value t="str">
            <val>2013</val>
          </value>
        </values>
      </ddeItem>
      <ddeItem name="2013.TW-Name" advise="1">
        <values>
          <value t="str">
            <val>中鋼構</val>
          </value>
        </values>
      </ddeItem>
      <ddeItem name="2014.TW-ID" advise="1">
        <values>
          <value t="str">
            <val>2014</val>
          </value>
        </values>
      </ddeItem>
      <ddeItem name="2014.TW-Name" advise="1">
        <values>
          <value t="str">
            <val>中鴻</val>
          </value>
        </values>
      </ddeItem>
      <ddeItem name="2015.TW-ID" advise="1">
        <values>
          <value t="str">
            <val>2015</val>
          </value>
        </values>
      </ddeItem>
      <ddeItem name="2015.TW-Name" advise="1">
        <values>
          <value t="str">
            <val>豐興</val>
          </value>
        </values>
      </ddeItem>
      <ddeItem name="2017.TW-ID" advise="1">
        <values>
          <value t="str">
            <val>2017</val>
          </value>
        </values>
      </ddeItem>
      <ddeItem name="2017.TW-Name" advise="1">
        <values>
          <value t="str">
            <val>官田鋼</val>
          </value>
        </values>
      </ddeItem>
      <ddeItem name="2020.TW-ID" advise="1">
        <values>
          <value t="str">
            <val>2020</val>
          </value>
        </values>
      </ddeItem>
      <ddeItem name="2020.TW-Name" advise="1">
        <values>
          <value t="str">
            <val>美亞</val>
          </value>
        </values>
      </ddeItem>
      <ddeItem name="2022.TW-ID" advise="1">
        <values>
          <value t="str">
            <val>2022</val>
          </value>
        </values>
      </ddeItem>
      <ddeItem name="2022.TW-Name" advise="1">
        <values>
          <value t="str">
            <val>聚亨</val>
          </value>
        </values>
      </ddeItem>
      <ddeItem name="2023.TW-ID" advise="1">
        <values>
          <value t="str">
            <val>2023</val>
          </value>
        </values>
      </ddeItem>
      <ddeItem name="2023.TW-Name" advise="1">
        <values>
          <value t="str">
            <val>燁輝</val>
          </value>
        </values>
      </ddeItem>
      <ddeItem name="2024.TW-ID" advise="1">
        <values>
          <value t="str">
            <val>2024</val>
          </value>
        </values>
      </ddeItem>
      <ddeItem name="2024.TW-Name" advise="1">
        <values>
          <value t="str">
            <val>志聯</val>
          </value>
        </values>
      </ddeItem>
      <ddeItem name="2025.TW-ID" advise="1">
        <values>
          <value t="str">
            <val>2025</val>
          </value>
        </values>
      </ddeItem>
      <ddeItem name="2025.TW-Name" advise="1">
        <values>
          <value t="str">
            <val>千興</val>
          </value>
        </values>
      </ddeItem>
      <ddeItem name="2027.TW-ID" advise="1">
        <values>
          <value t="str">
            <val>2027</val>
          </value>
        </values>
      </ddeItem>
      <ddeItem name="2027.TW-Name" advise="1">
        <values>
          <value t="str">
            <val>大成鋼</val>
          </value>
        </values>
      </ddeItem>
      <ddeItem name="2028.TW-ID" advise="1">
        <values>
          <value t="str">
            <val>2028</val>
          </value>
        </values>
      </ddeItem>
      <ddeItem name="2028.TW-Name" advise="1">
        <values>
          <value t="str">
            <val>威致</val>
          </value>
        </values>
      </ddeItem>
      <ddeItem name="2029.TW-ID" advise="1">
        <values>
          <value t="str">
            <val>2029</val>
          </value>
        </values>
      </ddeItem>
      <ddeItem name="2029.TW-Name" advise="1">
        <values>
          <value t="str">
            <val>盛餘</val>
          </value>
        </values>
      </ddeItem>
      <ddeItem name="2030.TW-ID" advise="1">
        <values>
          <value t="str">
            <val>2030</val>
          </value>
        </values>
      </ddeItem>
      <ddeItem name="2030.TW-Name" advise="1">
        <values>
          <value t="str">
            <val>彰源</val>
          </value>
        </values>
      </ddeItem>
      <ddeItem name="2031.TW-ID" advise="1">
        <values>
          <value t="str">
            <val>2031</val>
          </value>
        </values>
      </ddeItem>
      <ddeItem name="2031.TW-Name" advise="1">
        <values>
          <value t="str">
            <val>新光鋼</val>
          </value>
        </values>
      </ddeItem>
      <ddeItem name="2032.TW-ID" advise="1">
        <values>
          <value t="str">
            <val>2032</val>
          </value>
        </values>
      </ddeItem>
      <ddeItem name="2032.TW-Name" advise="1">
        <values>
          <value t="str">
            <val>新鋼</val>
          </value>
        </values>
      </ddeItem>
      <ddeItem name="2033.TW-ID" advise="1">
        <values>
          <value t="str">
            <val>2033</val>
          </value>
        </values>
      </ddeItem>
      <ddeItem name="2033.TW-Name" advise="1">
        <values>
          <value t="str">
            <val>佳大</val>
          </value>
        </values>
      </ddeItem>
      <ddeItem name="2034.TW-ID" advise="1">
        <values>
          <value t="str">
            <val>2034</val>
          </value>
        </values>
      </ddeItem>
      <ddeItem name="2034.TW-Name" advise="1">
        <values>
          <value t="str">
            <val>允強</val>
          </value>
        </values>
      </ddeItem>
      <ddeItem name="2038.TW-ID" advise="1">
        <values>
          <value t="str">
            <val>2038</val>
          </value>
        </values>
      </ddeItem>
      <ddeItem name="2038.TW-Name" advise="1">
        <values>
          <value t="str">
            <val>海光</val>
          </value>
        </values>
      </ddeItem>
      <ddeItem name="2069.TW-ID" advise="1">
        <values>
          <value t="str">
            <val>2069</val>
          </value>
        </values>
      </ddeItem>
      <ddeItem name="2069.TW-Name" advise="1">
        <values>
          <value t="str">
            <val>運錩</val>
          </value>
        </values>
      </ddeItem>
      <ddeItem name="2211.TW-ID" advise="1">
        <values>
          <value t="str">
            <val>2211</val>
          </value>
        </values>
      </ddeItem>
      <ddeItem name="2211.TW-Name" advise="1">
        <values>
          <value t="str">
            <val>長榮鋼</val>
          </value>
        </values>
      </ddeItem>
      <ddeItem name="3004.TW-ID" advise="1">
        <values>
          <value t="str">
            <val>3004</val>
          </value>
        </values>
      </ddeItem>
      <ddeItem name="3004.TW-Name" advise="1">
        <values>
          <value t="str">
            <val>豐達科</val>
          </value>
        </values>
      </ddeItem>
      <ddeItem name="5007.TW-ID" advise="1">
        <values>
          <value t="str">
            <val>5007</val>
          </value>
        </values>
      </ddeItem>
      <ddeItem name="5007.TW-Name" advise="1">
        <values>
          <value t="str">
            <val>三星</val>
          </value>
        </values>
      </ddeItem>
      <ddeItem name="5538.TW-ID" advise="1">
        <values>
          <value t="str">
            <val>5538</val>
          </value>
        </values>
      </ddeItem>
      <ddeItem name="5538.TW-Name" advise="1">
        <values>
          <value t="str">
            <val>東明-KY</val>
          </value>
        </values>
      </ddeItem>
      <ddeItem name="9958.TW-ID" advise="1">
        <values>
          <value t="str">
            <val>9958</val>
          </value>
        </values>
      </ddeItem>
      <ddeItem name="9958.TW-Name" advise="1">
        <values>
          <value t="str">
            <val>世紀鋼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DB53-C4F0-408E-95CE-CFF51A92E68C}">
  <dimension ref="A1:B32"/>
  <sheetViews>
    <sheetView tabSelected="1" topLeftCell="A12" workbookViewId="0">
      <selection activeCell="F31" sqref="F31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[1]!'2002.TW-ID'</f>
        <v>2002</v>
      </c>
      <c r="B2" t="str">
        <f>[1]!'2002.TW-Name'</f>
        <v>中鋼</v>
      </c>
    </row>
    <row r="3" spans="1:2" x14ac:dyDescent="0.45">
      <c r="A3" t="str">
        <f>[1]!'2006.TW-ID'</f>
        <v>2006</v>
      </c>
      <c r="B3" t="str">
        <f>[1]!'2006.TW-Name'</f>
        <v>東和鋼鐵</v>
      </c>
    </row>
    <row r="4" spans="1:2" x14ac:dyDescent="0.45">
      <c r="A4" t="str">
        <f>[1]!'2007.TW-ID'</f>
        <v>2007</v>
      </c>
      <c r="B4" t="str">
        <f>[1]!'2007.TW-Name'</f>
        <v>燁興</v>
      </c>
    </row>
    <row r="5" spans="1:2" x14ac:dyDescent="0.45">
      <c r="A5" t="str">
        <f>[1]!'2008.TW-ID'</f>
        <v>2008</v>
      </c>
      <c r="B5" t="str">
        <f>[1]!'2008.TW-Name'</f>
        <v>高興昌</v>
      </c>
    </row>
    <row r="6" spans="1:2" x14ac:dyDescent="0.45">
      <c r="A6" t="str">
        <f>[1]!'2009.TW-ID'</f>
        <v>2009</v>
      </c>
      <c r="B6" t="str">
        <f>[1]!'2009.TW-Name'</f>
        <v>第一銅</v>
      </c>
    </row>
    <row r="7" spans="1:2" x14ac:dyDescent="0.45">
      <c r="A7" t="str">
        <f>[1]!'2010.TW-ID'</f>
        <v>2010</v>
      </c>
      <c r="B7" t="str">
        <f>[1]!'2010.TW-Name'</f>
        <v>春源</v>
      </c>
    </row>
    <row r="8" spans="1:2" x14ac:dyDescent="0.45">
      <c r="A8" t="str">
        <f>[1]!'2012.TW-ID'</f>
        <v>2012</v>
      </c>
      <c r="B8" t="str">
        <f>[1]!'2012.TW-Name'</f>
        <v>春雨</v>
      </c>
    </row>
    <row r="9" spans="1:2" x14ac:dyDescent="0.45">
      <c r="A9" t="str">
        <f>[1]!'2013.TW-ID'</f>
        <v>2013</v>
      </c>
      <c r="B9" t="str">
        <f>[1]!'2013.TW-Name'</f>
        <v>中鋼構</v>
      </c>
    </row>
    <row r="10" spans="1:2" x14ac:dyDescent="0.45">
      <c r="A10" t="str">
        <f>[1]!'2014.TW-ID'</f>
        <v>2014</v>
      </c>
      <c r="B10" t="str">
        <f>[1]!'2014.TW-Name'</f>
        <v>中鴻</v>
      </c>
    </row>
    <row r="11" spans="1:2" x14ac:dyDescent="0.45">
      <c r="A11" t="str">
        <f>[1]!'2015.TW-ID'</f>
        <v>2015</v>
      </c>
      <c r="B11" t="str">
        <f>[1]!'2015.TW-Name'</f>
        <v>豐興</v>
      </c>
    </row>
    <row r="12" spans="1:2" x14ac:dyDescent="0.45">
      <c r="A12" t="str">
        <f>[1]!'2017.TW-ID'</f>
        <v>2017</v>
      </c>
      <c r="B12" t="str">
        <f>[1]!'2017.TW-Name'</f>
        <v>官田鋼</v>
      </c>
    </row>
    <row r="13" spans="1:2" x14ac:dyDescent="0.45">
      <c r="A13" t="str">
        <f>[1]!'2020.TW-ID'</f>
        <v>2020</v>
      </c>
      <c r="B13" t="str">
        <f>[1]!'2020.TW-Name'</f>
        <v>美亞</v>
      </c>
    </row>
    <row r="14" spans="1:2" x14ac:dyDescent="0.45">
      <c r="A14" t="str">
        <f>[1]!'2022.TW-ID'</f>
        <v>2022</v>
      </c>
      <c r="B14" t="str">
        <f>[1]!'2022.TW-Name'</f>
        <v>聚亨</v>
      </c>
    </row>
    <row r="15" spans="1:2" x14ac:dyDescent="0.45">
      <c r="A15" t="str">
        <f>[1]!'2023.TW-ID'</f>
        <v>2023</v>
      </c>
      <c r="B15" t="str">
        <f>[1]!'2023.TW-Name'</f>
        <v>燁輝</v>
      </c>
    </row>
    <row r="16" spans="1:2" x14ac:dyDescent="0.45">
      <c r="A16" t="str">
        <f>[1]!'2024.TW-ID'</f>
        <v>2024</v>
      </c>
      <c r="B16" t="str">
        <f>[1]!'2024.TW-Name'</f>
        <v>志聯</v>
      </c>
    </row>
    <row r="17" spans="1:2" x14ac:dyDescent="0.45">
      <c r="A17" t="str">
        <f>[1]!'2025.TW-ID'</f>
        <v>2025</v>
      </c>
      <c r="B17" t="str">
        <f>[1]!'2025.TW-Name'</f>
        <v>千興</v>
      </c>
    </row>
    <row r="18" spans="1:2" x14ac:dyDescent="0.45">
      <c r="A18" t="str">
        <f>[1]!'2027.TW-ID'</f>
        <v>2027</v>
      </c>
      <c r="B18" t="str">
        <f>[1]!'2027.TW-Name'</f>
        <v>大成鋼</v>
      </c>
    </row>
    <row r="19" spans="1:2" x14ac:dyDescent="0.45">
      <c r="A19" t="str">
        <f>[1]!'2028.TW-ID'</f>
        <v>2028</v>
      </c>
      <c r="B19" t="str">
        <f>[1]!'2028.TW-Name'</f>
        <v>威致</v>
      </c>
    </row>
    <row r="20" spans="1:2" x14ac:dyDescent="0.45">
      <c r="A20" t="str">
        <f>[1]!'2029.TW-ID'</f>
        <v>2029</v>
      </c>
      <c r="B20" t="str">
        <f>[1]!'2029.TW-Name'</f>
        <v>盛餘</v>
      </c>
    </row>
    <row r="21" spans="1:2" x14ac:dyDescent="0.45">
      <c r="A21" t="str">
        <f>[1]!'2030.TW-ID'</f>
        <v>2030</v>
      </c>
      <c r="B21" t="str">
        <f>[1]!'2030.TW-Name'</f>
        <v>彰源</v>
      </c>
    </row>
    <row r="22" spans="1:2" x14ac:dyDescent="0.45">
      <c r="A22" t="str">
        <f>[1]!'2031.TW-ID'</f>
        <v>2031</v>
      </c>
      <c r="B22" t="str">
        <f>[1]!'2031.TW-Name'</f>
        <v>新光鋼</v>
      </c>
    </row>
    <row r="23" spans="1:2" x14ac:dyDescent="0.45">
      <c r="A23" t="str">
        <f>[1]!'2032.TW-ID'</f>
        <v>2032</v>
      </c>
      <c r="B23" t="str">
        <f>[1]!'2032.TW-Name'</f>
        <v>新鋼</v>
      </c>
    </row>
    <row r="24" spans="1:2" x14ac:dyDescent="0.45">
      <c r="A24" t="str">
        <f>[1]!'2033.TW-ID'</f>
        <v>2033</v>
      </c>
      <c r="B24" t="str">
        <f>[1]!'2033.TW-Name'</f>
        <v>佳大</v>
      </c>
    </row>
    <row r="25" spans="1:2" x14ac:dyDescent="0.45">
      <c r="A25" t="str">
        <f>[1]!'2034.TW-ID'</f>
        <v>2034</v>
      </c>
      <c r="B25" t="str">
        <f>[1]!'2034.TW-Name'</f>
        <v>允強</v>
      </c>
    </row>
    <row r="26" spans="1:2" x14ac:dyDescent="0.45">
      <c r="A26" t="str">
        <f>[1]!'2038.TW-ID'</f>
        <v>2038</v>
      </c>
      <c r="B26" t="str">
        <f>[1]!'2038.TW-Name'</f>
        <v>海光</v>
      </c>
    </row>
    <row r="27" spans="1:2" x14ac:dyDescent="0.45">
      <c r="A27" t="str">
        <f>[1]!'2069.TW-ID'</f>
        <v>2069</v>
      </c>
      <c r="B27" t="str">
        <f>[1]!'2069.TW-Name'</f>
        <v>運錩</v>
      </c>
    </row>
    <row r="28" spans="1:2" x14ac:dyDescent="0.45">
      <c r="A28" t="str">
        <f>[1]!'2211.TW-ID'</f>
        <v>2211</v>
      </c>
      <c r="B28" t="str">
        <f>[1]!'2211.TW-Name'</f>
        <v>長榮鋼</v>
      </c>
    </row>
    <row r="29" spans="1:2" x14ac:dyDescent="0.45">
      <c r="A29" t="str">
        <f>[1]!'3004.TW-ID'</f>
        <v>3004</v>
      </c>
      <c r="B29" t="str">
        <f>[1]!'3004.TW-Name'</f>
        <v>豐達科</v>
      </c>
    </row>
    <row r="30" spans="1:2" x14ac:dyDescent="0.45">
      <c r="A30" t="str">
        <f>[1]!'5007.TW-ID'</f>
        <v>5007</v>
      </c>
      <c r="B30" t="str">
        <f>[1]!'5007.TW-Name'</f>
        <v>三星</v>
      </c>
    </row>
    <row r="31" spans="1:2" x14ac:dyDescent="0.45">
      <c r="A31" t="str">
        <f>[1]!'5538.TW-ID'</f>
        <v>5538</v>
      </c>
      <c r="B31" t="str">
        <f>[1]!'5538.TW-Name'</f>
        <v>東明-KY</v>
      </c>
    </row>
    <row r="32" spans="1:2" x14ac:dyDescent="0.45">
      <c r="A32" t="str">
        <f>[1]!'9958.TW-ID'</f>
        <v>9958</v>
      </c>
      <c r="B32" t="str">
        <f>[1]!'9958.TW-Name'</f>
        <v>世紀鋼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2023-12-06T06:20:58Z</dcterms:created>
  <dcterms:modified xsi:type="dcterms:W3CDTF">2023-12-06T06:21:09Z</dcterms:modified>
</cp:coreProperties>
</file>