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F24CCF68-BF5A-431E-B9D9-C62A9637171D}" xr6:coauthVersionLast="47" xr6:coauthVersionMax="47" xr10:uidLastSave="{00000000-0000-0000-0000-000000000000}"/>
  <bookViews>
    <workbookView xWindow="13147" yWindow="2580" windowWidth="14430" windowHeight="11422" xr2:uid="{C02CD262-F35B-4E6F-9E46-144E19964DBE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<sst xmlns="http://schemas.openxmlformats.org/spreadsheetml/2006/main" count="2" uniqueCount="2">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</sst>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201.TW-ID" advise="1">
        <values>
          <value t="str">
            <val>1201</val>
          </value>
        </values>
      </ddeItem>
      <ddeItem name="1201.TW-Name" advise="1">
        <values>
          <value t="str">
            <val>味全</val>
          </value>
        </values>
      </ddeItem>
      <ddeItem name="1203.TW-ID" advise="1">
        <values>
          <value t="str">
            <val>1203</val>
          </value>
        </values>
      </ddeItem>
      <ddeItem name="1203.TW-Name" advise="1">
        <values>
          <value t="str">
            <val>味王</val>
          </value>
        </values>
      </ddeItem>
      <ddeItem name="1210.TW-ID" advise="1">
        <values>
          <value t="str">
            <val>1210</val>
          </value>
        </values>
      </ddeItem>
      <ddeItem name="1210.TW-Name" advise="1">
        <values>
          <value t="str">
            <val>大成</val>
          </value>
        </values>
      </ddeItem>
      <ddeItem name="1213.TW-ID" advise="1">
        <values>
          <value t="str">
            <val>1213</val>
          </value>
        </values>
      </ddeItem>
      <ddeItem name="1213.TW-Name" advise="1">
        <values>
          <value t="str">
            <val>大飲</val>
          </value>
        </values>
      </ddeItem>
      <ddeItem name="1215.TW-ID" advise="1">
        <values>
          <value t="str">
            <val>1215</val>
          </value>
        </values>
      </ddeItem>
      <ddeItem name="1215.TW-Name" advise="1">
        <values>
          <value t="str">
            <val>卜蜂</val>
          </value>
        </values>
      </ddeItem>
      <ddeItem name="1216.TW-ID" advise="1">
        <values>
          <value t="str">
            <val>1216</val>
          </value>
        </values>
      </ddeItem>
      <ddeItem name="1216.TW-Name" advise="1">
        <values>
          <value t="str">
            <val>統一</val>
          </value>
        </values>
      </ddeItem>
      <ddeItem name="1217.TW-ID" advise="1">
        <values>
          <value t="str">
            <val>1217</val>
          </value>
        </values>
      </ddeItem>
      <ddeItem name="1217.TW-Name" advise="1">
        <values>
          <value t="str">
            <val>愛之味</val>
          </value>
        </values>
      </ddeItem>
      <ddeItem name="1218.TW-ID" advise="1">
        <values>
          <value t="str">
            <val>1218</val>
          </value>
        </values>
      </ddeItem>
      <ddeItem name="1218.TW-Name" advise="1">
        <values>
          <value t="str">
            <val>泰山</val>
          </value>
        </values>
      </ddeItem>
      <ddeItem name="1219.TW-ID" advise="1">
        <values>
          <value t="str">
            <val>1219</val>
          </value>
        </values>
      </ddeItem>
      <ddeItem name="1219.TW-Name" advise="1">
        <values>
          <value t="str">
            <val>福壽</val>
          </value>
        </values>
      </ddeItem>
      <ddeItem name="1220.TW-ID" advise="1">
        <values>
          <value t="str">
            <val>1220</val>
          </value>
        </values>
      </ddeItem>
      <ddeItem name="1220.TW-Name" advise="1">
        <values>
          <value t="str">
            <val>台榮</val>
          </value>
        </values>
      </ddeItem>
      <ddeItem name="1225.TW-ID" advise="1">
        <values>
          <value t="str">
            <val>1225</val>
          </value>
        </values>
      </ddeItem>
      <ddeItem name="1225.TW-Name" advise="1">
        <values>
          <value t="str">
            <val>福懋油</val>
          </value>
        </values>
      </ddeItem>
      <ddeItem name="1227.TW-ID" advise="1">
        <values>
          <value t="str">
            <val>1227</val>
          </value>
        </values>
      </ddeItem>
      <ddeItem name="1227.TW-Name" advise="1">
        <values>
          <value t="str">
            <val>佳格</val>
          </value>
        </values>
      </ddeItem>
      <ddeItem name="1229.TW-ID" advise="1">
        <values>
          <value t="str">
            <val>1229</val>
          </value>
        </values>
      </ddeItem>
      <ddeItem name="1229.TW-Name" advise="1">
        <values>
          <value t="str">
            <val>聯華</val>
          </value>
        </values>
      </ddeItem>
      <ddeItem name="1231.TW-ID" advise="1">
        <values>
          <value t="str">
            <val>1231</val>
          </value>
        </values>
      </ddeItem>
      <ddeItem name="1231.TW-Name" advise="1">
        <values>
          <value t="str">
            <val>聯華食</val>
          </value>
        </values>
      </ddeItem>
      <ddeItem name="1232.TW-ID" advise="1">
        <values>
          <value t="str">
            <val>1232</val>
          </value>
        </values>
      </ddeItem>
      <ddeItem name="1232.TW-Name" advise="1">
        <values>
          <value t="str">
            <val>大統益</val>
          </value>
        </values>
      </ddeItem>
      <ddeItem name="1233.TW-ID" advise="1">
        <values>
          <value t="str">
            <val>1233</val>
          </value>
        </values>
      </ddeItem>
      <ddeItem name="1233.TW-Name" advise="1">
        <values>
          <value t="str">
            <val>天仁</val>
          </value>
        </values>
      </ddeItem>
      <ddeItem name="1234.TW-ID" advise="1">
        <values>
          <value t="str">
            <val>1234</val>
          </value>
        </values>
      </ddeItem>
      <ddeItem name="1234.TW-Name" advise="1">
        <values>
          <value t="str">
            <val>黑松</val>
          </value>
        </values>
      </ddeItem>
      <ddeItem name="1235.TW-ID" advise="1">
        <values>
          <value t="str">
            <val>1235</val>
          </value>
        </values>
      </ddeItem>
      <ddeItem name="1235.TW-Name" advise="1">
        <values>
          <value t="str">
            <val>興泰</val>
          </value>
        </values>
      </ddeItem>
      <ddeItem name="1236.TW-ID" advise="1">
        <values>
          <value t="str">
            <val>1236</val>
          </value>
        </values>
      </ddeItem>
      <ddeItem name="1236.TW-Name" advise="1">
        <values>
          <value t="str">
            <val>宏亞</val>
          </value>
        </values>
      </ddeItem>
      <ddeItem name="1256.TW-ID" advise="1">
        <values>
          <value t="str">
            <val>1256</val>
          </value>
        </values>
      </ddeItem>
      <ddeItem name="1256.TW-Name" advise="1">
        <values>
          <value t="str">
            <val>鮮活果汁-KY</val>
          </value>
        </values>
      </ddeItem>
      <ddeItem name="1702.TW-ID" advise="1">
        <values>
          <value t="str">
            <val>1702</val>
          </value>
        </values>
      </ddeItem>
      <ddeItem name="1702.TW-Name" advise="1">
        <values>
          <value t="str">
            <val>南僑</val>
          </value>
        </values>
      </ddeItem>
      <ddeItem name="1737.TW-ID" advise="1">
        <values>
          <value t="str">
            <val>1737</val>
          </value>
        </values>
      </ddeItem>
      <ddeItem name="1737.TW-Name" advise="1">
        <values>
          <value t="str">
            <val>臺鹽</val>
          </value>
        </values>
      </ddeItem>
      <ddeItem name="3054.TW-ID" advise="1">
        <values>
          <value t="str">
            <val>3054</val>
          </value>
        </values>
      </ddeItem>
      <ddeItem name="3054.TW-Name" advise="1">
        <values>
          <value t="str">
            <val>立萬利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05CB-6D0B-43F8-AC16-2AF6C93BD3A9}">
  <dimension ref="A1:B24"/>
  <sheetViews>
    <sheetView tabSelected="1" workbookViewId="0">
      <selection activeCell="B24" sqref="B24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[1]!'1201.TW-ID'</f>
        <v>1201</v>
      </c>
      <c r="B2" t="str">
        <f>[1]!'1201.TW-Name'</f>
        <v>味全</v>
      </c>
    </row>
    <row r="3" spans="1:2" x14ac:dyDescent="0.45">
      <c r="A3" t="str">
        <f>[1]!'1203.TW-ID'</f>
        <v>1203</v>
      </c>
      <c r="B3" t="str">
        <f>[1]!'1203.TW-Name'</f>
        <v>味王</v>
      </c>
    </row>
    <row r="4" spans="1:2" x14ac:dyDescent="0.45">
      <c r="A4" t="str">
        <f>[1]!'1210.TW-ID'</f>
        <v>1210</v>
      </c>
      <c r="B4" t="str">
        <f>[1]!'1210.TW-Name'</f>
        <v>大成</v>
      </c>
    </row>
    <row r="5" spans="1:2" x14ac:dyDescent="0.45">
      <c r="A5" t="str">
        <f>[1]!'1213.TW-ID'</f>
        <v>1213</v>
      </c>
      <c r="B5" t="str">
        <f>[1]!'1213.TW-Name'</f>
        <v>大飲</v>
      </c>
    </row>
    <row r="6" spans="1:2" x14ac:dyDescent="0.45">
      <c r="A6" t="str">
        <f>[1]!'1215.TW-ID'</f>
        <v>1215</v>
      </c>
      <c r="B6" t="str">
        <f>[1]!'1215.TW-Name'</f>
        <v>卜蜂</v>
      </c>
    </row>
    <row r="7" spans="1:2" x14ac:dyDescent="0.45">
      <c r="A7" t="str">
        <f>[1]!'1216.TW-ID'</f>
        <v>1216</v>
      </c>
      <c r="B7" t="str">
        <f>[1]!'1216.TW-Name'</f>
        <v>統一</v>
      </c>
    </row>
    <row r="8" spans="1:2" x14ac:dyDescent="0.45">
      <c r="A8" t="str">
        <f>[1]!'1217.TW-ID'</f>
        <v>1217</v>
      </c>
      <c r="B8" t="str">
        <f>[1]!'1217.TW-Name'</f>
        <v>愛之味</v>
      </c>
    </row>
    <row r="9" spans="1:2" x14ac:dyDescent="0.45">
      <c r="A9" t="str">
        <f>[1]!'1218.TW-ID'</f>
        <v>1218</v>
      </c>
      <c r="B9" t="str">
        <f>[1]!'1218.TW-Name'</f>
        <v>泰山</v>
      </c>
    </row>
    <row r="10" spans="1:2" x14ac:dyDescent="0.45">
      <c r="A10" t="str">
        <f>[1]!'1219.TW-ID'</f>
        <v>1219</v>
      </c>
      <c r="B10" t="str">
        <f>[1]!'1219.TW-Name'</f>
        <v>福壽</v>
      </c>
    </row>
    <row r="11" spans="1:2" x14ac:dyDescent="0.45">
      <c r="A11" t="str">
        <f>[1]!'1220.TW-ID'</f>
        <v>1220</v>
      </c>
      <c r="B11" t="str">
        <f>[1]!'1220.TW-Name'</f>
        <v>台榮</v>
      </c>
    </row>
    <row r="12" spans="1:2" x14ac:dyDescent="0.45">
      <c r="A12" t="str">
        <f>[1]!'1225.TW-ID'</f>
        <v>1225</v>
      </c>
      <c r="B12" t="str">
        <f>[1]!'1225.TW-Name'</f>
        <v>福懋油</v>
      </c>
    </row>
    <row r="13" spans="1:2" x14ac:dyDescent="0.45">
      <c r="A13" t="str">
        <f>[1]!'1227.TW-ID'</f>
        <v>1227</v>
      </c>
      <c r="B13" t="str">
        <f>[1]!'1227.TW-Name'</f>
        <v>佳格</v>
      </c>
    </row>
    <row r="14" spans="1:2" x14ac:dyDescent="0.45">
      <c r="A14" t="str">
        <f>[1]!'1229.TW-ID'</f>
        <v>1229</v>
      </c>
      <c r="B14" t="str">
        <f>[1]!'1229.TW-Name'</f>
        <v>聯華</v>
      </c>
    </row>
    <row r="15" spans="1:2" x14ac:dyDescent="0.45">
      <c r="A15" t="str">
        <f>[1]!'1231.TW-ID'</f>
        <v>1231</v>
      </c>
      <c r="B15" t="str">
        <f>[1]!'1231.TW-Name'</f>
        <v>聯華食</v>
      </c>
    </row>
    <row r="16" spans="1:2" x14ac:dyDescent="0.45">
      <c r="A16" t="str">
        <f>[1]!'1232.TW-ID'</f>
        <v>1232</v>
      </c>
      <c r="B16" t="str">
        <f>[1]!'1232.TW-Name'</f>
        <v>大統益</v>
      </c>
    </row>
    <row r="17" spans="1:2" x14ac:dyDescent="0.45">
      <c r="A17" t="str">
        <f>[1]!'1233.TW-ID'</f>
        <v>1233</v>
      </c>
      <c r="B17" t="str">
        <f>[1]!'1233.TW-Name'</f>
        <v>天仁</v>
      </c>
    </row>
    <row r="18" spans="1:2" x14ac:dyDescent="0.45">
      <c r="A18" t="str">
        <f>[1]!'1234.TW-ID'</f>
        <v>1234</v>
      </c>
      <c r="B18" t="str">
        <f>[1]!'1234.TW-Name'</f>
        <v>黑松</v>
      </c>
    </row>
    <row r="19" spans="1:2" x14ac:dyDescent="0.45">
      <c r="A19" t="str">
        <f>[1]!'1235.TW-ID'</f>
        <v>1235</v>
      </c>
      <c r="B19" t="str">
        <f>[1]!'1235.TW-Name'</f>
        <v>興泰</v>
      </c>
    </row>
    <row r="20" spans="1:2" x14ac:dyDescent="0.45">
      <c r="A20" t="str">
        <f>[1]!'1236.TW-ID'</f>
        <v>1236</v>
      </c>
      <c r="B20" t="str">
        <f>[1]!'1236.TW-Name'</f>
        <v>宏亞</v>
      </c>
    </row>
    <row r="21" spans="1:2" x14ac:dyDescent="0.45">
      <c r="A21" t="str">
        <f>[1]!'1256.TW-ID'</f>
        <v>1256</v>
      </c>
      <c r="B21" t="str">
        <f>[1]!'1256.TW-Name'</f>
        <v>鮮活果汁-KY</v>
      </c>
    </row>
    <row r="22" spans="1:2" x14ac:dyDescent="0.45">
      <c r="A22" t="str">
        <f>[1]!'1702.TW-ID'</f>
        <v>1702</v>
      </c>
      <c r="B22" t="str">
        <f>[1]!'1702.TW-Name'</f>
        <v>南僑</v>
      </c>
    </row>
    <row r="23" spans="1:2" x14ac:dyDescent="0.45">
      <c r="A23" t="str">
        <f>[1]!'1737.TW-ID'</f>
        <v>1737</v>
      </c>
      <c r="B23" t="str">
        <f>[1]!'1737.TW-Name'</f>
        <v>臺鹽</v>
      </c>
    </row>
    <row r="24" spans="1:2" x14ac:dyDescent="0.45">
      <c r="A24" t="str">
        <f>[1]!'3054.TW-ID'</f>
        <v>3054</v>
      </c>
      <c r="B24" t="str">
        <f>[1]!'3054.TW-Name'</f>
        <v>立萬利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2023-12-06T06:10:52Z</dcterms:created>
  <dcterms:modified xsi:type="dcterms:W3CDTF">2023-12-06T06:11:06Z</dcterms:modified>
</cp:coreProperties>
</file>