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esktop\"/>
    </mc:Choice>
  </mc:AlternateContent>
  <xr:revisionPtr revIDLastSave="0" documentId="13_ncr:1_{BD705611-43D3-4EF1-8BB1-AED4E5246681}" xr6:coauthVersionLast="45" xr6:coauthVersionMax="45" xr10:uidLastSave="{00000000-0000-0000-0000-000000000000}"/>
  <bookViews>
    <workbookView xWindow="-120" yWindow="-120" windowWidth="20730" windowHeight="11160" xr2:uid="{1C72F010-AC7F-46C3-8C86-41780CAE9E2F}"/>
  </bookViews>
  <sheets>
    <sheet name="Sheet1" sheetId="1" r:id="rId1"/>
  </sheets>
  <definedNames>
    <definedName name="_xlnm._FilterDatabase" localSheetId="0" hidden="1">Sheet1!$A$1:$K$90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0" i="1" l="1"/>
  <c r="J90" i="1" s="1"/>
  <c r="I89" i="1"/>
  <c r="J89" i="1" s="1"/>
  <c r="I88" i="1"/>
  <c r="J88" i="1" s="1"/>
  <c r="I87" i="1"/>
  <c r="J87" i="1" s="1"/>
  <c r="I86" i="1"/>
  <c r="G85" i="1"/>
  <c r="I84" i="1"/>
  <c r="J84" i="1" s="1"/>
  <c r="I83" i="1"/>
  <c r="I82" i="1"/>
  <c r="J82" i="1" s="1"/>
  <c r="I81" i="1"/>
  <c r="J81" i="1" s="1"/>
  <c r="G80" i="1"/>
  <c r="G79" i="1"/>
  <c r="I78" i="1"/>
  <c r="J78" i="1" s="1"/>
  <c r="I77" i="1"/>
  <c r="I76" i="1"/>
  <c r="J76" i="1" s="1"/>
  <c r="I75" i="1"/>
  <c r="G74" i="1"/>
  <c r="G73" i="1"/>
  <c r="I72" i="1"/>
  <c r="J72" i="1" s="1"/>
  <c r="I71" i="1"/>
  <c r="I70" i="1"/>
  <c r="J70" i="1" s="1"/>
  <c r="I69" i="1"/>
  <c r="I68" i="1"/>
  <c r="I67" i="1"/>
  <c r="J67" i="1" s="1"/>
  <c r="I66" i="1"/>
  <c r="I65" i="1"/>
  <c r="J65" i="1" s="1"/>
  <c r="I64" i="1"/>
  <c r="I63" i="1"/>
  <c r="I62" i="1"/>
  <c r="J62" i="1" s="1"/>
  <c r="I61" i="1"/>
  <c r="J61" i="1" s="1"/>
  <c r="I60" i="1"/>
  <c r="I59" i="1"/>
  <c r="I58" i="1"/>
  <c r="J58" i="1" s="1"/>
  <c r="I57" i="1"/>
  <c r="I56" i="1"/>
  <c r="J56" i="1" s="1"/>
  <c r="I55" i="1"/>
  <c r="I54" i="1"/>
  <c r="J54" i="1" s="1"/>
  <c r="I53" i="1"/>
  <c r="I52" i="1"/>
  <c r="J52" i="1" s="1"/>
  <c r="I51" i="1"/>
  <c r="I50" i="1"/>
  <c r="J50" i="1" s="1"/>
  <c r="I49" i="1"/>
  <c r="I48" i="1"/>
  <c r="I47" i="1"/>
  <c r="I46" i="1"/>
  <c r="J46" i="1" s="1"/>
  <c r="I45" i="1"/>
  <c r="I44" i="1"/>
  <c r="I43" i="1"/>
  <c r="I42" i="1"/>
  <c r="J42" i="1" s="1"/>
  <c r="I41" i="1"/>
  <c r="J41" i="1" s="1"/>
  <c r="I40" i="1"/>
  <c r="J40" i="1" s="1"/>
  <c r="I39" i="1"/>
  <c r="I38" i="1"/>
  <c r="I37" i="1"/>
  <c r="I36" i="1"/>
  <c r="J36" i="1" s="1"/>
  <c r="I35" i="1"/>
  <c r="I34" i="1"/>
  <c r="I33" i="1"/>
  <c r="J33" i="1" s="1"/>
  <c r="I32" i="1"/>
  <c r="I31" i="1"/>
  <c r="J31" i="1" s="1"/>
  <c r="I30" i="1"/>
  <c r="I29" i="1"/>
  <c r="J29" i="1" s="1"/>
  <c r="I28" i="1"/>
  <c r="G27" i="1"/>
  <c r="G26" i="1"/>
  <c r="I25" i="1"/>
  <c r="J25" i="1" s="1"/>
  <c r="I24" i="1"/>
  <c r="J24" i="1" s="1"/>
  <c r="I23" i="1"/>
  <c r="I22" i="1"/>
  <c r="I21" i="1"/>
  <c r="I20" i="1"/>
  <c r="I19" i="1"/>
  <c r="J19" i="1" s="1"/>
  <c r="G18" i="1"/>
  <c r="G17" i="1"/>
  <c r="I16" i="1"/>
  <c r="J16" i="1" s="1"/>
  <c r="I15" i="1"/>
  <c r="I14" i="1"/>
  <c r="J14" i="1" s="1"/>
  <c r="I13" i="1"/>
  <c r="J13" i="1" s="1"/>
  <c r="I12" i="1"/>
  <c r="G11" i="1"/>
  <c r="I10" i="1"/>
  <c r="J10" i="1" s="1"/>
  <c r="I9" i="1"/>
  <c r="J9" i="1" s="1"/>
  <c r="I8" i="1"/>
  <c r="I7" i="1"/>
  <c r="J7" i="1" s="1"/>
  <c r="I6" i="1"/>
  <c r="G5" i="1"/>
  <c r="G4" i="1"/>
  <c r="G3" i="1"/>
  <c r="I2" i="1"/>
  <c r="J2" i="1" s="1"/>
  <c r="I74" i="1" l="1"/>
  <c r="J74" i="1" s="1"/>
  <c r="G88" i="1"/>
  <c r="I3" i="1"/>
  <c r="G19" i="1"/>
  <c r="G10" i="1"/>
  <c r="I27" i="1"/>
  <c r="J27" i="1" s="1"/>
  <c r="G42" i="1"/>
  <c r="I73" i="1"/>
  <c r="J73" i="1" s="1"/>
  <c r="G76" i="1"/>
  <c r="G87" i="1"/>
  <c r="G16" i="1"/>
  <c r="G13" i="1"/>
  <c r="G39" i="1"/>
  <c r="G48" i="1"/>
  <c r="G70" i="1"/>
  <c r="G86" i="1"/>
  <c r="I4" i="1"/>
  <c r="J4" i="1" s="1"/>
  <c r="I5" i="1"/>
  <c r="J5" i="1" s="1"/>
  <c r="G12" i="1"/>
  <c r="G15" i="1"/>
  <c r="I18" i="1"/>
  <c r="J18" i="1" s="1"/>
  <c r="G25" i="1"/>
  <c r="G28" i="1"/>
  <c r="G49" i="1"/>
  <c r="G61" i="1"/>
  <c r="I85" i="1"/>
  <c r="J85" i="1" s="1"/>
  <c r="G40" i="1"/>
  <c r="G75" i="1"/>
  <c r="G7" i="1"/>
  <c r="I11" i="1"/>
  <c r="J11" i="1" s="1"/>
  <c r="I17" i="1"/>
  <c r="I26" i="1"/>
  <c r="G32" i="1"/>
  <c r="G33" i="1"/>
  <c r="G38" i="1"/>
  <c r="G43" i="1"/>
  <c r="G44" i="1"/>
  <c r="G45" i="1"/>
  <c r="G46" i="1"/>
  <c r="G47" i="1"/>
  <c r="G53" i="1"/>
  <c r="G54" i="1"/>
  <c r="G56" i="1"/>
  <c r="G60" i="1"/>
  <c r="G63" i="1"/>
  <c r="G64" i="1"/>
  <c r="G65" i="1"/>
  <c r="G69" i="1"/>
  <c r="I80" i="1"/>
  <c r="J80" i="1" s="1"/>
  <c r="G81" i="1"/>
  <c r="G82" i="1"/>
  <c r="G6" i="1"/>
  <c r="G29" i="1"/>
  <c r="G34" i="1"/>
  <c r="G35" i="1"/>
  <c r="G36" i="1"/>
  <c r="G37" i="1"/>
  <c r="G50" i="1"/>
  <c r="G55" i="1"/>
  <c r="G57" i="1"/>
  <c r="G58" i="1"/>
  <c r="G59" i="1"/>
  <c r="G66" i="1"/>
  <c r="G67" i="1"/>
  <c r="G68" i="1"/>
  <c r="I79" i="1"/>
  <c r="G89" i="1"/>
  <c r="G2" i="1"/>
  <c r="G8" i="1"/>
  <c r="G9" i="1"/>
  <c r="G14" i="1"/>
  <c r="G20" i="1"/>
  <c r="G21" i="1"/>
  <c r="G22" i="1"/>
  <c r="G23" i="1"/>
  <c r="G24" i="1"/>
  <c r="G30" i="1"/>
  <c r="G31" i="1"/>
  <c r="G41" i="1"/>
  <c r="G51" i="1"/>
  <c r="G52" i="1"/>
  <c r="G62" i="1"/>
  <c r="G71" i="1"/>
  <c r="G72" i="1"/>
  <c r="G77" i="1"/>
  <c r="G78" i="1"/>
  <c r="G83" i="1"/>
  <c r="G84" i="1"/>
  <c r="G90" i="1"/>
</calcChain>
</file>

<file path=xl/sharedStrings.xml><?xml version="1.0" encoding="utf-8"?>
<sst xmlns="http://schemas.openxmlformats.org/spreadsheetml/2006/main" count="331" uniqueCount="97">
  <si>
    <t>First Name</t>
  </si>
  <si>
    <t>Last Name</t>
  </si>
  <si>
    <t>Course</t>
  </si>
  <si>
    <t>Date</t>
  </si>
  <si>
    <t>Time Start</t>
  </si>
  <si>
    <t>Time End</t>
  </si>
  <si>
    <t>Total Time</t>
  </si>
  <si>
    <t>Rate</t>
  </si>
  <si>
    <t>Owing</t>
  </si>
  <si>
    <t>Paid</t>
  </si>
  <si>
    <t>Notes</t>
  </si>
  <si>
    <t>Cloud</t>
  </si>
  <si>
    <t>Strife</t>
  </si>
  <si>
    <t>Barret</t>
  </si>
  <si>
    <t>Wallace</t>
  </si>
  <si>
    <t>Tifa</t>
  </si>
  <si>
    <t>Lockhart</t>
  </si>
  <si>
    <t>Got into a car accident before her exam so had to defer it; again, she just had a few questions</t>
  </si>
  <si>
    <t>Did his 1st assignment for the 2nd time with different numbers</t>
  </si>
  <si>
    <t>Cid</t>
  </si>
  <si>
    <t>Highwind</t>
  </si>
  <si>
    <t>Red</t>
  </si>
  <si>
    <t>Thirteen</t>
  </si>
  <si>
    <t>Was referred by Tifa Lockhart; just had a few quick questions; didn’t have change so will pay me next time; has a very good understanding of Calculus 1</t>
  </si>
  <si>
    <t>Aerith</t>
  </si>
  <si>
    <t>Gainsborough</t>
  </si>
  <si>
    <t>Have to give him my circuits notes next time on Monday</t>
  </si>
  <si>
    <t>Vincent</t>
  </si>
  <si>
    <t>Valentine</t>
  </si>
  <si>
    <t>Has an average grasp of things; I think he will do fine!; Got a B+ in Calculus 1</t>
  </si>
  <si>
    <t>Worked on some lab questions; has his quiz on Friday at 830AM</t>
  </si>
  <si>
    <t>Worked on 3rd assignment</t>
  </si>
  <si>
    <t>Starting to really understand integrals since I made the sheet for him today</t>
  </si>
  <si>
    <t>Sephiroth</t>
  </si>
  <si>
    <t>Worked on 1st assignment; Was having some trouble</t>
  </si>
  <si>
    <t>Still trying to figure out a good meeting schedule</t>
  </si>
  <si>
    <t>Lost her car keys today</t>
  </si>
  <si>
    <t>Doing very well so far</t>
  </si>
  <si>
    <t>Is starting to have some trouble with integration; has an assignment due tonight and left it for last minute; it’s the "hard" assignment</t>
  </si>
  <si>
    <t>Worked on assignment 4</t>
  </si>
  <si>
    <t>Got sick a few days ago; worked on Assignment 4 due tomorrow</t>
  </si>
  <si>
    <t>Left assignmnt 4 for last minute</t>
  </si>
  <si>
    <t>Reviewed assignment 2 &amp; 3 for his quiz on Tuesday</t>
  </si>
  <si>
    <t>Worked on assignment 5</t>
  </si>
  <si>
    <t>Has his quiz tom</t>
  </si>
  <si>
    <t>Understand double integrals to some extent; taught him center of mass stuff</t>
  </si>
  <si>
    <t>Went over a midterm</t>
  </si>
  <si>
    <t>Worked on assignment 6; volumes of revolution</t>
  </si>
  <si>
    <t>Worked on assignment 2; needs to really start to focus on studying; doesn't really have any motivation</t>
  </si>
  <si>
    <t>Reviewed for midterm; she'll do fine!</t>
  </si>
  <si>
    <t>Reviewed for midterm; should do good if he practices efficiently and understands the concepts more deeply</t>
  </si>
  <si>
    <t>Did worksheet problems</t>
  </si>
  <si>
    <t>Started assignment 3</t>
  </si>
  <si>
    <t>Did some practice midterm questions; he'll do fine!</t>
  </si>
  <si>
    <t>Had some questions before his midterm tom</t>
  </si>
  <si>
    <t>Cait</t>
  </si>
  <si>
    <t>Sith</t>
  </si>
  <si>
    <t>Biomechanics</t>
  </si>
  <si>
    <t>Wanted a review session before his midterm tom; offered to tutor for free but still paid; he'll do fine !</t>
  </si>
  <si>
    <t>Had some trouble doing surfaces of revolution; will have to review !!</t>
  </si>
  <si>
    <t>Finished assignment 7; got 60% on her midterm</t>
  </si>
  <si>
    <t>Finished assignment 7; will pay less next time; says he thinks he did really well on his midterm !!</t>
  </si>
  <si>
    <t>Finished assignment 3; says he did really good on the midterm !!</t>
  </si>
  <si>
    <t>Worked on assignment 8; Started ODE's; Says he did well on midterm but needed more time</t>
  </si>
  <si>
    <t>Finished up assignment 3; got 14/16 on his midterm :D</t>
  </si>
  <si>
    <t>Wanted to go over assignment 6 &amp; 7 for his quiz on Tuesday; got 58% on his midterm - seemed pretty determined to do good on the final</t>
  </si>
  <si>
    <t>Finished up assignment 3; got 9/16 (??) on his midterm; gave out 3 of my business cards</t>
  </si>
  <si>
    <t>Started assignment 4; need to review !!</t>
  </si>
  <si>
    <t>Got 57/80 on his midterm; did pretty good, just needed more time; started assignment 9 today; had to go to ATM to get money</t>
  </si>
  <si>
    <t>Worked on assignment 9</t>
  </si>
  <si>
    <t>Finished last assignment of the semester</t>
  </si>
  <si>
    <t xml:space="preserve">Prepared for quiz next Wednesday; didn't pay me today - I hope she pays next time </t>
  </si>
  <si>
    <t>Worked on a past final</t>
  </si>
  <si>
    <t>Finished up last assignment; talked about how to organize course schedule for 2nd year</t>
  </si>
  <si>
    <t>Finished up the past final we started on Saturday</t>
  </si>
  <si>
    <t>Yuffie</t>
  </si>
  <si>
    <t>Kisagari</t>
  </si>
  <si>
    <t>Had a few questions on assignment 4; was referred by Cid</t>
  </si>
  <si>
    <t>Went over the midterm; It was actually really easy - she just made silly errors :)</t>
  </si>
  <si>
    <t>Went over a midterm; he'll do fine!</t>
  </si>
  <si>
    <t>Just had a few questions; has her final on Saturday</t>
  </si>
  <si>
    <t>Had a few questions; has his exam tomorrow; needs to speed things up; otherwise, he'll be fine!</t>
  </si>
  <si>
    <t>Had a few questions; worked on a past final</t>
  </si>
  <si>
    <t>Jessie</t>
  </si>
  <si>
    <t>Rasberry</t>
  </si>
  <si>
    <t>Complex Analysis</t>
  </si>
  <si>
    <t>Had a few questions; told her that I wasn’t that good but she insisted; has her final tomorrow at noon; was able to answer most of her questions</t>
  </si>
  <si>
    <t>Couldn’t remember anything! Hasn’t worked on math in a week; will go home and look at it again</t>
  </si>
  <si>
    <t>Calculus 1</t>
  </si>
  <si>
    <t>Linear Algebra</t>
  </si>
  <si>
    <t>Differential Equations</t>
  </si>
  <si>
    <t>Discrete Math</t>
  </si>
  <si>
    <t>Calculus 2</t>
  </si>
  <si>
    <t>Statics</t>
  </si>
  <si>
    <t>Real Analysis</t>
  </si>
  <si>
    <t>Abstract Algebra</t>
  </si>
  <si>
    <t>Calculus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</si>
</sst>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1009]mmmm\ d\,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44" fontId="0" fillId="0" borderId="0" xfId="1" applyFont="1"/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44" fontId="2" fillId="0" borderId="0" xfId="1" applyFont="1" applyFill="1" applyBorder="1" applyAlignment="1">
      <alignment horizontal="left" vertical="center"/>
    </xf>
    <xf numFmtId="49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8" fontId="3" fillId="0" borderId="0" xfId="0" applyNumberFormat="1" applyFont="1"/>
    <xf numFmtId="18" fontId="3" fillId="0" borderId="0" xfId="0" applyNumberFormat="1" applyFont="1" applyAlignment="1">
      <alignment horizontal="right"/>
    </xf>
    <xf numFmtId="44" fontId="3" fillId="0" borderId="0" xfId="1" applyFont="1" applyFill="1" applyBorder="1"/>
    <xf numFmtId="44" fontId="2" fillId="0" borderId="0" xfId="1" applyFont="1" applyAlignment="1">
      <alignment horizontal="left" vertical="center"/>
    </xf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59F3-3DC1-42D7-B347-E66777E3F6BB}">
  <dimension ref="A1:K90"/>
  <sheetViews>
    <sheetView tabSelected="1" zoomScale="85" zoomScaleNormal="85" workbookViewId="0">
      <selection activeCell="K3" sqref="K3"/>
    </sheetView>
  </sheetViews>
  <sheetFormatPr defaultRowHeight="15" x14ac:dyDescent="0.25"/>
  <cols>
    <col min="1" max="1" width="12.85546875" bestFit="1" customWidth="1"/>
    <col min="2" max="2" width="14.28515625" style="1" bestFit="1" customWidth="1"/>
    <col min="3" max="3" width="22.140625" style="1" bestFit="1" customWidth="1"/>
    <col min="4" max="4" width="16.42578125" bestFit="1" customWidth="1"/>
    <col min="5" max="5" width="14" customWidth="1"/>
    <col min="6" max="6" width="14.140625" customWidth="1"/>
    <col min="7" max="7" width="12.5703125" bestFit="1" customWidth="1"/>
    <col min="8" max="8" width="14" style="2" customWidth="1"/>
    <col min="9" max="9" width="12.28515625" customWidth="1"/>
    <col min="10" max="10" width="11.28515625" customWidth="1"/>
    <col min="11" max="11" width="137.710937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13" t="s">
        <v>7</v>
      </c>
      <c r="I1" s="6" t="s">
        <v>8</v>
      </c>
      <c r="J1" s="6" t="s">
        <v>9</v>
      </c>
      <c r="K1" s="4" t="s">
        <v>10</v>
      </c>
    </row>
    <row r="2" spans="1:11" x14ac:dyDescent="0.25">
      <c r="A2" s="7" t="s">
        <v>11</v>
      </c>
      <c r="B2" s="7" t="s">
        <v>12</v>
      </c>
      <c r="C2" s="7" t="s">
        <v>88</v>
      </c>
      <c r="D2" s="9">
        <v>43843</v>
      </c>
      <c r="E2" s="10">
        <v>0.625</v>
      </c>
      <c r="F2" s="10">
        <v>0.72916666666666663</v>
      </c>
      <c r="G2" s="11" t="str">
        <f>TEXT(F2-E2, "h:mm")</f>
        <v>2:30</v>
      </c>
      <c r="H2" s="14">
        <v>20</v>
      </c>
      <c r="I2" s="12">
        <f>MOD(F2-E2,1)*24*H2</f>
        <v>49.999999999999986</v>
      </c>
      <c r="J2" s="12">
        <f>I2</f>
        <v>49.999999999999986</v>
      </c>
      <c r="K2" s="8"/>
    </row>
    <row r="3" spans="1:11" x14ac:dyDescent="0.25">
      <c r="A3" s="7" t="s">
        <v>13</v>
      </c>
      <c r="B3" s="7" t="s">
        <v>14</v>
      </c>
      <c r="C3" s="7" t="s">
        <v>89</v>
      </c>
      <c r="D3" s="9">
        <v>43847</v>
      </c>
      <c r="E3" s="10">
        <v>0.72916666666666663</v>
      </c>
      <c r="F3" s="10">
        <v>0.79166666666666663</v>
      </c>
      <c r="G3" s="11" t="str">
        <f>TEXT(F3-E3, "h:mm")</f>
        <v>1:30</v>
      </c>
      <c r="H3" s="14">
        <v>20</v>
      </c>
      <c r="I3" s="12">
        <f>MOD(F3-E3,1)*24*H3</f>
        <v>30</v>
      </c>
      <c r="J3" s="12">
        <v>0</v>
      </c>
      <c r="K3" s="8"/>
    </row>
    <row r="4" spans="1:11" x14ac:dyDescent="0.25">
      <c r="A4" s="7" t="s">
        <v>11</v>
      </c>
      <c r="B4" s="7" t="s">
        <v>12</v>
      </c>
      <c r="C4" s="7" t="s">
        <v>88</v>
      </c>
      <c r="D4" s="9">
        <v>43850</v>
      </c>
      <c r="E4" s="10">
        <v>0.625</v>
      </c>
      <c r="F4" s="10">
        <v>0.66666666666666663</v>
      </c>
      <c r="G4" s="11" t="str">
        <f>TEXT(F4-E4, "h:mm")</f>
        <v>1:00</v>
      </c>
      <c r="H4" s="14">
        <v>20</v>
      </c>
      <c r="I4" s="12">
        <f>MOD(F4-E4,1)*24*H4</f>
        <v>19.999999999999982</v>
      </c>
      <c r="J4" s="12">
        <f>I4</f>
        <v>19.999999999999982</v>
      </c>
      <c r="K4" s="8"/>
    </row>
    <row r="5" spans="1:11" x14ac:dyDescent="0.25">
      <c r="A5" s="7" t="s">
        <v>15</v>
      </c>
      <c r="B5" s="7" t="s">
        <v>16</v>
      </c>
      <c r="C5" s="7" t="s">
        <v>90</v>
      </c>
      <c r="D5" s="9">
        <v>43850</v>
      </c>
      <c r="E5" s="10">
        <v>0.6875</v>
      </c>
      <c r="F5" s="10">
        <v>0.75</v>
      </c>
      <c r="G5" s="11" t="str">
        <f>TEXT(F5-E5, "h:mm")</f>
        <v>1:30</v>
      </c>
      <c r="H5" s="14">
        <v>20</v>
      </c>
      <c r="I5" s="12">
        <f>MOD(F5-E5,1)*24*H5</f>
        <v>30</v>
      </c>
      <c r="J5" s="12">
        <f>I5</f>
        <v>30</v>
      </c>
      <c r="K5" s="8" t="s">
        <v>17</v>
      </c>
    </row>
    <row r="6" spans="1:11" x14ac:dyDescent="0.25">
      <c r="A6" s="7" t="s">
        <v>13</v>
      </c>
      <c r="B6" s="7" t="s">
        <v>14</v>
      </c>
      <c r="C6" s="7" t="s">
        <v>89</v>
      </c>
      <c r="D6" s="9">
        <v>43852</v>
      </c>
      <c r="E6" s="10">
        <v>0.625</v>
      </c>
      <c r="F6" s="10">
        <v>0.72916666666666663</v>
      </c>
      <c r="G6" s="11" t="str">
        <f>TEXT(F6-E6, "h:mm")</f>
        <v>2:30</v>
      </c>
      <c r="H6" s="14">
        <v>20</v>
      </c>
      <c r="I6" s="12">
        <f>MOD(F6-E6,1)*24*H6</f>
        <v>49.999999999999986</v>
      </c>
      <c r="J6" s="12">
        <v>0</v>
      </c>
      <c r="K6" s="8" t="s">
        <v>18</v>
      </c>
    </row>
    <row r="7" spans="1:11" x14ac:dyDescent="0.25">
      <c r="A7" s="7" t="s">
        <v>19</v>
      </c>
      <c r="B7" s="7" t="s">
        <v>20</v>
      </c>
      <c r="C7" s="7" t="s">
        <v>91</v>
      </c>
      <c r="D7" s="9">
        <v>43853</v>
      </c>
      <c r="E7" s="10">
        <v>0.54166666666666663</v>
      </c>
      <c r="F7" s="10">
        <v>0.64583333333333326</v>
      </c>
      <c r="G7" s="11" t="str">
        <f>TEXT(F7-E7, "h:mm")</f>
        <v>2:30</v>
      </c>
      <c r="H7" s="14">
        <v>20</v>
      </c>
      <c r="I7" s="12">
        <f>MOD(F7-E7,1)*24*H7</f>
        <v>49.999999999999986</v>
      </c>
      <c r="J7" s="12">
        <f>I7</f>
        <v>49.999999999999986</v>
      </c>
      <c r="K7" s="8"/>
    </row>
    <row r="8" spans="1:11" x14ac:dyDescent="0.25">
      <c r="A8" s="7" t="s">
        <v>13</v>
      </c>
      <c r="B8" s="7" t="s">
        <v>14</v>
      </c>
      <c r="C8" s="7" t="s">
        <v>89</v>
      </c>
      <c r="D8" s="9">
        <v>43854</v>
      </c>
      <c r="E8" s="10">
        <v>0.72916666666666663</v>
      </c>
      <c r="F8" s="10">
        <v>0.77083333333333326</v>
      </c>
      <c r="G8" s="11" t="str">
        <f>TEXT(F8-E8, "h:mm")</f>
        <v>1:00</v>
      </c>
      <c r="H8" s="14">
        <v>20</v>
      </c>
      <c r="I8" s="12">
        <f>MOD(F8-E8,1)*24*H8</f>
        <v>19.999999999999982</v>
      </c>
      <c r="J8" s="12">
        <v>0</v>
      </c>
      <c r="K8" s="8"/>
    </row>
    <row r="9" spans="1:11" x14ac:dyDescent="0.25">
      <c r="A9" s="7" t="s">
        <v>21</v>
      </c>
      <c r="B9" s="7" t="s">
        <v>22</v>
      </c>
      <c r="C9" s="7" t="s">
        <v>92</v>
      </c>
      <c r="D9" s="9">
        <v>43854</v>
      </c>
      <c r="E9" s="10">
        <v>0.58333333333333337</v>
      </c>
      <c r="F9" s="10">
        <v>0.70833333333333337</v>
      </c>
      <c r="G9" s="11" t="str">
        <f>TEXT(F9-E9, "h:mm")</f>
        <v>3:00</v>
      </c>
      <c r="H9" s="14">
        <v>20</v>
      </c>
      <c r="I9" s="12">
        <f>MOD(F9-E9,1)*24*H9</f>
        <v>60</v>
      </c>
      <c r="J9" s="12">
        <f>I9</f>
        <v>60</v>
      </c>
      <c r="K9" s="8" t="s">
        <v>23</v>
      </c>
    </row>
    <row r="10" spans="1:11" x14ac:dyDescent="0.25">
      <c r="A10" s="7" t="s">
        <v>24</v>
      </c>
      <c r="B10" s="7" t="s">
        <v>25</v>
      </c>
      <c r="C10" s="7" t="s">
        <v>93</v>
      </c>
      <c r="D10" s="9">
        <v>43857</v>
      </c>
      <c r="E10" s="10">
        <v>0.58333333333333337</v>
      </c>
      <c r="F10" s="10">
        <v>0.72916666666666674</v>
      </c>
      <c r="G10" s="11" t="str">
        <f>TEXT(F10-E10, "h:mm")</f>
        <v>3:30</v>
      </c>
      <c r="H10" s="14">
        <v>20</v>
      </c>
      <c r="I10" s="12">
        <f>MOD(F10-E10,1)*24*H10</f>
        <v>70.000000000000014</v>
      </c>
      <c r="J10" s="12">
        <f>I10</f>
        <v>70.000000000000014</v>
      </c>
      <c r="K10" s="8"/>
    </row>
    <row r="11" spans="1:11" x14ac:dyDescent="0.25">
      <c r="A11" s="7" t="s">
        <v>11</v>
      </c>
      <c r="B11" s="7" t="s">
        <v>12</v>
      </c>
      <c r="C11" s="7" t="s">
        <v>88</v>
      </c>
      <c r="D11" s="9">
        <v>43857</v>
      </c>
      <c r="E11" s="10">
        <v>0.625</v>
      </c>
      <c r="F11" s="10">
        <v>0.75</v>
      </c>
      <c r="G11" s="11" t="str">
        <f>TEXT(F11-E11, "h:mm")</f>
        <v>3:00</v>
      </c>
      <c r="H11" s="14">
        <v>20</v>
      </c>
      <c r="I11" s="12">
        <f>MOD(F11-E11,1)*24*H11</f>
        <v>60</v>
      </c>
      <c r="J11" s="12">
        <f>I11</f>
        <v>60</v>
      </c>
      <c r="K11" s="8"/>
    </row>
    <row r="12" spans="1:11" x14ac:dyDescent="0.25">
      <c r="A12" s="7" t="s">
        <v>13</v>
      </c>
      <c r="B12" s="7" t="s">
        <v>14</v>
      </c>
      <c r="C12" s="7" t="s">
        <v>89</v>
      </c>
      <c r="D12" s="9">
        <v>43859</v>
      </c>
      <c r="E12" s="10">
        <v>0.625</v>
      </c>
      <c r="F12" s="10">
        <v>0.66666666666666663</v>
      </c>
      <c r="G12" s="11" t="str">
        <f>TEXT(F12-E12, "h:mm")</f>
        <v>1:00</v>
      </c>
      <c r="H12" s="14">
        <v>20</v>
      </c>
      <c r="I12" s="12">
        <f>MOD(F12-E12,1)*24*H12</f>
        <v>19.999999999999982</v>
      </c>
      <c r="J12" s="12">
        <v>0</v>
      </c>
      <c r="K12" s="8" t="s">
        <v>26</v>
      </c>
    </row>
    <row r="13" spans="1:11" x14ac:dyDescent="0.25">
      <c r="A13" s="7" t="s">
        <v>27</v>
      </c>
      <c r="B13" s="7" t="s">
        <v>28</v>
      </c>
      <c r="C13" s="7" t="s">
        <v>94</v>
      </c>
      <c r="D13" s="9">
        <v>43859</v>
      </c>
      <c r="E13" s="10">
        <v>0.19791666666666666</v>
      </c>
      <c r="F13" s="10">
        <v>0.30208333333333331</v>
      </c>
      <c r="G13" s="11" t="str">
        <f>TEXT(F13-E13, "h:mm")</f>
        <v>2:30</v>
      </c>
      <c r="H13" s="14">
        <v>20</v>
      </c>
      <c r="I13" s="12">
        <f>MOD(F13-E13,1)*24*H13</f>
        <v>50</v>
      </c>
      <c r="J13" s="12">
        <f>I13</f>
        <v>50</v>
      </c>
      <c r="K13" s="8" t="s">
        <v>29</v>
      </c>
    </row>
    <row r="14" spans="1:11" x14ac:dyDescent="0.25">
      <c r="A14" s="7" t="s">
        <v>19</v>
      </c>
      <c r="B14" s="7" t="s">
        <v>20</v>
      </c>
      <c r="C14" s="7" t="s">
        <v>91</v>
      </c>
      <c r="D14" s="9">
        <v>43860</v>
      </c>
      <c r="E14" s="10">
        <v>0.55208333333333337</v>
      </c>
      <c r="F14" s="10">
        <v>0.69791666666666674</v>
      </c>
      <c r="G14" s="11" t="str">
        <f>TEXT(F14-E14, "h:mm")</f>
        <v>3:30</v>
      </c>
      <c r="H14" s="14">
        <v>20</v>
      </c>
      <c r="I14" s="12">
        <f>MOD(F14-E14,1)*24*H14</f>
        <v>70.000000000000014</v>
      </c>
      <c r="J14" s="12">
        <f>I14</f>
        <v>70.000000000000014</v>
      </c>
      <c r="K14" s="8"/>
    </row>
    <row r="15" spans="1:11" x14ac:dyDescent="0.25">
      <c r="A15" s="7" t="s">
        <v>13</v>
      </c>
      <c r="B15" s="7" t="s">
        <v>14</v>
      </c>
      <c r="C15" s="7" t="s">
        <v>89</v>
      </c>
      <c r="D15" s="9">
        <v>43861</v>
      </c>
      <c r="E15" s="10">
        <v>0.72916666666666663</v>
      </c>
      <c r="F15" s="10">
        <v>0.8125</v>
      </c>
      <c r="G15" s="11" t="str">
        <f>TEXT(F15-E15, "h:mm")</f>
        <v>2:00</v>
      </c>
      <c r="H15" s="14">
        <v>20</v>
      </c>
      <c r="I15" s="12">
        <f>MOD(F15-E15,1)*24*H15</f>
        <v>40.000000000000014</v>
      </c>
      <c r="J15" s="12">
        <v>0</v>
      </c>
      <c r="K15" s="8" t="s">
        <v>30</v>
      </c>
    </row>
    <row r="16" spans="1:11" x14ac:dyDescent="0.25">
      <c r="A16" s="7" t="s">
        <v>21</v>
      </c>
      <c r="B16" s="7" t="s">
        <v>22</v>
      </c>
      <c r="C16" s="7" t="s">
        <v>92</v>
      </c>
      <c r="D16" s="9">
        <v>43861</v>
      </c>
      <c r="E16" s="10">
        <v>0.60416666666666663</v>
      </c>
      <c r="F16" s="10">
        <v>0.64583333333333326</v>
      </c>
      <c r="G16" s="11" t="str">
        <f>TEXT(F16-E16, "h:mm")</f>
        <v>1:00</v>
      </c>
      <c r="H16" s="14">
        <v>20</v>
      </c>
      <c r="I16" s="12">
        <f>MOD(F16-E16,1)*24*H16</f>
        <v>19.999999999999982</v>
      </c>
      <c r="J16" s="12">
        <f>I16</f>
        <v>19.999999999999982</v>
      </c>
      <c r="K16" s="8"/>
    </row>
    <row r="17" spans="1:11" x14ac:dyDescent="0.25">
      <c r="A17" s="7" t="s">
        <v>27</v>
      </c>
      <c r="B17" s="7" t="s">
        <v>28</v>
      </c>
      <c r="C17" s="7" t="s">
        <v>94</v>
      </c>
      <c r="D17" s="9">
        <v>43863</v>
      </c>
      <c r="E17" s="10">
        <v>0.5</v>
      </c>
      <c r="F17" s="10">
        <v>0.5625</v>
      </c>
      <c r="G17" s="11" t="str">
        <f>TEXT(F17-E17, "h:mm")</f>
        <v>1:30</v>
      </c>
      <c r="H17" s="14">
        <v>20</v>
      </c>
      <c r="I17" s="12">
        <f>MOD(F17-E17,1)*24*H17</f>
        <v>30</v>
      </c>
      <c r="J17" s="12">
        <v>0</v>
      </c>
      <c r="K17" s="8" t="s">
        <v>31</v>
      </c>
    </row>
    <row r="18" spans="1:11" x14ac:dyDescent="0.25">
      <c r="A18" s="7" t="s">
        <v>11</v>
      </c>
      <c r="B18" s="7" t="s">
        <v>12</v>
      </c>
      <c r="C18" s="7" t="s">
        <v>88</v>
      </c>
      <c r="D18" s="9">
        <v>43864</v>
      </c>
      <c r="E18" s="10">
        <v>0.625</v>
      </c>
      <c r="F18" s="10">
        <v>0.6875</v>
      </c>
      <c r="G18" s="11" t="str">
        <f>TEXT(F18-E18, "h:mm")</f>
        <v>1:30</v>
      </c>
      <c r="H18" s="14">
        <v>20</v>
      </c>
      <c r="I18" s="12">
        <f>MOD(F18-E18,1)*24*H18</f>
        <v>30</v>
      </c>
      <c r="J18" s="12">
        <f>I18</f>
        <v>30</v>
      </c>
      <c r="K18" s="8" t="s">
        <v>32</v>
      </c>
    </row>
    <row r="19" spans="1:11" x14ac:dyDescent="0.25">
      <c r="A19" s="7" t="s">
        <v>33</v>
      </c>
      <c r="B19" s="7"/>
      <c r="C19" s="7" t="s">
        <v>95</v>
      </c>
      <c r="D19" s="9">
        <v>43864</v>
      </c>
      <c r="E19" s="10">
        <v>0.45833333333333331</v>
      </c>
      <c r="F19" s="10">
        <v>0.5</v>
      </c>
      <c r="G19" s="11" t="str">
        <f>TEXT(F19-E19, "h:mm")</f>
        <v>1:00</v>
      </c>
      <c r="H19" s="14">
        <v>20</v>
      </c>
      <c r="I19" s="12">
        <f>MOD(F19-E19,1)*24*H19</f>
        <v>20.000000000000007</v>
      </c>
      <c r="J19" s="12">
        <f>I19</f>
        <v>20.000000000000007</v>
      </c>
      <c r="K19" s="8" t="s">
        <v>34</v>
      </c>
    </row>
    <row r="20" spans="1:11" x14ac:dyDescent="0.25">
      <c r="A20" s="7" t="s">
        <v>24</v>
      </c>
      <c r="B20" s="7" t="s">
        <v>25</v>
      </c>
      <c r="C20" s="7" t="s">
        <v>93</v>
      </c>
      <c r="D20" s="9">
        <v>43865</v>
      </c>
      <c r="E20" s="10">
        <v>0.58333333333333337</v>
      </c>
      <c r="F20" s="10">
        <v>0.66666666666666674</v>
      </c>
      <c r="G20" s="11" t="str">
        <f>TEXT(F20-E20, "h:mm")</f>
        <v>2:00</v>
      </c>
      <c r="H20" s="14">
        <v>20</v>
      </c>
      <c r="I20" s="12">
        <f>MOD(F20-E20,1)*24*H20</f>
        <v>40.000000000000014</v>
      </c>
      <c r="J20" s="12">
        <v>0</v>
      </c>
      <c r="K20" s="8" t="s">
        <v>35</v>
      </c>
    </row>
    <row r="21" spans="1:11" x14ac:dyDescent="0.25">
      <c r="A21" s="7" t="s">
        <v>24</v>
      </c>
      <c r="B21" s="7" t="s">
        <v>25</v>
      </c>
      <c r="C21" s="7" t="s">
        <v>93</v>
      </c>
      <c r="D21" s="9">
        <v>43866</v>
      </c>
      <c r="E21" s="10">
        <v>0.5</v>
      </c>
      <c r="F21" s="10">
        <v>0.58333333333333337</v>
      </c>
      <c r="G21" s="11" t="str">
        <f>TEXT(F21-E21, "h:mm")</f>
        <v>2:00</v>
      </c>
      <c r="H21" s="14">
        <v>20</v>
      </c>
      <c r="I21" s="12">
        <f>MOD(F21-E21,1)*24*H21</f>
        <v>40.000000000000014</v>
      </c>
      <c r="J21" s="12">
        <v>0</v>
      </c>
      <c r="K21" s="8" t="s">
        <v>36</v>
      </c>
    </row>
    <row r="22" spans="1:11" x14ac:dyDescent="0.25">
      <c r="A22" s="7" t="s">
        <v>13</v>
      </c>
      <c r="B22" s="7" t="s">
        <v>14</v>
      </c>
      <c r="C22" s="7" t="s">
        <v>89</v>
      </c>
      <c r="D22" s="9">
        <v>43866</v>
      </c>
      <c r="E22" s="10">
        <v>0.625</v>
      </c>
      <c r="F22" s="10">
        <v>0.77083333333333337</v>
      </c>
      <c r="G22" s="11" t="str">
        <f>TEXT(F22-E22, "h:mm")</f>
        <v>3:30</v>
      </c>
      <c r="H22" s="14">
        <v>20</v>
      </c>
      <c r="I22" s="12">
        <f>MOD(F22-E22,1)*24*H22</f>
        <v>70.000000000000014</v>
      </c>
      <c r="J22" s="12">
        <v>0</v>
      </c>
      <c r="K22" s="8" t="s">
        <v>37</v>
      </c>
    </row>
    <row r="23" spans="1:11" x14ac:dyDescent="0.25">
      <c r="A23" s="7" t="s">
        <v>13</v>
      </c>
      <c r="B23" s="7" t="s">
        <v>14</v>
      </c>
      <c r="C23" s="7" t="s">
        <v>89</v>
      </c>
      <c r="D23" s="9">
        <v>43868</v>
      </c>
      <c r="E23" s="10">
        <v>0.72916666666666663</v>
      </c>
      <c r="F23" s="10">
        <v>0.875</v>
      </c>
      <c r="G23" s="11" t="str">
        <f>TEXT(F23-E23, "h:mm")</f>
        <v>3:30</v>
      </c>
      <c r="H23" s="14">
        <v>20</v>
      </c>
      <c r="I23" s="12">
        <f>MOD(F23-E23,1)*24*H23</f>
        <v>70.000000000000014</v>
      </c>
      <c r="J23" s="12">
        <v>0</v>
      </c>
      <c r="K23" s="8"/>
    </row>
    <row r="24" spans="1:11" x14ac:dyDescent="0.25">
      <c r="A24" s="7" t="s">
        <v>21</v>
      </c>
      <c r="B24" s="7" t="s">
        <v>22</v>
      </c>
      <c r="C24" s="7" t="s">
        <v>92</v>
      </c>
      <c r="D24" s="9">
        <v>43870</v>
      </c>
      <c r="E24" s="10">
        <v>0.58333333333333337</v>
      </c>
      <c r="F24" s="10">
        <v>0.70833333333333337</v>
      </c>
      <c r="G24" s="11" t="str">
        <f>TEXT(F24-E24, "h:mm")</f>
        <v>3:00</v>
      </c>
      <c r="H24" s="14">
        <v>20</v>
      </c>
      <c r="I24" s="12">
        <f>MOD(F24-E24,1)*24*H24</f>
        <v>60</v>
      </c>
      <c r="J24" s="12">
        <f>I24</f>
        <v>60</v>
      </c>
      <c r="K24" s="8" t="s">
        <v>38</v>
      </c>
    </row>
    <row r="25" spans="1:11" x14ac:dyDescent="0.25">
      <c r="A25" s="7" t="s">
        <v>11</v>
      </c>
      <c r="B25" s="7" t="s">
        <v>12</v>
      </c>
      <c r="C25" s="7" t="s">
        <v>88</v>
      </c>
      <c r="D25" s="9">
        <v>43871</v>
      </c>
      <c r="E25" s="10">
        <v>0.58333333333333337</v>
      </c>
      <c r="F25" s="10">
        <v>0.70833333333333337</v>
      </c>
      <c r="G25" s="11" t="str">
        <f>TEXT(F25-E25, "h:mm")</f>
        <v>3:00</v>
      </c>
      <c r="H25" s="14">
        <v>20</v>
      </c>
      <c r="I25" s="12">
        <f>MOD(F25-E25,1)*24*H25</f>
        <v>60</v>
      </c>
      <c r="J25" s="12">
        <f>I25</f>
        <v>60</v>
      </c>
      <c r="K25" s="8" t="s">
        <v>39</v>
      </c>
    </row>
    <row r="26" spans="1:11" x14ac:dyDescent="0.25">
      <c r="A26" s="7" t="s">
        <v>27</v>
      </c>
      <c r="B26" s="7" t="s">
        <v>28</v>
      </c>
      <c r="C26" s="7" t="s">
        <v>94</v>
      </c>
      <c r="D26" s="9">
        <v>43871</v>
      </c>
      <c r="E26" s="10">
        <v>0.42708333333333331</v>
      </c>
      <c r="F26" s="10">
        <v>0.48958333333333331</v>
      </c>
      <c r="G26" s="11" t="str">
        <f>TEXT(F26-E26, "h:mm")</f>
        <v>1:30</v>
      </c>
      <c r="H26" s="14">
        <v>20</v>
      </c>
      <c r="I26" s="12">
        <f>MOD(F26-E26,1)*24*H26</f>
        <v>30</v>
      </c>
      <c r="J26" s="12">
        <v>0</v>
      </c>
      <c r="K26" s="8" t="s">
        <v>40</v>
      </c>
    </row>
    <row r="27" spans="1:11" x14ac:dyDescent="0.25">
      <c r="A27" s="7" t="s">
        <v>24</v>
      </c>
      <c r="B27" s="7" t="s">
        <v>25</v>
      </c>
      <c r="C27" s="7" t="s">
        <v>93</v>
      </c>
      <c r="D27" s="9">
        <v>43872</v>
      </c>
      <c r="E27" s="10">
        <v>0.58333333333333337</v>
      </c>
      <c r="F27" s="10">
        <v>0.72916666666666674</v>
      </c>
      <c r="G27" s="11" t="str">
        <f>TEXT(F27-E27, "h:mm")</f>
        <v>3:30</v>
      </c>
      <c r="H27" s="14">
        <v>20</v>
      </c>
      <c r="I27" s="12">
        <f>MOD(F27-E27,1)*24*H27</f>
        <v>70.000000000000014</v>
      </c>
      <c r="J27" s="12">
        <f>I27</f>
        <v>70.000000000000014</v>
      </c>
      <c r="K27" s="8" t="s">
        <v>41</v>
      </c>
    </row>
    <row r="28" spans="1:11" x14ac:dyDescent="0.25">
      <c r="A28" s="7" t="s">
        <v>13</v>
      </c>
      <c r="B28" s="7" t="s">
        <v>14</v>
      </c>
      <c r="C28" s="7" t="s">
        <v>89</v>
      </c>
      <c r="D28" s="9">
        <v>43873</v>
      </c>
      <c r="E28" s="10">
        <v>0.625</v>
      </c>
      <c r="F28" s="10">
        <v>0.72916666666666663</v>
      </c>
      <c r="G28" s="11" t="str">
        <f>TEXT(F28-E28, "h:mm")</f>
        <v>2:30</v>
      </c>
      <c r="H28" s="14">
        <v>20</v>
      </c>
      <c r="I28" s="12">
        <f>MOD(F28-E28,1)*24*H28</f>
        <v>49.999999999999986</v>
      </c>
      <c r="J28" s="12">
        <v>0</v>
      </c>
      <c r="K28" s="8"/>
    </row>
    <row r="29" spans="1:11" x14ac:dyDescent="0.25">
      <c r="A29" s="7" t="s">
        <v>19</v>
      </c>
      <c r="B29" s="7" t="s">
        <v>20</v>
      </c>
      <c r="C29" s="7" t="s">
        <v>91</v>
      </c>
      <c r="D29" s="9">
        <v>43874</v>
      </c>
      <c r="E29" s="10">
        <v>0.54166666666666663</v>
      </c>
      <c r="F29" s="10">
        <v>0.6875</v>
      </c>
      <c r="G29" s="11" t="str">
        <f>TEXT(F29-E29, "h:mm")</f>
        <v>3:30</v>
      </c>
      <c r="H29" s="14">
        <v>20</v>
      </c>
      <c r="I29" s="12">
        <f>MOD(F29-E29,1)*24*H29</f>
        <v>70.000000000000014</v>
      </c>
      <c r="J29" s="12">
        <f>I29</f>
        <v>70.000000000000014</v>
      </c>
      <c r="K29" s="8"/>
    </row>
    <row r="30" spans="1:11" x14ac:dyDescent="0.25">
      <c r="A30" s="7" t="s">
        <v>27</v>
      </c>
      <c r="B30" s="7" t="s">
        <v>28</v>
      </c>
      <c r="C30" s="7" t="s">
        <v>94</v>
      </c>
      <c r="D30" s="9">
        <v>43874</v>
      </c>
      <c r="E30" s="10">
        <v>0.45833333333333331</v>
      </c>
      <c r="F30" s="10">
        <v>0.54166666666666663</v>
      </c>
      <c r="G30" s="11" t="str">
        <f>TEXT(F30-E30, "h:mm")</f>
        <v>2:00</v>
      </c>
      <c r="H30" s="14">
        <v>20</v>
      </c>
      <c r="I30" s="12">
        <f>MOD(F30-E30,1)*24*H30</f>
        <v>39.999999999999993</v>
      </c>
      <c r="J30" s="12">
        <v>0</v>
      </c>
      <c r="K30" s="8" t="s">
        <v>42</v>
      </c>
    </row>
    <row r="31" spans="1:11" x14ac:dyDescent="0.25">
      <c r="A31" s="7" t="s">
        <v>21</v>
      </c>
      <c r="B31" s="7" t="s">
        <v>22</v>
      </c>
      <c r="C31" s="7" t="s">
        <v>92</v>
      </c>
      <c r="D31" s="9">
        <v>43875</v>
      </c>
      <c r="E31" s="10">
        <v>0.58333333333333337</v>
      </c>
      <c r="F31" s="10">
        <v>0.70833333333333337</v>
      </c>
      <c r="G31" s="11" t="str">
        <f>TEXT(F31-E31, "h:mm")</f>
        <v>3:00</v>
      </c>
      <c r="H31" s="14">
        <v>20</v>
      </c>
      <c r="I31" s="12">
        <f>MOD(F31-E31,1)*24*H31</f>
        <v>60</v>
      </c>
      <c r="J31" s="12">
        <f>I31</f>
        <v>60</v>
      </c>
      <c r="K31" s="8" t="s">
        <v>43</v>
      </c>
    </row>
    <row r="32" spans="1:11" x14ac:dyDescent="0.25">
      <c r="A32" s="7" t="s">
        <v>27</v>
      </c>
      <c r="B32" s="7" t="s">
        <v>28</v>
      </c>
      <c r="C32" s="7" t="s">
        <v>94</v>
      </c>
      <c r="D32" s="9">
        <v>43877</v>
      </c>
      <c r="E32" s="10">
        <v>0.57291666666666663</v>
      </c>
      <c r="F32" s="10">
        <v>0.61458333333333326</v>
      </c>
      <c r="G32" s="11" t="str">
        <f>TEXT(F32-E32, "h:mm")</f>
        <v>1:00</v>
      </c>
      <c r="H32" s="14">
        <v>20</v>
      </c>
      <c r="I32" s="12">
        <f>MOD(F32-E32,1)*24*H32</f>
        <v>19.999999999999982</v>
      </c>
      <c r="J32" s="12">
        <v>0</v>
      </c>
      <c r="K32" s="8"/>
    </row>
    <row r="33" spans="1:11" x14ac:dyDescent="0.25">
      <c r="A33" s="7" t="s">
        <v>11</v>
      </c>
      <c r="B33" s="7" t="s">
        <v>12</v>
      </c>
      <c r="C33" s="7" t="s">
        <v>88</v>
      </c>
      <c r="D33" s="9">
        <v>43878</v>
      </c>
      <c r="E33" s="10">
        <v>0.66666666666666663</v>
      </c>
      <c r="F33" s="10">
        <v>0.77083333333333326</v>
      </c>
      <c r="G33" s="11" t="str">
        <f>TEXT(F33-E33, "h:mm")</f>
        <v>2:30</v>
      </c>
      <c r="H33" s="14">
        <v>20</v>
      </c>
      <c r="I33" s="12">
        <f>MOD(F33-E33,1)*24*H33</f>
        <v>49.999999999999986</v>
      </c>
      <c r="J33" s="12">
        <f>I33</f>
        <v>49.999999999999986</v>
      </c>
      <c r="K33" s="8" t="s">
        <v>44</v>
      </c>
    </row>
    <row r="34" spans="1:11" x14ac:dyDescent="0.25">
      <c r="A34" s="7" t="s">
        <v>13</v>
      </c>
      <c r="B34" s="7" t="s">
        <v>14</v>
      </c>
      <c r="C34" s="7" t="s">
        <v>89</v>
      </c>
      <c r="D34" s="9">
        <v>43880</v>
      </c>
      <c r="E34" s="10">
        <v>0.625</v>
      </c>
      <c r="F34" s="10">
        <v>0.66666666666666663</v>
      </c>
      <c r="G34" s="11" t="str">
        <f>TEXT(F34-E34, "h:mm")</f>
        <v>1:00</v>
      </c>
      <c r="H34" s="14">
        <v>20</v>
      </c>
      <c r="I34" s="12">
        <f>MOD(F34-E34,1)*24*H34</f>
        <v>19.999999999999982</v>
      </c>
      <c r="J34" s="12">
        <v>0</v>
      </c>
      <c r="K34" s="8"/>
    </row>
    <row r="35" spans="1:11" x14ac:dyDescent="0.25">
      <c r="A35" s="7" t="s">
        <v>13</v>
      </c>
      <c r="B35" s="7" t="s">
        <v>14</v>
      </c>
      <c r="C35" s="7" t="s">
        <v>89</v>
      </c>
      <c r="D35" s="9">
        <v>43884</v>
      </c>
      <c r="E35" s="10">
        <v>0.51041666666666663</v>
      </c>
      <c r="F35" s="10">
        <v>0.65625</v>
      </c>
      <c r="G35" s="11" t="str">
        <f>TEXT(F35-E35, "h:mm")</f>
        <v>3:30</v>
      </c>
      <c r="H35" s="14">
        <v>20</v>
      </c>
      <c r="I35" s="12">
        <f>MOD(F35-E35,1)*24*H35</f>
        <v>70.000000000000014</v>
      </c>
      <c r="J35" s="12">
        <v>0</v>
      </c>
      <c r="K35" s="8"/>
    </row>
    <row r="36" spans="1:11" x14ac:dyDescent="0.25">
      <c r="A36" s="7" t="s">
        <v>11</v>
      </c>
      <c r="B36" s="7" t="s">
        <v>12</v>
      </c>
      <c r="C36" s="7" t="s">
        <v>88</v>
      </c>
      <c r="D36" s="9">
        <v>43885</v>
      </c>
      <c r="E36" s="10">
        <v>0.66666666666666663</v>
      </c>
      <c r="F36" s="10">
        <v>0.8125</v>
      </c>
      <c r="G36" s="11" t="str">
        <f>TEXT(F36-E36, "h:mm")</f>
        <v>3:30</v>
      </c>
      <c r="H36" s="14">
        <v>20</v>
      </c>
      <c r="I36" s="12">
        <f>MOD(F36-E36,1)*24*H36</f>
        <v>70.000000000000014</v>
      </c>
      <c r="J36" s="12">
        <f>I36</f>
        <v>70.000000000000014</v>
      </c>
      <c r="K36" s="8" t="s">
        <v>43</v>
      </c>
    </row>
    <row r="37" spans="1:11" x14ac:dyDescent="0.25">
      <c r="A37" s="7" t="s">
        <v>13</v>
      </c>
      <c r="B37" s="7" t="s">
        <v>14</v>
      </c>
      <c r="C37" s="7" t="s">
        <v>89</v>
      </c>
      <c r="D37" s="9">
        <v>43887</v>
      </c>
      <c r="E37" s="10">
        <v>0.625</v>
      </c>
      <c r="F37" s="10">
        <v>0.75</v>
      </c>
      <c r="G37" s="11" t="str">
        <f>TEXT(F37-E37, "h:mm")</f>
        <v>3:00</v>
      </c>
      <c r="H37" s="14">
        <v>20</v>
      </c>
      <c r="I37" s="12">
        <f>MOD(F37-E37,1)*24*H37</f>
        <v>60</v>
      </c>
      <c r="J37" s="12">
        <v>0</v>
      </c>
      <c r="K37" s="8" t="s">
        <v>45</v>
      </c>
    </row>
    <row r="38" spans="1:11" x14ac:dyDescent="0.25">
      <c r="A38" s="7" t="s">
        <v>27</v>
      </c>
      <c r="B38" s="7" t="s">
        <v>28</v>
      </c>
      <c r="C38" s="7" t="s">
        <v>94</v>
      </c>
      <c r="D38" s="9">
        <v>43889</v>
      </c>
      <c r="E38" s="10">
        <v>0.5</v>
      </c>
      <c r="F38" s="10">
        <v>0.58333333333333337</v>
      </c>
      <c r="G38" s="11" t="str">
        <f>TEXT(F38-E38, "h:mm")</f>
        <v>2:00</v>
      </c>
      <c r="H38" s="14">
        <v>20</v>
      </c>
      <c r="I38" s="12">
        <f>MOD(F38-E38,1)*24*H38</f>
        <v>40.000000000000014</v>
      </c>
      <c r="J38" s="12">
        <v>0</v>
      </c>
      <c r="K38" s="8" t="s">
        <v>46</v>
      </c>
    </row>
    <row r="39" spans="1:11" x14ac:dyDescent="0.25">
      <c r="A39" s="7" t="s">
        <v>21</v>
      </c>
      <c r="B39" s="7" t="s">
        <v>22</v>
      </c>
      <c r="C39" s="7" t="s">
        <v>92</v>
      </c>
      <c r="D39" s="9">
        <v>43892</v>
      </c>
      <c r="E39" s="10">
        <v>0.58333333333333337</v>
      </c>
      <c r="F39" s="10">
        <v>0.70833333333333337</v>
      </c>
      <c r="G39" s="11" t="str">
        <f>TEXT(F39-E39, "h:mm")</f>
        <v>3:00</v>
      </c>
      <c r="H39" s="14">
        <v>20</v>
      </c>
      <c r="I39" s="12">
        <f>MOD(F39-E39,1)*24*H39</f>
        <v>60</v>
      </c>
      <c r="J39" s="12">
        <v>0</v>
      </c>
      <c r="K39" s="8" t="s">
        <v>47</v>
      </c>
    </row>
    <row r="40" spans="1:11" x14ac:dyDescent="0.25">
      <c r="A40" s="7" t="s">
        <v>27</v>
      </c>
      <c r="B40" s="7" t="s">
        <v>28</v>
      </c>
      <c r="C40" s="7" t="s">
        <v>94</v>
      </c>
      <c r="D40" s="9">
        <v>43892</v>
      </c>
      <c r="E40" s="10">
        <v>0.625</v>
      </c>
      <c r="F40" s="10">
        <v>0.70833333333333337</v>
      </c>
      <c r="G40" s="11" t="str">
        <f>TEXT(F40-E40, "h:mm")</f>
        <v>2:00</v>
      </c>
      <c r="H40" s="14">
        <v>20</v>
      </c>
      <c r="I40" s="12">
        <f>MOD(F40-E40,1)*24*H40</f>
        <v>40.000000000000014</v>
      </c>
      <c r="J40" s="12">
        <f>I40</f>
        <v>40.000000000000014</v>
      </c>
      <c r="K40" s="8"/>
    </row>
    <row r="41" spans="1:11" x14ac:dyDescent="0.25">
      <c r="A41" s="7" t="s">
        <v>33</v>
      </c>
      <c r="B41" s="7"/>
      <c r="C41" s="7" t="s">
        <v>95</v>
      </c>
      <c r="D41" s="9">
        <v>43893</v>
      </c>
      <c r="E41" s="10">
        <v>0.95833333333333337</v>
      </c>
      <c r="F41" s="10">
        <v>1.1041666666666667</v>
      </c>
      <c r="G41" s="11" t="str">
        <f>TEXT(F41-E41, "h:mm")</f>
        <v>3:30</v>
      </c>
      <c r="H41" s="14">
        <v>20</v>
      </c>
      <c r="I41" s="12">
        <f>MOD(F41-E41,1)*24*H41</f>
        <v>70.000000000000014</v>
      </c>
      <c r="J41" s="12">
        <f>I41</f>
        <v>70.000000000000014</v>
      </c>
      <c r="K41" s="8" t="s">
        <v>48</v>
      </c>
    </row>
    <row r="42" spans="1:11" x14ac:dyDescent="0.25">
      <c r="A42" s="7" t="s">
        <v>24</v>
      </c>
      <c r="B42" s="7" t="s">
        <v>25</v>
      </c>
      <c r="C42" s="7" t="s">
        <v>93</v>
      </c>
      <c r="D42" s="9">
        <v>43894</v>
      </c>
      <c r="E42" s="10">
        <v>0.58333333333333337</v>
      </c>
      <c r="F42" s="10">
        <v>0.70833333333333337</v>
      </c>
      <c r="G42" s="11" t="str">
        <f>TEXT(F42-E42, "h:mm")</f>
        <v>3:00</v>
      </c>
      <c r="H42" s="14">
        <v>20</v>
      </c>
      <c r="I42" s="12">
        <f>MOD(F42-E42,1)*24*H42</f>
        <v>60</v>
      </c>
      <c r="J42" s="12">
        <f>I42</f>
        <v>60</v>
      </c>
      <c r="K42" s="8"/>
    </row>
    <row r="43" spans="1:11" x14ac:dyDescent="0.25">
      <c r="A43" s="7" t="s">
        <v>11</v>
      </c>
      <c r="B43" s="7" t="s">
        <v>12</v>
      </c>
      <c r="C43" s="7" t="s">
        <v>88</v>
      </c>
      <c r="D43" s="9">
        <v>43894</v>
      </c>
      <c r="E43" s="10">
        <v>0.66666666666666663</v>
      </c>
      <c r="F43" s="10">
        <v>0.72916666666666663</v>
      </c>
      <c r="G43" s="11" t="str">
        <f>TEXT(F43-E43, "h:mm")</f>
        <v>1:30</v>
      </c>
      <c r="H43" s="14">
        <v>20</v>
      </c>
      <c r="I43" s="12">
        <f>MOD(F43-E43,1)*24*H43</f>
        <v>30</v>
      </c>
      <c r="J43" s="12">
        <v>0</v>
      </c>
      <c r="K43" s="8"/>
    </row>
    <row r="44" spans="1:11" x14ac:dyDescent="0.25">
      <c r="A44" s="7" t="s">
        <v>24</v>
      </c>
      <c r="B44" s="7" t="s">
        <v>25</v>
      </c>
      <c r="C44" s="7" t="s">
        <v>93</v>
      </c>
      <c r="D44" s="9">
        <v>43895</v>
      </c>
      <c r="E44" s="10">
        <v>0.54166666666666663</v>
      </c>
      <c r="F44" s="10">
        <v>0.625</v>
      </c>
      <c r="G44" s="11" t="str">
        <f>TEXT(F44-E44, "h:mm")</f>
        <v>2:00</v>
      </c>
      <c r="H44" s="14">
        <v>20</v>
      </c>
      <c r="I44" s="12">
        <f>MOD(F44-E44,1)*24*H44</f>
        <v>40.000000000000014</v>
      </c>
      <c r="J44" s="12">
        <v>0</v>
      </c>
      <c r="K44" s="8"/>
    </row>
    <row r="45" spans="1:11" x14ac:dyDescent="0.25">
      <c r="A45" s="7" t="s">
        <v>13</v>
      </c>
      <c r="B45" s="7" t="s">
        <v>14</v>
      </c>
      <c r="C45" s="7" t="s">
        <v>89</v>
      </c>
      <c r="D45" s="9">
        <v>43895</v>
      </c>
      <c r="E45" s="10">
        <v>0.61458333333333337</v>
      </c>
      <c r="F45" s="10">
        <v>0.73958333333333337</v>
      </c>
      <c r="G45" s="11" t="str">
        <f>TEXT(F45-E45, "h:mm")</f>
        <v>3:00</v>
      </c>
      <c r="H45" s="14">
        <v>20</v>
      </c>
      <c r="I45" s="12">
        <f>MOD(F45-E45,1)*24*H45</f>
        <v>60</v>
      </c>
      <c r="J45" s="12">
        <v>0</v>
      </c>
      <c r="K45" s="8"/>
    </row>
    <row r="46" spans="1:11" x14ac:dyDescent="0.25">
      <c r="A46" s="7" t="s">
        <v>19</v>
      </c>
      <c r="B46" s="7" t="s">
        <v>20</v>
      </c>
      <c r="C46" s="7" t="s">
        <v>91</v>
      </c>
      <c r="D46" s="9">
        <v>43896</v>
      </c>
      <c r="E46" s="10">
        <v>0.58333333333333337</v>
      </c>
      <c r="F46" s="10">
        <v>0.70833333333333337</v>
      </c>
      <c r="G46" s="11" t="str">
        <f>TEXT(F46-E46, "h:mm")</f>
        <v>3:00</v>
      </c>
      <c r="H46" s="14">
        <v>20</v>
      </c>
      <c r="I46" s="12">
        <f>MOD(F46-E46,1)*24*H46</f>
        <v>60</v>
      </c>
      <c r="J46" s="12">
        <f>I46</f>
        <v>60</v>
      </c>
      <c r="K46" s="8"/>
    </row>
    <row r="47" spans="1:11" x14ac:dyDescent="0.25">
      <c r="A47" s="7" t="s">
        <v>24</v>
      </c>
      <c r="B47" s="7" t="s">
        <v>25</v>
      </c>
      <c r="C47" s="7" t="s">
        <v>93</v>
      </c>
      <c r="D47" s="9">
        <v>43898</v>
      </c>
      <c r="E47" s="10">
        <v>0.58333333333333337</v>
      </c>
      <c r="F47" s="10">
        <v>0.6875</v>
      </c>
      <c r="G47" s="11" t="str">
        <f>TEXT(F47-E47, "h:mm")</f>
        <v>2:30</v>
      </c>
      <c r="H47" s="14">
        <v>20</v>
      </c>
      <c r="I47" s="12">
        <f>MOD(F47-E47,1)*24*H47</f>
        <v>49.999999999999986</v>
      </c>
      <c r="J47" s="12">
        <v>0</v>
      </c>
      <c r="K47" s="8" t="s">
        <v>49</v>
      </c>
    </row>
    <row r="48" spans="1:11" x14ac:dyDescent="0.25">
      <c r="A48" s="7" t="s">
        <v>11</v>
      </c>
      <c r="B48" s="7" t="s">
        <v>12</v>
      </c>
      <c r="C48" s="7" t="s">
        <v>88</v>
      </c>
      <c r="D48" s="9">
        <v>43898</v>
      </c>
      <c r="E48" s="10">
        <v>0.70833333333333337</v>
      </c>
      <c r="F48" s="10">
        <v>0.77083333333333337</v>
      </c>
      <c r="G48" s="11" t="str">
        <f>TEXT(F48-E48, "h:mm")</f>
        <v>1:30</v>
      </c>
      <c r="H48" s="14">
        <v>20</v>
      </c>
      <c r="I48" s="12">
        <f>MOD(F48-E48,1)*24*H48</f>
        <v>30</v>
      </c>
      <c r="J48" s="12">
        <v>0</v>
      </c>
      <c r="K48" s="8" t="s">
        <v>50</v>
      </c>
    </row>
    <row r="49" spans="1:11" x14ac:dyDescent="0.25">
      <c r="A49" s="7" t="s">
        <v>21</v>
      </c>
      <c r="B49" s="7" t="s">
        <v>22</v>
      </c>
      <c r="C49" s="7" t="s">
        <v>92</v>
      </c>
      <c r="D49" s="9">
        <v>43899</v>
      </c>
      <c r="E49" s="10">
        <v>0.58333333333333337</v>
      </c>
      <c r="F49" s="10">
        <v>0.6875</v>
      </c>
      <c r="G49" s="11" t="str">
        <f>TEXT(F49-E49, "h:mm")</f>
        <v>2:30</v>
      </c>
      <c r="H49" s="14">
        <v>20</v>
      </c>
      <c r="I49" s="12">
        <f>MOD(F49-E49,1)*24*H49</f>
        <v>49.999999999999986</v>
      </c>
      <c r="J49" s="12">
        <v>0</v>
      </c>
      <c r="K49" s="8"/>
    </row>
    <row r="50" spans="1:11" x14ac:dyDescent="0.25">
      <c r="A50" s="7" t="s">
        <v>27</v>
      </c>
      <c r="B50" s="7" t="s">
        <v>28</v>
      </c>
      <c r="C50" s="7" t="s">
        <v>94</v>
      </c>
      <c r="D50" s="9">
        <v>43899</v>
      </c>
      <c r="E50" s="10">
        <v>0.65625</v>
      </c>
      <c r="F50" s="10">
        <v>0.78125</v>
      </c>
      <c r="G50" s="11" t="str">
        <f>TEXT(F50-E50, "h:mm")</f>
        <v>3:00</v>
      </c>
      <c r="H50" s="14">
        <v>20</v>
      </c>
      <c r="I50" s="12">
        <f>MOD(F50-E50,1)*24*H50</f>
        <v>60</v>
      </c>
      <c r="J50" s="12">
        <f>I50</f>
        <v>60</v>
      </c>
      <c r="K50" s="8" t="s">
        <v>51</v>
      </c>
    </row>
    <row r="51" spans="1:11" x14ac:dyDescent="0.25">
      <c r="A51" s="7" t="s">
        <v>11</v>
      </c>
      <c r="B51" s="7" t="s">
        <v>12</v>
      </c>
      <c r="C51" s="7" t="s">
        <v>88</v>
      </c>
      <c r="D51" s="9">
        <v>43900</v>
      </c>
      <c r="E51" s="10">
        <v>0.64583333333333337</v>
      </c>
      <c r="F51" s="10">
        <v>0.6875</v>
      </c>
      <c r="G51" s="11" t="str">
        <f>TEXT(F51-E51, "h:mm")</f>
        <v>1:00</v>
      </c>
      <c r="H51" s="14">
        <v>20</v>
      </c>
      <c r="I51" s="12">
        <f>MOD(F51-E51,1)*24*H51</f>
        <v>19.999999999999982</v>
      </c>
      <c r="J51" s="12">
        <v>0</v>
      </c>
      <c r="K51" s="8"/>
    </row>
    <row r="52" spans="1:11" x14ac:dyDescent="0.25">
      <c r="A52" s="7" t="s">
        <v>27</v>
      </c>
      <c r="B52" s="7" t="s">
        <v>28</v>
      </c>
      <c r="C52" s="7" t="s">
        <v>94</v>
      </c>
      <c r="D52" s="9">
        <v>43900</v>
      </c>
      <c r="E52" s="10">
        <v>0.58333333333333337</v>
      </c>
      <c r="F52" s="10">
        <v>0.66666666666666674</v>
      </c>
      <c r="G52" s="11" t="str">
        <f>TEXT(F52-E52, "h:mm")</f>
        <v>2:00</v>
      </c>
      <c r="H52" s="14">
        <v>20</v>
      </c>
      <c r="I52" s="12">
        <f>MOD(F52-E52,1)*24*H52</f>
        <v>40.000000000000014</v>
      </c>
      <c r="J52" s="12">
        <f>I52</f>
        <v>40.000000000000014</v>
      </c>
      <c r="K52" s="8"/>
    </row>
    <row r="53" spans="1:11" x14ac:dyDescent="0.25">
      <c r="A53" s="7" t="s">
        <v>13</v>
      </c>
      <c r="B53" s="7" t="s">
        <v>14</v>
      </c>
      <c r="C53" s="7" t="s">
        <v>89</v>
      </c>
      <c r="D53" s="9">
        <v>43902</v>
      </c>
      <c r="E53" s="10">
        <v>0.625</v>
      </c>
      <c r="F53" s="10">
        <v>0.70833333333333337</v>
      </c>
      <c r="G53" s="11" t="str">
        <f>TEXT(F53-E53, "h:mm")</f>
        <v>2:00</v>
      </c>
      <c r="H53" s="14">
        <v>20</v>
      </c>
      <c r="I53" s="12">
        <f>MOD(F53-E53,1)*24*H53</f>
        <v>40.000000000000014</v>
      </c>
      <c r="J53" s="12">
        <v>0</v>
      </c>
      <c r="K53" s="8" t="s">
        <v>52</v>
      </c>
    </row>
    <row r="54" spans="1:11" x14ac:dyDescent="0.25">
      <c r="A54" s="7" t="s">
        <v>19</v>
      </c>
      <c r="B54" s="7" t="s">
        <v>20</v>
      </c>
      <c r="C54" s="7" t="s">
        <v>91</v>
      </c>
      <c r="D54" s="9">
        <v>43903</v>
      </c>
      <c r="E54" s="10">
        <v>0.54166666666666663</v>
      </c>
      <c r="F54" s="10">
        <v>0.64583333333333326</v>
      </c>
      <c r="G54" s="11" t="str">
        <f>TEXT(F54-E54, "h:mm")</f>
        <v>2:30</v>
      </c>
      <c r="H54" s="14">
        <v>20</v>
      </c>
      <c r="I54" s="12">
        <f>MOD(F54-E54,1)*24*H54</f>
        <v>49.999999999999986</v>
      </c>
      <c r="J54" s="12">
        <f>I54</f>
        <v>49.999999999999986</v>
      </c>
      <c r="K54" s="8" t="s">
        <v>53</v>
      </c>
    </row>
    <row r="55" spans="1:11" x14ac:dyDescent="0.25">
      <c r="A55" s="7" t="s">
        <v>13</v>
      </c>
      <c r="B55" s="7" t="s">
        <v>14</v>
      </c>
      <c r="C55" s="7" t="s">
        <v>89</v>
      </c>
      <c r="D55" s="9">
        <v>43905</v>
      </c>
      <c r="E55" s="10">
        <v>0.58333333333333337</v>
      </c>
      <c r="F55" s="10">
        <v>0.72916666666666674</v>
      </c>
      <c r="G55" s="11" t="str">
        <f>TEXT(F55-E55, "h:mm")</f>
        <v>3:30</v>
      </c>
      <c r="H55" s="14">
        <v>20</v>
      </c>
      <c r="I55" s="12">
        <f>MOD(F55-E55,1)*24*H55</f>
        <v>70.000000000000014</v>
      </c>
      <c r="J55" s="12">
        <v>0</v>
      </c>
      <c r="K55" s="8" t="s">
        <v>54</v>
      </c>
    </row>
    <row r="56" spans="1:11" x14ac:dyDescent="0.25">
      <c r="A56" s="7" t="s">
        <v>55</v>
      </c>
      <c r="B56" s="7" t="s">
        <v>56</v>
      </c>
      <c r="C56" s="7" t="s">
        <v>57</v>
      </c>
      <c r="D56" s="9">
        <v>43906</v>
      </c>
      <c r="E56" s="10">
        <v>0.63541666666666663</v>
      </c>
      <c r="F56" s="10">
        <v>0.78125</v>
      </c>
      <c r="G56" s="11" t="str">
        <f>TEXT(F56-E56, "h:mm")</f>
        <v>3:30</v>
      </c>
      <c r="H56" s="14">
        <v>20</v>
      </c>
      <c r="I56" s="12">
        <f>MOD(F56-E56,1)*24*H56</f>
        <v>70.000000000000014</v>
      </c>
      <c r="J56" s="12">
        <f>I56</f>
        <v>70.000000000000014</v>
      </c>
      <c r="K56" s="8" t="s">
        <v>58</v>
      </c>
    </row>
    <row r="57" spans="1:11" x14ac:dyDescent="0.25">
      <c r="A57" s="7" t="s">
        <v>21</v>
      </c>
      <c r="B57" s="7" t="s">
        <v>22</v>
      </c>
      <c r="C57" s="7" t="s">
        <v>92</v>
      </c>
      <c r="D57" s="9">
        <v>43906</v>
      </c>
      <c r="E57" s="10">
        <v>0.58333333333333337</v>
      </c>
      <c r="F57" s="10">
        <v>0.66666666666666674</v>
      </c>
      <c r="G57" s="11" t="str">
        <f>TEXT(F57-E57, "h:mm")</f>
        <v>2:00</v>
      </c>
      <c r="H57" s="14">
        <v>20</v>
      </c>
      <c r="I57" s="12">
        <f>MOD(F57-E57,1)*24*H57</f>
        <v>40.000000000000014</v>
      </c>
      <c r="J57" s="12">
        <v>0</v>
      </c>
      <c r="K57" s="8" t="s">
        <v>59</v>
      </c>
    </row>
    <row r="58" spans="1:11" x14ac:dyDescent="0.25">
      <c r="A58" s="7" t="s">
        <v>24</v>
      </c>
      <c r="B58" s="7" t="s">
        <v>25</v>
      </c>
      <c r="C58" s="7" t="s">
        <v>93</v>
      </c>
      <c r="D58" s="9">
        <v>43907</v>
      </c>
      <c r="E58" s="10">
        <v>0.58333333333333337</v>
      </c>
      <c r="F58" s="10">
        <v>0.625</v>
      </c>
      <c r="G58" s="11" t="str">
        <f>TEXT(F58-E58, "h:mm")</f>
        <v>1:00</v>
      </c>
      <c r="H58" s="14">
        <v>20</v>
      </c>
      <c r="I58" s="12">
        <f>MOD(F58-E58,1)*24*H58</f>
        <v>19.999999999999982</v>
      </c>
      <c r="J58" s="12">
        <f>I58</f>
        <v>19.999999999999982</v>
      </c>
      <c r="K58" s="8" t="s">
        <v>60</v>
      </c>
    </row>
    <row r="59" spans="1:11" x14ac:dyDescent="0.25">
      <c r="A59" s="7" t="s">
        <v>11</v>
      </c>
      <c r="B59" s="7" t="s">
        <v>12</v>
      </c>
      <c r="C59" s="7" t="s">
        <v>88</v>
      </c>
      <c r="D59" s="9">
        <v>43907</v>
      </c>
      <c r="E59" s="10">
        <v>0.625</v>
      </c>
      <c r="F59" s="10">
        <v>0.6875</v>
      </c>
      <c r="G59" s="11" t="str">
        <f>TEXT(F59-E59, "h:mm")</f>
        <v>1:30</v>
      </c>
      <c r="H59" s="14">
        <v>20</v>
      </c>
      <c r="I59" s="12">
        <f>MOD(F59-E59,1)*24*H59</f>
        <v>30</v>
      </c>
      <c r="J59" s="12">
        <v>0</v>
      </c>
      <c r="K59" s="8" t="s">
        <v>61</v>
      </c>
    </row>
    <row r="60" spans="1:11" x14ac:dyDescent="0.25">
      <c r="A60" s="7" t="s">
        <v>13</v>
      </c>
      <c r="B60" s="7" t="s">
        <v>14</v>
      </c>
      <c r="C60" s="7" t="s">
        <v>89</v>
      </c>
      <c r="D60" s="9">
        <v>43909</v>
      </c>
      <c r="E60" s="10">
        <v>0.55208333333333337</v>
      </c>
      <c r="F60" s="10">
        <v>0.61458333333333337</v>
      </c>
      <c r="G60" s="11" t="str">
        <f>TEXT(F60-E60, "h:mm")</f>
        <v>1:30</v>
      </c>
      <c r="H60" s="14">
        <v>20</v>
      </c>
      <c r="I60" s="12">
        <f>MOD(F60-E60,1)*24*H60</f>
        <v>30</v>
      </c>
      <c r="J60" s="12">
        <v>0</v>
      </c>
      <c r="K60" s="8"/>
    </row>
    <row r="61" spans="1:11" x14ac:dyDescent="0.25">
      <c r="A61" s="7" t="s">
        <v>19</v>
      </c>
      <c r="B61" s="7" t="s">
        <v>20</v>
      </c>
      <c r="C61" s="7" t="s">
        <v>91</v>
      </c>
      <c r="D61" s="9">
        <v>43910</v>
      </c>
      <c r="E61" s="10">
        <v>0.54166666666666663</v>
      </c>
      <c r="F61" s="10">
        <v>0.58333333333333326</v>
      </c>
      <c r="G61" s="11" t="str">
        <f>TEXT(F61-E61, "h:mm")</f>
        <v>1:00</v>
      </c>
      <c r="H61" s="14">
        <v>20</v>
      </c>
      <c r="I61" s="12">
        <f>MOD(F61-E61,1)*24*H61</f>
        <v>19.999999999999982</v>
      </c>
      <c r="J61" s="12">
        <f>I61</f>
        <v>19.999999999999982</v>
      </c>
      <c r="K61" s="8" t="s">
        <v>62</v>
      </c>
    </row>
    <row r="62" spans="1:11" x14ac:dyDescent="0.25">
      <c r="A62" s="7" t="s">
        <v>27</v>
      </c>
      <c r="B62" s="7" t="s">
        <v>28</v>
      </c>
      <c r="C62" s="7" t="s">
        <v>94</v>
      </c>
      <c r="D62" s="9">
        <v>43910</v>
      </c>
      <c r="E62" s="10">
        <v>0.66666666666666663</v>
      </c>
      <c r="F62" s="10">
        <v>0.70833333333333326</v>
      </c>
      <c r="G62" s="11" t="str">
        <f>TEXT(F62-E62, "h:mm")</f>
        <v>1:00</v>
      </c>
      <c r="H62" s="14">
        <v>20</v>
      </c>
      <c r="I62" s="12">
        <f>MOD(F62-E62,1)*24*H62</f>
        <v>19.999999999999982</v>
      </c>
      <c r="J62" s="12">
        <f>I62</f>
        <v>19.999999999999982</v>
      </c>
      <c r="K62" s="8" t="s">
        <v>63</v>
      </c>
    </row>
    <row r="63" spans="1:11" x14ac:dyDescent="0.25">
      <c r="A63" s="7" t="s">
        <v>21</v>
      </c>
      <c r="B63" s="7" t="s">
        <v>22</v>
      </c>
      <c r="C63" s="7" t="s">
        <v>92</v>
      </c>
      <c r="D63" s="9">
        <v>43911</v>
      </c>
      <c r="E63" s="10">
        <v>0.59375</v>
      </c>
      <c r="F63" s="10">
        <v>0.65625</v>
      </c>
      <c r="G63" s="11" t="str">
        <f>TEXT(F63-E63, "h:mm")</f>
        <v>1:30</v>
      </c>
      <c r="H63" s="14">
        <v>20</v>
      </c>
      <c r="I63" s="12">
        <f>MOD(F63-E63,1)*24*H63</f>
        <v>30</v>
      </c>
      <c r="J63" s="12">
        <v>0</v>
      </c>
      <c r="K63" s="8"/>
    </row>
    <row r="64" spans="1:11" x14ac:dyDescent="0.25">
      <c r="A64" s="7" t="s">
        <v>13</v>
      </c>
      <c r="B64" s="7" t="s">
        <v>14</v>
      </c>
      <c r="C64" s="7" t="s">
        <v>89</v>
      </c>
      <c r="D64" s="9">
        <v>43912</v>
      </c>
      <c r="E64" s="10">
        <v>0.58333333333333337</v>
      </c>
      <c r="F64" s="10">
        <v>0.64583333333333337</v>
      </c>
      <c r="G64" s="11" t="str">
        <f>TEXT(F64-E64, "h:mm")</f>
        <v>1:30</v>
      </c>
      <c r="H64" s="14">
        <v>20</v>
      </c>
      <c r="I64" s="12">
        <f>MOD(F64-E64,1)*24*H64</f>
        <v>30</v>
      </c>
      <c r="J64" s="12">
        <v>0</v>
      </c>
      <c r="K64" s="8" t="s">
        <v>64</v>
      </c>
    </row>
    <row r="65" spans="1:11" x14ac:dyDescent="0.25">
      <c r="A65" s="7" t="s">
        <v>27</v>
      </c>
      <c r="B65" s="7" t="s">
        <v>28</v>
      </c>
      <c r="C65" s="7" t="s">
        <v>94</v>
      </c>
      <c r="D65" s="9">
        <v>43913</v>
      </c>
      <c r="E65" s="10">
        <v>0.70833333333333337</v>
      </c>
      <c r="F65" s="10">
        <v>0.8125</v>
      </c>
      <c r="G65" s="11" t="str">
        <f>TEXT(F65-E65, "h:mm")</f>
        <v>2:30</v>
      </c>
      <c r="H65" s="14">
        <v>20</v>
      </c>
      <c r="I65" s="12">
        <f>MOD(F65-E65,1)*24*H65</f>
        <v>49.999999999999986</v>
      </c>
      <c r="J65" s="12">
        <f>I65</f>
        <v>49.999999999999986</v>
      </c>
      <c r="K65" s="8" t="s">
        <v>65</v>
      </c>
    </row>
    <row r="66" spans="1:11" x14ac:dyDescent="0.25">
      <c r="A66" s="7" t="s">
        <v>11</v>
      </c>
      <c r="B66" s="7" t="s">
        <v>12</v>
      </c>
      <c r="C66" s="7" t="s">
        <v>88</v>
      </c>
      <c r="D66" s="9">
        <v>43914</v>
      </c>
      <c r="E66" s="10">
        <v>0.59722222222222221</v>
      </c>
      <c r="F66" s="10">
        <v>0.74305555555555558</v>
      </c>
      <c r="G66" s="11" t="str">
        <f>TEXT(F66-E66, "h:mm")</f>
        <v>3:30</v>
      </c>
      <c r="H66" s="14">
        <v>20</v>
      </c>
      <c r="I66" s="12">
        <f>MOD(F66-E66,1)*24*H66</f>
        <v>70.000000000000014</v>
      </c>
      <c r="J66" s="12">
        <v>0</v>
      </c>
      <c r="K66" s="8"/>
    </row>
    <row r="67" spans="1:11" x14ac:dyDescent="0.25">
      <c r="A67" s="7" t="s">
        <v>19</v>
      </c>
      <c r="B67" s="7" t="s">
        <v>20</v>
      </c>
      <c r="C67" s="7" t="s">
        <v>91</v>
      </c>
      <c r="D67" s="9">
        <v>43917</v>
      </c>
      <c r="E67" s="10">
        <v>0.54166666666666663</v>
      </c>
      <c r="F67" s="10">
        <v>0.6875</v>
      </c>
      <c r="G67" s="11" t="str">
        <f>TEXT(F67-E67, "h:mm")</f>
        <v>3:30</v>
      </c>
      <c r="H67" s="14">
        <v>20</v>
      </c>
      <c r="I67" s="12">
        <f>MOD(F67-E67,1)*24*H67</f>
        <v>70.000000000000014</v>
      </c>
      <c r="J67" s="12">
        <f>I67</f>
        <v>70.000000000000014</v>
      </c>
      <c r="K67" s="8" t="s">
        <v>66</v>
      </c>
    </row>
    <row r="68" spans="1:11" x14ac:dyDescent="0.25">
      <c r="A68" s="7" t="s">
        <v>13</v>
      </c>
      <c r="B68" s="7" t="s">
        <v>14</v>
      </c>
      <c r="C68" s="7" t="s">
        <v>89</v>
      </c>
      <c r="D68" s="9">
        <v>43919</v>
      </c>
      <c r="E68" s="10">
        <v>0.58333333333333337</v>
      </c>
      <c r="F68" s="10">
        <v>0.625</v>
      </c>
      <c r="G68" s="11" t="str">
        <f>TEXT(F68-E68, "h:mm")</f>
        <v>1:00</v>
      </c>
      <c r="H68" s="14">
        <v>20</v>
      </c>
      <c r="I68" s="12">
        <f>MOD(F68-E68,1)*24*H68</f>
        <v>19.999999999999982</v>
      </c>
      <c r="J68" s="12">
        <v>0</v>
      </c>
      <c r="K68" s="8" t="s">
        <v>67</v>
      </c>
    </row>
    <row r="69" spans="1:11" x14ac:dyDescent="0.25">
      <c r="A69" s="7" t="s">
        <v>21</v>
      </c>
      <c r="B69" s="7" t="s">
        <v>22</v>
      </c>
      <c r="C69" s="7" t="s">
        <v>92</v>
      </c>
      <c r="D69" s="9">
        <v>43920</v>
      </c>
      <c r="E69" s="10">
        <v>0.58333333333333337</v>
      </c>
      <c r="F69" s="10">
        <v>0.72916666666666674</v>
      </c>
      <c r="G69" s="11" t="str">
        <f>TEXT(F69-E69, "h:mm")</f>
        <v>3:30</v>
      </c>
      <c r="H69" s="14">
        <v>20</v>
      </c>
      <c r="I69" s="12">
        <f>MOD(F69-E69,1)*24*H69</f>
        <v>70.000000000000014</v>
      </c>
      <c r="J69" s="12">
        <v>0</v>
      </c>
      <c r="K69" s="8" t="s">
        <v>68</v>
      </c>
    </row>
    <row r="70" spans="1:11" x14ac:dyDescent="0.25">
      <c r="A70" s="7" t="s">
        <v>24</v>
      </c>
      <c r="B70" s="7" t="s">
        <v>25</v>
      </c>
      <c r="C70" s="7" t="s">
        <v>93</v>
      </c>
      <c r="D70" s="9">
        <v>43921</v>
      </c>
      <c r="E70" s="10">
        <v>0.58333333333333337</v>
      </c>
      <c r="F70" s="10">
        <v>0.64583333333333337</v>
      </c>
      <c r="G70" s="11" t="str">
        <f>TEXT(F70-E70, "h:mm")</f>
        <v>1:30</v>
      </c>
      <c r="H70" s="14">
        <v>20</v>
      </c>
      <c r="I70" s="12">
        <f>MOD(F70-E70,1)*24*H70</f>
        <v>30</v>
      </c>
      <c r="J70" s="12">
        <f>I70</f>
        <v>30</v>
      </c>
      <c r="K70" s="8" t="s">
        <v>69</v>
      </c>
    </row>
    <row r="71" spans="1:11" x14ac:dyDescent="0.25">
      <c r="A71" s="7" t="s">
        <v>11</v>
      </c>
      <c r="B71" s="7" t="s">
        <v>12</v>
      </c>
      <c r="C71" s="7" t="s">
        <v>88</v>
      </c>
      <c r="D71" s="9">
        <v>43921</v>
      </c>
      <c r="E71" s="10">
        <v>0.625</v>
      </c>
      <c r="F71" s="10">
        <v>0.72916666666666663</v>
      </c>
      <c r="G71" s="11" t="str">
        <f>TEXT(F71-E71, "h:mm")</f>
        <v>2:30</v>
      </c>
      <c r="H71" s="14">
        <v>20</v>
      </c>
      <c r="I71" s="12">
        <f>MOD(F71-E71,1)*24*H71</f>
        <v>49.999999999999986</v>
      </c>
      <c r="J71" s="12">
        <v>0</v>
      </c>
      <c r="K71" s="8"/>
    </row>
    <row r="72" spans="1:11" x14ac:dyDescent="0.25">
      <c r="A72" s="7" t="s">
        <v>13</v>
      </c>
      <c r="B72" s="7" t="s">
        <v>14</v>
      </c>
      <c r="C72" s="7" t="s">
        <v>89</v>
      </c>
      <c r="D72" s="9">
        <v>43926</v>
      </c>
      <c r="E72" s="10">
        <v>0.66666666666666663</v>
      </c>
      <c r="F72" s="10">
        <v>0.72916666666666663</v>
      </c>
      <c r="G72" s="11" t="str">
        <f>TEXT(F72-E72, "h:mm")</f>
        <v>1:30</v>
      </c>
      <c r="H72" s="14">
        <v>20</v>
      </c>
      <c r="I72" s="12">
        <f>MOD(F72-E72,1)*24*H72</f>
        <v>30</v>
      </c>
      <c r="J72" s="12">
        <f>I72</f>
        <v>30</v>
      </c>
      <c r="K72" s="8" t="s">
        <v>70</v>
      </c>
    </row>
    <row r="73" spans="1:11" x14ac:dyDescent="0.25">
      <c r="A73" s="7" t="s">
        <v>24</v>
      </c>
      <c r="B73" s="7" t="s">
        <v>25</v>
      </c>
      <c r="C73" s="7" t="s">
        <v>93</v>
      </c>
      <c r="D73" s="9">
        <v>43927</v>
      </c>
      <c r="E73" s="10">
        <v>0.58333333333333337</v>
      </c>
      <c r="F73" s="10">
        <v>0.625</v>
      </c>
      <c r="G73" s="11" t="str">
        <f>TEXT(F73-E73, "h:mm")</f>
        <v>1:00</v>
      </c>
      <c r="H73" s="14">
        <v>20</v>
      </c>
      <c r="I73" s="12">
        <f>MOD(F73-E73,1)*24*H73</f>
        <v>19.999999999999982</v>
      </c>
      <c r="J73" s="12">
        <f>I73</f>
        <v>19.999999999999982</v>
      </c>
      <c r="K73" s="8" t="s">
        <v>71</v>
      </c>
    </row>
    <row r="74" spans="1:11" x14ac:dyDescent="0.25">
      <c r="A74" s="7" t="s">
        <v>11</v>
      </c>
      <c r="B74" s="7" t="s">
        <v>12</v>
      </c>
      <c r="C74" s="7" t="s">
        <v>88</v>
      </c>
      <c r="D74" s="9">
        <v>43928</v>
      </c>
      <c r="E74" s="10">
        <v>0.625</v>
      </c>
      <c r="F74" s="10">
        <v>0.77083333333333337</v>
      </c>
      <c r="G74" s="11" t="str">
        <f>TEXT(F74-E74, "h:mm")</f>
        <v>3:30</v>
      </c>
      <c r="H74" s="14">
        <v>20</v>
      </c>
      <c r="I74" s="12">
        <f>MOD(F74-E74,1)*24*H74</f>
        <v>70.000000000000014</v>
      </c>
      <c r="J74" s="12">
        <f>I74</f>
        <v>70.000000000000014</v>
      </c>
      <c r="K74" s="8"/>
    </row>
    <row r="75" spans="1:11" x14ac:dyDescent="0.25">
      <c r="A75" s="7" t="s">
        <v>24</v>
      </c>
      <c r="B75" s="7" t="s">
        <v>25</v>
      </c>
      <c r="C75" s="7" t="s">
        <v>93</v>
      </c>
      <c r="D75" s="9">
        <v>43930</v>
      </c>
      <c r="E75" s="10">
        <v>0.45833333333333331</v>
      </c>
      <c r="F75" s="10">
        <v>0.5625</v>
      </c>
      <c r="G75" s="11" t="str">
        <f>TEXT(F75-E75, "h:mm")</f>
        <v>2:30</v>
      </c>
      <c r="H75" s="14">
        <v>20</v>
      </c>
      <c r="I75" s="12">
        <f>MOD(F75-E75,1)*24*H75</f>
        <v>50.000000000000007</v>
      </c>
      <c r="J75" s="12">
        <v>0</v>
      </c>
      <c r="K75" s="8"/>
    </row>
    <row r="76" spans="1:11" x14ac:dyDescent="0.25">
      <c r="A76" s="7" t="s">
        <v>13</v>
      </c>
      <c r="B76" s="7" t="s">
        <v>14</v>
      </c>
      <c r="C76" s="7" t="s">
        <v>89</v>
      </c>
      <c r="D76" s="9">
        <v>43930</v>
      </c>
      <c r="E76" s="10">
        <v>0.625</v>
      </c>
      <c r="F76" s="10">
        <v>0.77083333333333337</v>
      </c>
      <c r="G76" s="11" t="str">
        <f>TEXT(F76-E76, "h:mm")</f>
        <v>3:30</v>
      </c>
      <c r="H76" s="14">
        <v>20</v>
      </c>
      <c r="I76" s="12">
        <f>MOD(F76-E76,1)*24*H76</f>
        <v>70.000000000000014</v>
      </c>
      <c r="J76" s="12">
        <f>I76</f>
        <v>70.000000000000014</v>
      </c>
      <c r="K76" s="8" t="s">
        <v>72</v>
      </c>
    </row>
    <row r="77" spans="1:11" x14ac:dyDescent="0.25">
      <c r="A77" s="7" t="s">
        <v>19</v>
      </c>
      <c r="B77" s="7" t="s">
        <v>20</v>
      </c>
      <c r="C77" s="7" t="s">
        <v>91</v>
      </c>
      <c r="D77" s="9">
        <v>43931</v>
      </c>
      <c r="E77" s="10">
        <v>0.53125</v>
      </c>
      <c r="F77" s="10">
        <v>0.67708333333333337</v>
      </c>
      <c r="G77" s="11" t="str">
        <f>TEXT(F77-E77, "h:mm")</f>
        <v>3:30</v>
      </c>
      <c r="H77" s="14">
        <v>20</v>
      </c>
      <c r="I77" s="12">
        <f>MOD(F77-E77,1)*24*H77</f>
        <v>70.000000000000014</v>
      </c>
      <c r="J77" s="12">
        <v>0</v>
      </c>
      <c r="K77" s="8" t="s">
        <v>73</v>
      </c>
    </row>
    <row r="78" spans="1:11" x14ac:dyDescent="0.25">
      <c r="A78" s="7" t="s">
        <v>13</v>
      </c>
      <c r="B78" s="7" t="s">
        <v>14</v>
      </c>
      <c r="C78" s="7" t="s">
        <v>89</v>
      </c>
      <c r="D78" s="9">
        <v>43932</v>
      </c>
      <c r="E78" s="10">
        <v>0.70833333333333337</v>
      </c>
      <c r="F78" s="10">
        <v>0.79166666666666674</v>
      </c>
      <c r="G78" s="11" t="str">
        <f>TEXT(F78-E78, "h:mm")</f>
        <v>2:00</v>
      </c>
      <c r="H78" s="14">
        <v>20</v>
      </c>
      <c r="I78" s="12">
        <f>MOD(F78-E78,1)*24*H78</f>
        <v>40.000000000000014</v>
      </c>
      <c r="J78" s="12">
        <f>I78</f>
        <v>40.000000000000014</v>
      </c>
      <c r="K78" s="8" t="s">
        <v>74</v>
      </c>
    </row>
    <row r="79" spans="1:11" x14ac:dyDescent="0.25">
      <c r="A79" s="7" t="s">
        <v>24</v>
      </c>
      <c r="B79" s="7" t="s">
        <v>25</v>
      </c>
      <c r="C79" s="7" t="s">
        <v>93</v>
      </c>
      <c r="D79" s="9">
        <v>43934</v>
      </c>
      <c r="E79" s="10">
        <v>0.625</v>
      </c>
      <c r="F79" s="10">
        <v>0.6875</v>
      </c>
      <c r="G79" s="11" t="str">
        <f>TEXT(F79-E79, "h:mm")</f>
        <v>1:30</v>
      </c>
      <c r="H79" s="14">
        <v>20</v>
      </c>
      <c r="I79" s="12">
        <f>MOD(F79-E79,1)*24*H79</f>
        <v>30</v>
      </c>
      <c r="J79" s="12">
        <v>0</v>
      </c>
      <c r="K79" s="8"/>
    </row>
    <row r="80" spans="1:11" x14ac:dyDescent="0.25">
      <c r="A80" s="7" t="s">
        <v>21</v>
      </c>
      <c r="B80" s="7" t="s">
        <v>22</v>
      </c>
      <c r="C80" s="7" t="s">
        <v>92</v>
      </c>
      <c r="D80" s="9">
        <v>43934</v>
      </c>
      <c r="E80" s="10">
        <v>0.58333333333333337</v>
      </c>
      <c r="F80" s="10">
        <v>0.625</v>
      </c>
      <c r="G80" s="11" t="str">
        <f>TEXT(F80-E80, "h:mm")</f>
        <v>1:00</v>
      </c>
      <c r="H80" s="14">
        <v>20</v>
      </c>
      <c r="I80" s="12">
        <f>MOD(F80-E80,1)*24*H80</f>
        <v>19.999999999999982</v>
      </c>
      <c r="J80" s="12">
        <f>I80</f>
        <v>19.999999999999982</v>
      </c>
      <c r="K80" s="8"/>
    </row>
    <row r="81" spans="1:11" x14ac:dyDescent="0.25">
      <c r="A81" s="7" t="s">
        <v>75</v>
      </c>
      <c r="B81" s="7" t="s">
        <v>76</v>
      </c>
      <c r="C81" s="7" t="s">
        <v>96</v>
      </c>
      <c r="D81" s="9">
        <v>43934</v>
      </c>
      <c r="E81" s="10">
        <v>0.66666666666666663</v>
      </c>
      <c r="F81" s="10">
        <v>0.75</v>
      </c>
      <c r="G81" s="11" t="str">
        <f>TEXT(F81-E81, "h:mm")</f>
        <v>2:00</v>
      </c>
      <c r="H81" s="14">
        <v>20</v>
      </c>
      <c r="I81" s="12">
        <f>MOD(F81-E81,1)*24*H81</f>
        <v>40.000000000000014</v>
      </c>
      <c r="J81" s="12">
        <f>I81</f>
        <v>40.000000000000014</v>
      </c>
      <c r="K81" s="8" t="s">
        <v>77</v>
      </c>
    </row>
    <row r="82" spans="1:11" x14ac:dyDescent="0.25">
      <c r="A82" s="7" t="s">
        <v>75</v>
      </c>
      <c r="B82" s="7" t="s">
        <v>76</v>
      </c>
      <c r="C82" s="7" t="s">
        <v>96</v>
      </c>
      <c r="D82" s="9">
        <v>43936</v>
      </c>
      <c r="E82" s="10">
        <v>0.45833333333333331</v>
      </c>
      <c r="F82" s="10">
        <v>0.5</v>
      </c>
      <c r="G82" s="11" t="str">
        <f>TEXT(F82-E82, "h:mm")</f>
        <v>1:00</v>
      </c>
      <c r="H82" s="14">
        <v>20</v>
      </c>
      <c r="I82" s="12">
        <f>MOD(F82-E82,1)*24*H82</f>
        <v>20.000000000000007</v>
      </c>
      <c r="J82" s="12">
        <f>I82</f>
        <v>20.000000000000007</v>
      </c>
      <c r="K82" s="8"/>
    </row>
    <row r="83" spans="1:11" x14ac:dyDescent="0.25">
      <c r="A83" s="7" t="s">
        <v>24</v>
      </c>
      <c r="B83" s="7" t="s">
        <v>25</v>
      </c>
      <c r="C83" s="7" t="s">
        <v>93</v>
      </c>
      <c r="D83" s="9">
        <v>43937</v>
      </c>
      <c r="E83" s="10">
        <v>0.58333333333333337</v>
      </c>
      <c r="F83" s="10">
        <v>0.70833333333333337</v>
      </c>
      <c r="G83" s="11" t="str">
        <f>TEXT(F83-E83, "h:mm")</f>
        <v>3:00</v>
      </c>
      <c r="H83" s="14">
        <v>20</v>
      </c>
      <c r="I83" s="12">
        <f>MOD(F83-E83,1)*24*H83</f>
        <v>60</v>
      </c>
      <c r="J83" s="12">
        <v>0</v>
      </c>
      <c r="K83" s="8" t="s">
        <v>78</v>
      </c>
    </row>
    <row r="84" spans="1:11" x14ac:dyDescent="0.25">
      <c r="A84" s="7" t="s">
        <v>11</v>
      </c>
      <c r="B84" s="7" t="s">
        <v>12</v>
      </c>
      <c r="C84" s="7" t="s">
        <v>88</v>
      </c>
      <c r="D84" s="9">
        <v>43938</v>
      </c>
      <c r="E84" s="10">
        <v>0.54166666666666663</v>
      </c>
      <c r="F84" s="10">
        <v>0.64583333333333326</v>
      </c>
      <c r="G84" s="11" t="str">
        <f>TEXT(F84-E84, "h:mm")</f>
        <v>2:30</v>
      </c>
      <c r="H84" s="14">
        <v>20</v>
      </c>
      <c r="I84" s="12">
        <f>MOD(F84-E84,1)*24*H84</f>
        <v>49.999999999999986</v>
      </c>
      <c r="J84" s="12">
        <f>I84</f>
        <v>49.999999999999986</v>
      </c>
      <c r="K84" s="8" t="s">
        <v>87</v>
      </c>
    </row>
    <row r="85" spans="1:11" x14ac:dyDescent="0.25">
      <c r="A85" s="7" t="s">
        <v>21</v>
      </c>
      <c r="B85" s="7" t="s">
        <v>22</v>
      </c>
      <c r="C85" s="7" t="s">
        <v>92</v>
      </c>
      <c r="D85" s="9">
        <v>43938</v>
      </c>
      <c r="E85" s="10">
        <v>0.95833333333333337</v>
      </c>
      <c r="F85" s="10">
        <v>1</v>
      </c>
      <c r="G85" s="11" t="str">
        <f>TEXT(F85-E85, "h:mm")</f>
        <v>1:00</v>
      </c>
      <c r="H85" s="14">
        <v>20</v>
      </c>
      <c r="I85" s="12">
        <f>MOD(F85-E85,1)*24*H85</f>
        <v>19.999999999999982</v>
      </c>
      <c r="J85" s="12">
        <f>I85</f>
        <v>19.999999999999982</v>
      </c>
      <c r="K85" s="8" t="s">
        <v>79</v>
      </c>
    </row>
    <row r="86" spans="1:11" x14ac:dyDescent="0.25">
      <c r="A86" s="7" t="s">
        <v>24</v>
      </c>
      <c r="B86" s="7" t="s">
        <v>25</v>
      </c>
      <c r="C86" s="7" t="s">
        <v>93</v>
      </c>
      <c r="D86" s="9">
        <v>43941</v>
      </c>
      <c r="E86" s="10">
        <v>0.45833333333333331</v>
      </c>
      <c r="F86" s="10">
        <v>0.54166666666666663</v>
      </c>
      <c r="G86" s="11" t="str">
        <f>TEXT(F86-E86, "h:mm")</f>
        <v>2:00</v>
      </c>
      <c r="H86" s="14">
        <v>20</v>
      </c>
      <c r="I86" s="12">
        <f>MOD(F86-E86,1)*24*H86</f>
        <v>39.999999999999993</v>
      </c>
      <c r="J86" s="12">
        <v>0</v>
      </c>
      <c r="K86" s="8" t="s">
        <v>80</v>
      </c>
    </row>
    <row r="87" spans="1:11" x14ac:dyDescent="0.25">
      <c r="A87" s="7" t="s">
        <v>11</v>
      </c>
      <c r="B87" s="7" t="s">
        <v>12</v>
      </c>
      <c r="C87" s="7" t="s">
        <v>88</v>
      </c>
      <c r="D87" s="9">
        <v>43941</v>
      </c>
      <c r="E87" s="10">
        <v>0.5</v>
      </c>
      <c r="F87" s="10">
        <v>0.58333333333333337</v>
      </c>
      <c r="G87" s="11" t="str">
        <f>TEXT(F87-E87, "h:mm")</f>
        <v>2:00</v>
      </c>
      <c r="H87" s="14">
        <v>20</v>
      </c>
      <c r="I87" s="12">
        <f>MOD(F87-E87,1)*24*H87</f>
        <v>40.000000000000014</v>
      </c>
      <c r="J87" s="12">
        <f>I87</f>
        <v>40.000000000000014</v>
      </c>
      <c r="K87" s="8" t="s">
        <v>81</v>
      </c>
    </row>
    <row r="88" spans="1:11" x14ac:dyDescent="0.25">
      <c r="A88" s="7" t="s">
        <v>13</v>
      </c>
      <c r="B88" s="7" t="s">
        <v>14</v>
      </c>
      <c r="C88" s="7" t="s">
        <v>89</v>
      </c>
      <c r="D88" s="9">
        <v>43942</v>
      </c>
      <c r="E88" s="10">
        <v>0.375</v>
      </c>
      <c r="F88" s="10">
        <v>0.41666666666666669</v>
      </c>
      <c r="G88" s="11" t="str">
        <f>TEXT(F88-E88, "h:mm")</f>
        <v>1:00</v>
      </c>
      <c r="H88" s="14">
        <v>20</v>
      </c>
      <c r="I88" s="12">
        <f>MOD(F88-E88,1)*24*H88</f>
        <v>20.000000000000007</v>
      </c>
      <c r="J88" s="12">
        <f>I88</f>
        <v>20.000000000000007</v>
      </c>
      <c r="K88" s="8" t="s">
        <v>82</v>
      </c>
    </row>
    <row r="89" spans="1:11" x14ac:dyDescent="0.25">
      <c r="A89" s="7" t="s">
        <v>83</v>
      </c>
      <c r="B89" s="7" t="s">
        <v>84</v>
      </c>
      <c r="C89" s="7" t="s">
        <v>85</v>
      </c>
      <c r="D89" s="9">
        <v>43943</v>
      </c>
      <c r="E89" s="10">
        <v>0.625</v>
      </c>
      <c r="F89" s="10">
        <v>0.75</v>
      </c>
      <c r="G89" s="11" t="str">
        <f>TEXT(F89-E89, "h:mm")</f>
        <v>3:00</v>
      </c>
      <c r="H89" s="14">
        <v>20</v>
      </c>
      <c r="I89" s="12">
        <f>MOD(F89-E89,1)*24*H89</f>
        <v>60</v>
      </c>
      <c r="J89" s="12">
        <f>I89</f>
        <v>60</v>
      </c>
      <c r="K89" s="8" t="s">
        <v>86</v>
      </c>
    </row>
    <row r="90" spans="1:11" x14ac:dyDescent="0.25">
      <c r="A90" s="7" t="s">
        <v>13</v>
      </c>
      <c r="B90" s="7" t="s">
        <v>14</v>
      </c>
      <c r="C90" s="7" t="s">
        <v>89</v>
      </c>
      <c r="D90" s="9">
        <v>43946</v>
      </c>
      <c r="E90" s="10">
        <v>0.51041666666666663</v>
      </c>
      <c r="F90" s="10">
        <v>0.61458333333333326</v>
      </c>
      <c r="G90" s="11" t="str">
        <f>TEXT(F90-E90, "h:mm")</f>
        <v>2:30</v>
      </c>
      <c r="H90" s="14">
        <v>20</v>
      </c>
      <c r="I90" s="12">
        <f>MOD(F90-E90,1)*24*H90</f>
        <v>49.999999999999986</v>
      </c>
      <c r="J90" s="12">
        <f>I90</f>
        <v>49.999999999999986</v>
      </c>
      <c r="K90" s="8"/>
    </row>
  </sheetData>
  <autoFilter ref="A1:K90" xr:uid="{A436121B-BDB5-4FE6-B4B1-D9459894656B}">
    <sortState xmlns:xlrd2="http://schemas.microsoft.com/office/spreadsheetml/2017/richdata2" ref="A2:K90">
      <sortCondition ref="D1:D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2021-01-10T22:18:12Z</dcterms:created>
  <dcterms:modified xsi:type="dcterms:W3CDTF">2021-01-10T22:26:03Z</dcterms:modified>
</cp:coreProperties>
</file>