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l_results_l" sheetId="1" r:id="rId4"/>
    <sheet state="visible" name="Sheet1" sheetId="2" r:id="rId5"/>
    <sheet state="visible" name="Copy of ml_results_l" sheetId="3" r:id="rId6"/>
  </sheets>
  <definedNames>
    <definedName hidden="1" localSheetId="0" name="_xlnm._FilterDatabase">ml_results_l!$A$1:$E$56</definedName>
  </definedNames>
  <calcPr/>
</workbook>
</file>

<file path=xl/sharedStrings.xml><?xml version="1.0" encoding="utf-8"?>
<sst xmlns="http://schemas.openxmlformats.org/spreadsheetml/2006/main" count="557" uniqueCount="33">
  <si>
    <t>fund name</t>
  </si>
  <si>
    <t>model</t>
  </si>
  <si>
    <t>mape</t>
  </si>
  <si>
    <t>rmse</t>
  </si>
  <si>
    <t>Price</t>
  </si>
  <si>
    <t>VCDAX_V_N</t>
  </si>
  <si>
    <t>Gradient Boosting Regression</t>
  </si>
  <si>
    <t>VCDAX_P_N</t>
  </si>
  <si>
    <t>Support Vector Regression</t>
  </si>
  <si>
    <t>XGBoost Regression</t>
  </si>
  <si>
    <t>LightGBM Regression</t>
  </si>
  <si>
    <t>Random Forest Regression</t>
  </si>
  <si>
    <t>VCSAX_V_N</t>
  </si>
  <si>
    <t>VCSAX_P_N</t>
  </si>
  <si>
    <t>VENAX_V_N</t>
  </si>
  <si>
    <t>VENAX_P_N</t>
  </si>
  <si>
    <t>VFAIX_V_N</t>
  </si>
  <si>
    <t>VFAIX_P_N</t>
  </si>
  <si>
    <t>VGHCX_V_N</t>
  </si>
  <si>
    <t>VGHCX_P_N</t>
  </si>
  <si>
    <t>VGSLX_V_N</t>
  </si>
  <si>
    <t>VGSLX_P_N</t>
  </si>
  <si>
    <t>VINAX_V_N</t>
  </si>
  <si>
    <t>VINAX_P_N</t>
  </si>
  <si>
    <t>VITAX_V_N</t>
  </si>
  <si>
    <t>VITAX_P_N</t>
  </si>
  <si>
    <t>VSPVX_V_N</t>
  </si>
  <si>
    <t>VSPVX_P_N</t>
  </si>
  <si>
    <t>VTCAX_V_N</t>
  </si>
  <si>
    <t>VTCAX_P_N</t>
  </si>
  <si>
    <t>VUIAX_V_N</t>
  </si>
  <si>
    <t>VUIAX_P_N</t>
  </si>
  <si>
    <t>ML MAPE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</si>
</sst>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7E1CD"/>
        <bgColor rgb="FFB7E1CD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3" fontId="3" numFmtId="0" xfId="0" applyAlignment="1" applyFill="1" applyFont="1">
      <alignment horizontal="right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/>
      <c r="E1" s="1" t="s">
        <v>3</v>
      </c>
      <c r="G1" s="1" t="s">
        <v>4</v>
      </c>
    </row>
    <row r="2">
      <c r="A2" s="1" t="s">
        <v>5</v>
      </c>
      <c r="B2" s="2" t="s">
        <v>6</v>
      </c>
      <c r="C2" s="1">
        <v>1.63786288020502</v>
      </c>
      <c r="D2" s="3">
        <f t="shared" ref="D2:D56" si="1">(C2-$C$59)/$C$60</f>
        <v>-0.3120147616</v>
      </c>
      <c r="E2" s="1">
        <v>0.951775389741432</v>
      </c>
      <c r="G2" s="1" t="s">
        <v>7</v>
      </c>
      <c r="H2" s="2" t="s">
        <v>8</v>
      </c>
      <c r="I2" s="1">
        <v>1.29044408496183</v>
      </c>
      <c r="J2" s="1">
        <f t="shared" ref="J2:J56" si="2">(I2-$I$59)/$I$60</f>
        <v>-0.6965739295</v>
      </c>
      <c r="K2" s="1">
        <v>0.999813842348178</v>
      </c>
    </row>
    <row r="3">
      <c r="A3" s="1" t="s">
        <v>5</v>
      </c>
      <c r="B3" s="1" t="s">
        <v>8</v>
      </c>
      <c r="C3" s="1">
        <v>1.88472841104391</v>
      </c>
      <c r="D3" s="3">
        <f t="shared" si="1"/>
        <v>-0.2962000468</v>
      </c>
      <c r="E3" s="1">
        <v>1.00237494094676</v>
      </c>
      <c r="G3" s="1" t="s">
        <v>7</v>
      </c>
      <c r="H3" s="1" t="s">
        <v>6</v>
      </c>
      <c r="I3" s="1">
        <v>1.56483268498627</v>
      </c>
      <c r="J3" s="1">
        <f t="shared" si="2"/>
        <v>-0.5147622987</v>
      </c>
      <c r="K3" s="1">
        <v>0.944895057799549</v>
      </c>
    </row>
    <row r="4">
      <c r="A4" s="1" t="s">
        <v>5</v>
      </c>
      <c r="B4" s="1" t="s">
        <v>9</v>
      </c>
      <c r="C4" s="1">
        <v>2.13364417907794</v>
      </c>
      <c r="D4" s="3">
        <f t="shared" si="1"/>
        <v>-0.2802539896</v>
      </c>
      <c r="E4" s="1">
        <v>0.904506801623125</v>
      </c>
      <c r="G4" s="1" t="s">
        <v>7</v>
      </c>
      <c r="H4" s="1" t="s">
        <v>9</v>
      </c>
      <c r="I4" s="1">
        <v>2.15312626103308</v>
      </c>
      <c r="J4" s="1">
        <f t="shared" si="2"/>
        <v>-0.1249552349</v>
      </c>
      <c r="K4" s="1">
        <v>0.87494643876574</v>
      </c>
    </row>
    <row r="5">
      <c r="A5" s="1" t="s">
        <v>5</v>
      </c>
      <c r="B5" s="1" t="s">
        <v>10</v>
      </c>
      <c r="C5" s="1">
        <v>2.55806599250115</v>
      </c>
      <c r="D5" s="3">
        <f t="shared" si="1"/>
        <v>-0.2530646533</v>
      </c>
      <c r="E5" s="1">
        <v>0.958907109601263</v>
      </c>
      <c r="G5" s="1" t="s">
        <v>7</v>
      </c>
      <c r="H5" s="1" t="s">
        <v>10</v>
      </c>
      <c r="I5" s="1">
        <v>2.36747552752473</v>
      </c>
      <c r="J5" s="1">
        <f t="shared" si="2"/>
        <v>0.01707395189</v>
      </c>
      <c r="K5" s="1">
        <v>0.960743959680878</v>
      </c>
    </row>
    <row r="6">
      <c r="A6" s="1" t="s">
        <v>5</v>
      </c>
      <c r="B6" s="1" t="s">
        <v>11</v>
      </c>
      <c r="C6" s="1">
        <v>3.60350316645461</v>
      </c>
      <c r="D6" s="3">
        <f t="shared" si="1"/>
        <v>-0.1860917929</v>
      </c>
      <c r="E6" s="1">
        <v>0.909477820473759</v>
      </c>
      <c r="G6" s="1" t="s">
        <v>7</v>
      </c>
      <c r="H6" s="1" t="s">
        <v>11</v>
      </c>
      <c r="I6" s="1">
        <v>2.45492940177047</v>
      </c>
      <c r="J6" s="1">
        <f t="shared" si="2"/>
        <v>0.07502144498</v>
      </c>
      <c r="K6" s="1">
        <v>0.882863078847725</v>
      </c>
    </row>
    <row r="7">
      <c r="A7" s="1" t="s">
        <v>12</v>
      </c>
      <c r="B7" s="2" t="s">
        <v>6</v>
      </c>
      <c r="C7" s="1">
        <v>1.25461256699563</v>
      </c>
      <c r="D7" s="3">
        <f t="shared" si="1"/>
        <v>-0.3365665666</v>
      </c>
      <c r="E7" s="1">
        <v>0.948445315527769</v>
      </c>
      <c r="G7" s="1" t="s">
        <v>13</v>
      </c>
      <c r="H7" s="2" t="s">
        <v>8</v>
      </c>
      <c r="I7" s="1">
        <v>1.82966394643478</v>
      </c>
      <c r="J7" s="1">
        <f t="shared" si="2"/>
        <v>-0.3392834211</v>
      </c>
      <c r="K7" s="1">
        <v>1.00241151715625</v>
      </c>
    </row>
    <row r="8">
      <c r="A8" s="1" t="s">
        <v>12</v>
      </c>
      <c r="B8" s="1" t="s">
        <v>8</v>
      </c>
      <c r="C8" s="1">
        <v>1.33262348227601</v>
      </c>
      <c r="D8" s="3">
        <f t="shared" si="1"/>
        <v>-0.3315690266</v>
      </c>
      <c r="E8" s="1">
        <v>1.00287577691283</v>
      </c>
      <c r="G8" s="1" t="s">
        <v>13</v>
      </c>
      <c r="H8" s="1" t="s">
        <v>6</v>
      </c>
      <c r="I8" s="1">
        <v>2.05511790705019</v>
      </c>
      <c r="J8" s="1">
        <f t="shared" si="2"/>
        <v>-0.1898961934</v>
      </c>
      <c r="K8" s="1">
        <v>0.95456617872655</v>
      </c>
    </row>
    <row r="9">
      <c r="A9" s="1" t="s">
        <v>12</v>
      </c>
      <c r="B9" s="1" t="s">
        <v>10</v>
      </c>
      <c r="C9" s="1">
        <v>1.64729364547066</v>
      </c>
      <c r="D9" s="3">
        <f t="shared" si="1"/>
        <v>-0.3114106073</v>
      </c>
      <c r="E9" s="1">
        <v>0.960509601183583</v>
      </c>
      <c r="G9" s="1" t="s">
        <v>13</v>
      </c>
      <c r="H9" s="1" t="s">
        <v>9</v>
      </c>
      <c r="I9" s="1">
        <v>3.56848244424559</v>
      </c>
      <c r="J9" s="1">
        <f t="shared" si="2"/>
        <v>0.8128687707</v>
      </c>
      <c r="K9" s="1">
        <v>0.87460739995577</v>
      </c>
    </row>
    <row r="10">
      <c r="A10" s="1" t="s">
        <v>12</v>
      </c>
      <c r="B10" s="1" t="s">
        <v>9</v>
      </c>
      <c r="C10" s="1">
        <v>1.73225471606303</v>
      </c>
      <c r="D10" s="3">
        <f t="shared" si="1"/>
        <v>-0.305967826</v>
      </c>
      <c r="E10" s="1">
        <v>0.89888003239912</v>
      </c>
      <c r="G10" s="1" t="s">
        <v>13</v>
      </c>
      <c r="H10" s="1" t="s">
        <v>10</v>
      </c>
      <c r="I10" s="1">
        <v>3.67128939551082</v>
      </c>
      <c r="J10" s="1">
        <f t="shared" si="2"/>
        <v>0.8809893103</v>
      </c>
      <c r="K10" s="1">
        <v>0.959241934725792</v>
      </c>
    </row>
    <row r="11">
      <c r="A11" s="1" t="s">
        <v>12</v>
      </c>
      <c r="B11" s="1" t="s">
        <v>11</v>
      </c>
      <c r="C11" s="1">
        <v>1.88910166384869</v>
      </c>
      <c r="D11" s="3">
        <f t="shared" si="1"/>
        <v>-0.2959198872</v>
      </c>
      <c r="E11" s="1">
        <v>0.908463744207456</v>
      </c>
      <c r="G11" s="1" t="s">
        <v>13</v>
      </c>
      <c r="H11" s="1" t="s">
        <v>11</v>
      </c>
      <c r="I11" s="1">
        <v>4.03802061131756</v>
      </c>
      <c r="J11" s="1">
        <f t="shared" si="2"/>
        <v>1.123987745</v>
      </c>
      <c r="K11" s="1">
        <v>0.881692027754977</v>
      </c>
    </row>
    <row r="12">
      <c r="A12" s="1" t="s">
        <v>14</v>
      </c>
      <c r="B12" s="2" t="s">
        <v>8</v>
      </c>
      <c r="C12" s="1">
        <v>1.37083036848718</v>
      </c>
      <c r="D12" s="3">
        <f t="shared" si="1"/>
        <v>-0.3291214147</v>
      </c>
      <c r="E12" s="1">
        <v>1.00086800390708</v>
      </c>
      <c r="G12" s="1" t="s">
        <v>15</v>
      </c>
      <c r="H12" s="1" t="s">
        <v>8</v>
      </c>
      <c r="I12" s="1">
        <v>1.16119029388793</v>
      </c>
      <c r="J12" s="1">
        <f t="shared" si="2"/>
        <v>-0.7822183133</v>
      </c>
      <c r="K12" s="1">
        <v>0.999659408977065</v>
      </c>
    </row>
    <row r="13">
      <c r="A13" s="1" t="s">
        <v>14</v>
      </c>
      <c r="B13" s="1" t="s">
        <v>6</v>
      </c>
      <c r="C13" s="1">
        <v>1.47587181326149</v>
      </c>
      <c r="D13" s="3">
        <f t="shared" si="1"/>
        <v>-0.3223922432</v>
      </c>
      <c r="E13" s="1">
        <v>0.94135186380711</v>
      </c>
      <c r="G13" s="1" t="s">
        <v>15</v>
      </c>
      <c r="H13" s="1" t="s">
        <v>6</v>
      </c>
      <c r="I13" s="1">
        <v>1.37327139989187</v>
      </c>
      <c r="J13" s="1">
        <f t="shared" si="2"/>
        <v>-0.6416920241</v>
      </c>
      <c r="K13" s="1">
        <v>0.963065086744797</v>
      </c>
    </row>
    <row r="14">
      <c r="A14" s="1" t="s">
        <v>14</v>
      </c>
      <c r="B14" s="1" t="s">
        <v>10</v>
      </c>
      <c r="C14" s="1">
        <v>2.30100276895566</v>
      </c>
      <c r="D14" s="3">
        <f t="shared" si="1"/>
        <v>-0.2695326533</v>
      </c>
      <c r="E14" s="1">
        <v>0.954916329248516</v>
      </c>
      <c r="G14" s="1" t="s">
        <v>15</v>
      </c>
      <c r="H14" s="1" t="s">
        <v>9</v>
      </c>
      <c r="I14" s="1">
        <v>1.68833843908164</v>
      </c>
      <c r="J14" s="1">
        <f t="shared" si="2"/>
        <v>-0.4329266008</v>
      </c>
      <c r="K14" s="1">
        <v>0.895496991112856</v>
      </c>
    </row>
    <row r="15">
      <c r="A15" s="1" t="s">
        <v>14</v>
      </c>
      <c r="B15" s="1" t="s">
        <v>9</v>
      </c>
      <c r="C15" s="1">
        <v>2.3560033518124</v>
      </c>
      <c r="D15" s="3">
        <f t="shared" si="1"/>
        <v>-0.2660092026</v>
      </c>
      <c r="E15" s="1">
        <v>0.88595167766783</v>
      </c>
      <c r="G15" s="1" t="s">
        <v>15</v>
      </c>
      <c r="H15" s="1" t="s">
        <v>10</v>
      </c>
      <c r="I15" s="1">
        <v>1.8255042648545</v>
      </c>
      <c r="J15" s="1">
        <f t="shared" si="2"/>
        <v>-0.3420396525</v>
      </c>
      <c r="K15" s="1">
        <v>0.963981033346028</v>
      </c>
    </row>
    <row r="16">
      <c r="A16" s="1" t="s">
        <v>14</v>
      </c>
      <c r="B16" s="1" t="s">
        <v>11</v>
      </c>
      <c r="C16" s="1">
        <v>2.5561782786592</v>
      </c>
      <c r="D16" s="3">
        <f t="shared" si="1"/>
        <v>-0.2531855841</v>
      </c>
      <c r="E16" s="1">
        <v>0.894995949894949</v>
      </c>
      <c r="G16" s="1" t="s">
        <v>15</v>
      </c>
      <c r="H16" s="1" t="s">
        <v>11</v>
      </c>
      <c r="I16" s="1">
        <v>1.83677141981798</v>
      </c>
      <c r="J16" s="1">
        <f t="shared" si="2"/>
        <v>-0.334573964</v>
      </c>
      <c r="K16" s="1">
        <v>0.898661127164372</v>
      </c>
    </row>
    <row r="17">
      <c r="A17" s="1" t="s">
        <v>16</v>
      </c>
      <c r="B17" s="2" t="s">
        <v>8</v>
      </c>
      <c r="C17" s="1">
        <v>1.38000139119712</v>
      </c>
      <c r="D17" s="3">
        <f t="shared" si="1"/>
        <v>-0.3285339001</v>
      </c>
      <c r="E17" s="1">
        <v>1.00394400974089</v>
      </c>
      <c r="G17" s="1" t="s">
        <v>17</v>
      </c>
      <c r="H17" s="2" t="s">
        <v>8</v>
      </c>
      <c r="I17" s="1">
        <v>1.29014470517553</v>
      </c>
      <c r="J17" s="1">
        <f t="shared" si="2"/>
        <v>-0.6967723005</v>
      </c>
      <c r="K17" s="1">
        <v>1.00094662955988</v>
      </c>
    </row>
    <row r="18">
      <c r="A18" s="1" t="s">
        <v>16</v>
      </c>
      <c r="B18" s="1" t="s">
        <v>6</v>
      </c>
      <c r="C18" s="1">
        <v>1.47541564878797</v>
      </c>
      <c r="D18" s="3">
        <f t="shared" si="1"/>
        <v>-0.3224214661</v>
      </c>
      <c r="E18" s="1">
        <v>0.946756562283788</v>
      </c>
      <c r="G18" s="1" t="s">
        <v>17</v>
      </c>
      <c r="H18" s="1" t="s">
        <v>6</v>
      </c>
      <c r="I18" s="1">
        <v>1.31955526597554</v>
      </c>
      <c r="J18" s="1">
        <f t="shared" si="2"/>
        <v>-0.6772846759</v>
      </c>
      <c r="K18" s="1">
        <v>0.948949122708906</v>
      </c>
    </row>
    <row r="19">
      <c r="A19" s="1" t="s">
        <v>16</v>
      </c>
      <c r="B19" s="1" t="s">
        <v>9</v>
      </c>
      <c r="C19" s="1">
        <v>1.67941441329936</v>
      </c>
      <c r="D19" s="3">
        <f t="shared" si="1"/>
        <v>-0.3093528847</v>
      </c>
      <c r="E19" s="1">
        <v>0.89596143774544</v>
      </c>
      <c r="G19" s="1" t="s">
        <v>17</v>
      </c>
      <c r="H19" s="1" t="s">
        <v>9</v>
      </c>
      <c r="I19" s="1">
        <v>2.03143017058475</v>
      </c>
      <c r="J19" s="1">
        <f t="shared" si="2"/>
        <v>-0.2055918381</v>
      </c>
      <c r="K19" s="1">
        <v>0.872889870932208</v>
      </c>
    </row>
    <row r="20">
      <c r="A20" s="1" t="s">
        <v>16</v>
      </c>
      <c r="B20" s="1" t="s">
        <v>11</v>
      </c>
      <c r="C20" s="1">
        <v>1.79232986754278</v>
      </c>
      <c r="D20" s="3">
        <f t="shared" si="1"/>
        <v>-0.3021192879</v>
      </c>
      <c r="E20" s="1">
        <v>0.902566034114226</v>
      </c>
      <c r="G20" s="1" t="s">
        <v>17</v>
      </c>
      <c r="H20" s="1" t="s">
        <v>10</v>
      </c>
      <c r="I20" s="1">
        <v>2.17406860977383</v>
      </c>
      <c r="J20" s="1">
        <f t="shared" si="2"/>
        <v>-0.1110787015</v>
      </c>
      <c r="K20" s="1">
        <v>0.959251715731183</v>
      </c>
    </row>
    <row r="21">
      <c r="A21" s="1" t="s">
        <v>16</v>
      </c>
      <c r="B21" s="1" t="s">
        <v>10</v>
      </c>
      <c r="C21" s="1">
        <v>1.89825238068063</v>
      </c>
      <c r="D21" s="3">
        <f t="shared" si="1"/>
        <v>-0.2953336734</v>
      </c>
      <c r="E21" s="1">
        <v>0.956536304461206</v>
      </c>
      <c r="G21" s="1" t="s">
        <v>17</v>
      </c>
      <c r="H21" s="1" t="s">
        <v>11</v>
      </c>
      <c r="I21" s="1">
        <v>2.2529070239951</v>
      </c>
      <c r="J21" s="1">
        <f t="shared" si="2"/>
        <v>-0.05883986696</v>
      </c>
      <c r="K21" s="1">
        <v>0.880877824915832</v>
      </c>
    </row>
    <row r="22">
      <c r="A22" s="1" t="s">
        <v>18</v>
      </c>
      <c r="B22" s="2" t="s">
        <v>6</v>
      </c>
      <c r="C22" s="1">
        <v>1.89640732413845</v>
      </c>
      <c r="D22" s="3">
        <f t="shared" si="1"/>
        <v>-0.2954518715</v>
      </c>
      <c r="E22" s="1">
        <v>0.956366231184967</v>
      </c>
      <c r="G22" s="1" t="s">
        <v>19</v>
      </c>
      <c r="H22" s="2" t="s">
        <v>8</v>
      </c>
      <c r="I22" s="1">
        <v>1.118670718618</v>
      </c>
      <c r="J22" s="1">
        <f t="shared" si="2"/>
        <v>-0.8103920542</v>
      </c>
      <c r="K22" s="1">
        <v>1.00023829910379</v>
      </c>
    </row>
    <row r="23">
      <c r="A23" s="1" t="s">
        <v>18</v>
      </c>
      <c r="B23" s="1" t="s">
        <v>9</v>
      </c>
      <c r="C23" s="1">
        <v>2.37239274894136</v>
      </c>
      <c r="D23" s="3">
        <f t="shared" si="1"/>
        <v>-0.264959264</v>
      </c>
      <c r="E23" s="1">
        <v>0.911391485587963</v>
      </c>
      <c r="G23" s="1" t="s">
        <v>19</v>
      </c>
      <c r="H23" s="1" t="s">
        <v>6</v>
      </c>
      <c r="I23" s="1">
        <v>1.19644100011647</v>
      </c>
      <c r="J23" s="1">
        <f t="shared" si="2"/>
        <v>-0.7588609712</v>
      </c>
      <c r="K23" s="1">
        <v>0.960571216992953</v>
      </c>
    </row>
    <row r="24">
      <c r="A24" s="1" t="s">
        <v>18</v>
      </c>
      <c r="B24" s="1" t="s">
        <v>8</v>
      </c>
      <c r="C24" s="1">
        <v>2.44740182610365</v>
      </c>
      <c r="D24" s="3">
        <f t="shared" si="1"/>
        <v>-0.2601540279</v>
      </c>
      <c r="E24" s="1">
        <v>1.00857921502753</v>
      </c>
      <c r="G24" s="1" t="s">
        <v>19</v>
      </c>
      <c r="H24" s="1" t="s">
        <v>9</v>
      </c>
      <c r="I24" s="1">
        <v>1.54375517301832</v>
      </c>
      <c r="J24" s="1">
        <f t="shared" si="2"/>
        <v>-0.5287283921</v>
      </c>
      <c r="K24" s="1">
        <v>0.898920237148213</v>
      </c>
    </row>
    <row r="25">
      <c r="A25" s="1" t="s">
        <v>18</v>
      </c>
      <c r="B25" s="1" t="s">
        <v>11</v>
      </c>
      <c r="C25" s="1">
        <v>2.57281123993051</v>
      </c>
      <c r="D25" s="3">
        <f t="shared" si="1"/>
        <v>-0.2521200424</v>
      </c>
      <c r="E25" s="1">
        <v>0.916340975069131</v>
      </c>
      <c r="G25" s="1" t="s">
        <v>19</v>
      </c>
      <c r="H25" s="1" t="s">
        <v>10</v>
      </c>
      <c r="I25" s="1">
        <v>1.57148009681108</v>
      </c>
      <c r="J25" s="1">
        <f t="shared" si="2"/>
        <v>-0.5103576813</v>
      </c>
      <c r="K25" s="1">
        <v>0.969791651139773</v>
      </c>
    </row>
    <row r="26">
      <c r="A26" s="1" t="s">
        <v>18</v>
      </c>
      <c r="B26" s="1" t="s">
        <v>10</v>
      </c>
      <c r="C26" s="1">
        <v>2.96998002266869</v>
      </c>
      <c r="D26" s="3">
        <f t="shared" si="1"/>
        <v>-0.2266765914</v>
      </c>
      <c r="E26" s="1">
        <v>0.962605542105528</v>
      </c>
      <c r="G26" s="1" t="s">
        <v>19</v>
      </c>
      <c r="H26" s="1" t="s">
        <v>11</v>
      </c>
      <c r="I26" s="1">
        <v>1.74711609186431</v>
      </c>
      <c r="J26" s="1">
        <f t="shared" si="2"/>
        <v>-0.3939801543</v>
      </c>
      <c r="K26" s="1">
        <v>0.902211782682473</v>
      </c>
    </row>
    <row r="27">
      <c r="A27" s="1" t="s">
        <v>20</v>
      </c>
      <c r="B27" s="2" t="s">
        <v>8</v>
      </c>
      <c r="C27" s="1">
        <v>1.56533930415798</v>
      </c>
      <c r="D27" s="3">
        <f t="shared" si="1"/>
        <v>-0.3166607713</v>
      </c>
      <c r="E27" s="1">
        <v>1.00161852189229</v>
      </c>
      <c r="G27" s="1" t="s">
        <v>21</v>
      </c>
      <c r="H27" s="2" t="s">
        <v>6</v>
      </c>
      <c r="I27" s="1">
        <v>1.28616667074862</v>
      </c>
      <c r="J27" s="1">
        <f t="shared" si="2"/>
        <v>-0.6994081714</v>
      </c>
      <c r="K27" s="1">
        <v>0.953114232446082</v>
      </c>
    </row>
    <row r="28">
      <c r="A28" s="1" t="s">
        <v>20</v>
      </c>
      <c r="B28" s="1" t="s">
        <v>6</v>
      </c>
      <c r="C28" s="1">
        <v>1.73794613935766</v>
      </c>
      <c r="D28" s="3">
        <f t="shared" si="1"/>
        <v>-0.3056032217</v>
      </c>
      <c r="E28" s="1">
        <v>0.945630007052144</v>
      </c>
      <c r="G28" s="1" t="s">
        <v>21</v>
      </c>
      <c r="H28" s="1" t="s">
        <v>8</v>
      </c>
      <c r="I28" s="1">
        <v>1.33061158578263</v>
      </c>
      <c r="J28" s="1">
        <f t="shared" si="2"/>
        <v>-0.6699586881</v>
      </c>
      <c r="K28" s="1">
        <v>1.00152108614185</v>
      </c>
    </row>
    <row r="29">
      <c r="A29" s="1" t="s">
        <v>20</v>
      </c>
      <c r="B29" s="1" t="s">
        <v>9</v>
      </c>
      <c r="C29" s="1">
        <v>2.1329144738019</v>
      </c>
      <c r="D29" s="3">
        <f t="shared" si="1"/>
        <v>-0.280300736</v>
      </c>
      <c r="E29" s="1">
        <v>0.898556770697609</v>
      </c>
      <c r="G29" s="1" t="s">
        <v>21</v>
      </c>
      <c r="H29" s="1" t="s">
        <v>9</v>
      </c>
      <c r="I29" s="1">
        <v>1.50543533502096</v>
      </c>
      <c r="J29" s="1">
        <f t="shared" si="2"/>
        <v>-0.5541193604</v>
      </c>
      <c r="K29" s="1">
        <v>0.886019091688302</v>
      </c>
    </row>
    <row r="30">
      <c r="A30" s="1" t="s">
        <v>20</v>
      </c>
      <c r="B30" s="1" t="s">
        <v>10</v>
      </c>
      <c r="C30" s="1">
        <v>2.31213401736809</v>
      </c>
      <c r="D30" s="3">
        <f t="shared" si="1"/>
        <v>-0.2688195626</v>
      </c>
      <c r="E30" s="1">
        <v>0.957601222514022</v>
      </c>
      <c r="G30" s="1" t="s">
        <v>21</v>
      </c>
      <c r="H30" s="1" t="s">
        <v>10</v>
      </c>
      <c r="I30" s="1">
        <v>1.65038032806676</v>
      </c>
      <c r="J30" s="1">
        <f t="shared" si="2"/>
        <v>-0.4580778864</v>
      </c>
      <c r="K30" s="1">
        <v>0.962294360641569</v>
      </c>
    </row>
    <row r="31">
      <c r="A31" s="1" t="s">
        <v>20</v>
      </c>
      <c r="B31" s="1" t="s">
        <v>11</v>
      </c>
      <c r="C31" s="1">
        <v>2.43703767201702</v>
      </c>
      <c r="D31" s="3">
        <f t="shared" si="1"/>
        <v>-0.260817977</v>
      </c>
      <c r="E31" s="1">
        <v>0.905376579707627</v>
      </c>
      <c r="G31" s="1" t="s">
        <v>21</v>
      </c>
      <c r="H31" s="1" t="s">
        <v>11</v>
      </c>
      <c r="I31" s="1">
        <v>1.72470378320089</v>
      </c>
      <c r="J31" s="1">
        <f t="shared" si="2"/>
        <v>-0.4088306925</v>
      </c>
      <c r="K31" s="1">
        <v>0.891779053613855</v>
      </c>
    </row>
    <row r="32">
      <c r="A32" s="1" t="s">
        <v>22</v>
      </c>
      <c r="B32" s="2" t="s">
        <v>9</v>
      </c>
      <c r="C32" s="1">
        <v>2.2179255635189</v>
      </c>
      <c r="D32" s="3">
        <f t="shared" si="1"/>
        <v>-0.2748547503</v>
      </c>
      <c r="E32" s="1">
        <v>0.890451200982193</v>
      </c>
      <c r="G32" s="1" t="s">
        <v>23</v>
      </c>
      <c r="H32" s="2" t="s">
        <v>8</v>
      </c>
      <c r="I32" s="1">
        <v>1.31905266479923</v>
      </c>
      <c r="J32" s="1">
        <f t="shared" si="2"/>
        <v>-0.6776177027</v>
      </c>
      <c r="K32" s="1">
        <v>1.00110756444648</v>
      </c>
    </row>
    <row r="33">
      <c r="A33" s="1" t="s">
        <v>22</v>
      </c>
      <c r="B33" s="1" t="s">
        <v>6</v>
      </c>
      <c r="C33" s="1">
        <v>2.421365027924</v>
      </c>
      <c r="D33" s="3">
        <f t="shared" si="1"/>
        <v>-0.2618219989</v>
      </c>
      <c r="E33" s="1">
        <v>0.947624859196423</v>
      </c>
      <c r="G33" s="1" t="s">
        <v>23</v>
      </c>
      <c r="H33" s="1" t="s">
        <v>6</v>
      </c>
      <c r="I33" s="1">
        <v>1.62391920084952</v>
      </c>
      <c r="J33" s="1">
        <f t="shared" si="2"/>
        <v>-0.4756111976</v>
      </c>
      <c r="K33" s="1">
        <v>0.952824172007849</v>
      </c>
    </row>
    <row r="34">
      <c r="A34" s="1" t="s">
        <v>22</v>
      </c>
      <c r="B34" s="1" t="s">
        <v>8</v>
      </c>
      <c r="C34" s="1">
        <v>2.42932702979003</v>
      </c>
      <c r="D34" s="3">
        <f t="shared" si="1"/>
        <v>-0.2613119366</v>
      </c>
      <c r="E34" s="1">
        <v>1.00229117117672</v>
      </c>
      <c r="G34" s="1" t="s">
        <v>23</v>
      </c>
      <c r="H34" s="1" t="s">
        <v>9</v>
      </c>
      <c r="I34" s="1">
        <v>2.08584020827844</v>
      </c>
      <c r="J34" s="1">
        <f t="shared" si="2"/>
        <v>-0.1695394012</v>
      </c>
      <c r="K34" s="1">
        <v>0.877455689055351</v>
      </c>
    </row>
    <row r="35">
      <c r="A35" s="1" t="s">
        <v>22</v>
      </c>
      <c r="B35" s="1" t="s">
        <v>11</v>
      </c>
      <c r="C35" s="1">
        <v>2.93530864209007</v>
      </c>
      <c r="D35" s="3">
        <f t="shared" si="1"/>
        <v>-0.2288977115</v>
      </c>
      <c r="E35" s="1">
        <v>0.898431297215515</v>
      </c>
      <c r="G35" s="1" t="s">
        <v>23</v>
      </c>
      <c r="H35" s="1" t="s">
        <v>10</v>
      </c>
      <c r="I35" s="1">
        <v>2.23900277981581</v>
      </c>
      <c r="J35" s="1">
        <f t="shared" si="2"/>
        <v>-0.06805290755</v>
      </c>
      <c r="K35" s="1">
        <v>0.958246818759912</v>
      </c>
    </row>
    <row r="36">
      <c r="A36" s="1" t="s">
        <v>22</v>
      </c>
      <c r="B36" s="1" t="s">
        <v>10</v>
      </c>
      <c r="C36" s="1">
        <v>5.76381033184563</v>
      </c>
      <c r="D36" s="3">
        <f t="shared" si="1"/>
        <v>-0.04769806271</v>
      </c>
      <c r="E36" s="1">
        <v>0.954658900416647</v>
      </c>
      <c r="G36" s="1" t="s">
        <v>23</v>
      </c>
      <c r="H36" s="1" t="s">
        <v>11</v>
      </c>
      <c r="I36" s="1">
        <v>2.40521811210445</v>
      </c>
      <c r="J36" s="1">
        <f t="shared" si="2"/>
        <v>0.04208242839</v>
      </c>
      <c r="K36" s="1">
        <v>0.884929144943134</v>
      </c>
    </row>
    <row r="37">
      <c r="A37" s="1" t="s">
        <v>24</v>
      </c>
      <c r="B37" s="2" t="s">
        <v>8</v>
      </c>
      <c r="C37" s="1">
        <v>1.42865006614808</v>
      </c>
      <c r="D37" s="3">
        <f t="shared" si="1"/>
        <v>-0.3254173657</v>
      </c>
      <c r="E37" s="1">
        <v>1.0028204770827</v>
      </c>
      <c r="G37" s="1" t="s">
        <v>25</v>
      </c>
      <c r="H37" s="2" t="s">
        <v>8</v>
      </c>
      <c r="I37" s="1">
        <v>1.24214393039293</v>
      </c>
      <c r="J37" s="1">
        <f t="shared" si="2"/>
        <v>-0.728577919</v>
      </c>
      <c r="K37" s="1">
        <v>1.00008165902498</v>
      </c>
    </row>
    <row r="38">
      <c r="A38" s="1" t="s">
        <v>24</v>
      </c>
      <c r="B38" s="1" t="s">
        <v>6</v>
      </c>
      <c r="C38" s="1">
        <v>1.63086119600039</v>
      </c>
      <c r="D38" s="3">
        <f t="shared" si="1"/>
        <v>-0.3124633039</v>
      </c>
      <c r="E38" s="1">
        <v>0.95762726927686</v>
      </c>
      <c r="G38" s="1" t="s">
        <v>25</v>
      </c>
      <c r="H38" s="1" t="s">
        <v>6</v>
      </c>
      <c r="I38" s="1">
        <v>1.88068628697851</v>
      </c>
      <c r="J38" s="1">
        <f t="shared" si="2"/>
        <v>-0.3054756938</v>
      </c>
      <c r="K38" s="1">
        <v>0.946215365985595</v>
      </c>
    </row>
    <row r="39">
      <c r="A39" s="1" t="s">
        <v>24</v>
      </c>
      <c r="B39" s="1" t="s">
        <v>9</v>
      </c>
      <c r="C39" s="1">
        <v>1.97998798017122</v>
      </c>
      <c r="D39" s="3">
        <f t="shared" si="1"/>
        <v>-0.2900975224</v>
      </c>
      <c r="E39" s="1">
        <v>0.90959480147584</v>
      </c>
      <c r="G39" s="1" t="s">
        <v>25</v>
      </c>
      <c r="H39" s="1" t="s">
        <v>9</v>
      </c>
      <c r="I39" s="1">
        <v>2.83752579298326</v>
      </c>
      <c r="J39" s="1">
        <f t="shared" si="2"/>
        <v>0.3285322463</v>
      </c>
      <c r="K39" s="1">
        <v>0.86758964145736</v>
      </c>
    </row>
    <row r="40">
      <c r="A40" s="1" t="s">
        <v>24</v>
      </c>
      <c r="B40" s="1" t="s">
        <v>11</v>
      </c>
      <c r="C40" s="1">
        <v>2.20127899402854</v>
      </c>
      <c r="D40" s="3">
        <f t="shared" si="1"/>
        <v>-0.2759211639</v>
      </c>
      <c r="E40" s="1">
        <v>0.912533403131112</v>
      </c>
      <c r="G40" s="1" t="s">
        <v>25</v>
      </c>
      <c r="H40" s="1" t="s">
        <v>11</v>
      </c>
      <c r="I40" s="1">
        <v>3.32754045408724</v>
      </c>
      <c r="J40" s="1">
        <f t="shared" si="2"/>
        <v>0.6532190762</v>
      </c>
      <c r="K40" s="1">
        <v>0.872716285537167</v>
      </c>
    </row>
    <row r="41">
      <c r="A41" s="1" t="s">
        <v>24</v>
      </c>
      <c r="B41" s="1" t="s">
        <v>10</v>
      </c>
      <c r="C41" s="1">
        <v>2.32216526246771</v>
      </c>
      <c r="D41" s="3">
        <f t="shared" si="1"/>
        <v>-0.2681769404</v>
      </c>
      <c r="E41" s="1">
        <v>0.961449002832429</v>
      </c>
      <c r="G41" s="1" t="s">
        <v>25</v>
      </c>
      <c r="H41" s="1" t="s">
        <v>10</v>
      </c>
      <c r="I41" s="1">
        <v>3.34572367297248</v>
      </c>
      <c r="J41" s="1">
        <f t="shared" si="2"/>
        <v>0.6652673926</v>
      </c>
      <c r="K41" s="1">
        <v>0.961985837835465</v>
      </c>
    </row>
    <row r="42">
      <c r="A42" s="1" t="s">
        <v>26</v>
      </c>
      <c r="B42" s="2" t="s">
        <v>6</v>
      </c>
      <c r="C42" s="1">
        <v>1.38658592393226</v>
      </c>
      <c r="D42" s="3">
        <f t="shared" si="1"/>
        <v>-0.3281120813</v>
      </c>
      <c r="E42" s="1">
        <v>0.946765528197179</v>
      </c>
      <c r="G42" s="1" t="s">
        <v>27</v>
      </c>
      <c r="H42" s="2" t="s">
        <v>6</v>
      </c>
      <c r="I42" s="1">
        <v>1.83595288521166</v>
      </c>
      <c r="J42" s="1">
        <f t="shared" si="2"/>
        <v>-0.3351163302</v>
      </c>
      <c r="K42" s="1">
        <v>0.952364011999361</v>
      </c>
    </row>
    <row r="43">
      <c r="A43" s="1" t="s">
        <v>26</v>
      </c>
      <c r="B43" s="1" t="s">
        <v>8</v>
      </c>
      <c r="C43" s="1">
        <v>1.49699782017737</v>
      </c>
      <c r="D43" s="3">
        <f t="shared" si="1"/>
        <v>-0.3210388677</v>
      </c>
      <c r="E43" s="1">
        <v>1.0026033690925</v>
      </c>
      <c r="G43" s="1" t="s">
        <v>27</v>
      </c>
      <c r="H43" s="1" t="s">
        <v>8</v>
      </c>
      <c r="I43" s="1">
        <v>2.45359738207137</v>
      </c>
      <c r="J43" s="1">
        <f t="shared" si="2"/>
        <v>0.07413884026</v>
      </c>
      <c r="K43" s="1">
        <v>1.00114579596073</v>
      </c>
    </row>
    <row r="44">
      <c r="A44" s="1" t="s">
        <v>26</v>
      </c>
      <c r="B44" s="1" t="s">
        <v>9</v>
      </c>
      <c r="C44" s="1">
        <v>1.68654670947977</v>
      </c>
      <c r="D44" s="3">
        <f t="shared" si="1"/>
        <v>-0.3088959751</v>
      </c>
      <c r="E44" s="1">
        <v>0.900237593649781</v>
      </c>
      <c r="G44" s="1" t="s">
        <v>27</v>
      </c>
      <c r="H44" s="1" t="s">
        <v>9</v>
      </c>
      <c r="I44" s="1">
        <v>2.82585393452129</v>
      </c>
      <c r="J44" s="1">
        <f t="shared" si="2"/>
        <v>0.3207983987</v>
      </c>
      <c r="K44" s="1">
        <v>0.878941887374099</v>
      </c>
    </row>
    <row r="45">
      <c r="A45" s="1" t="s">
        <v>26</v>
      </c>
      <c r="B45" s="1" t="s">
        <v>10</v>
      </c>
      <c r="C45" s="1">
        <v>1.74828668352066</v>
      </c>
      <c r="D45" s="3">
        <f t="shared" si="1"/>
        <v>-0.3049407851</v>
      </c>
      <c r="E45" s="1">
        <v>0.958412052123154</v>
      </c>
      <c r="G45" s="1" t="s">
        <v>27</v>
      </c>
      <c r="H45" s="1" t="s">
        <v>10</v>
      </c>
      <c r="I45" s="1">
        <v>4.02039882738679</v>
      </c>
      <c r="J45" s="1">
        <f t="shared" si="2"/>
        <v>1.112311439</v>
      </c>
      <c r="K45" s="1">
        <v>0.959836473601263</v>
      </c>
    </row>
    <row r="46">
      <c r="A46" s="1" t="s">
        <v>26</v>
      </c>
      <c r="B46" s="1" t="s">
        <v>11</v>
      </c>
      <c r="C46" s="1">
        <v>1.76250149719674</v>
      </c>
      <c r="D46" s="3">
        <f t="shared" si="1"/>
        <v>-0.3040301548</v>
      </c>
      <c r="E46" s="1">
        <v>0.907463899434946</v>
      </c>
      <c r="G46" s="1" t="s">
        <v>27</v>
      </c>
      <c r="H46" s="1" t="s">
        <v>11</v>
      </c>
      <c r="I46" s="1">
        <v>4.71115673361401</v>
      </c>
      <c r="J46" s="1">
        <f t="shared" si="2"/>
        <v>1.57001202</v>
      </c>
      <c r="K46" s="1">
        <v>0.887304366665523</v>
      </c>
    </row>
    <row r="47">
      <c r="A47" s="1" t="s">
        <v>28</v>
      </c>
      <c r="B47" s="2" t="s">
        <v>8</v>
      </c>
      <c r="C47" s="1">
        <v>1.52630851547139</v>
      </c>
      <c r="D47" s="3">
        <f t="shared" si="1"/>
        <v>-0.3191611641</v>
      </c>
      <c r="E47" s="1">
        <v>1.0050098568486</v>
      </c>
      <c r="G47" s="1" t="s">
        <v>29</v>
      </c>
      <c r="H47" s="2" t="s">
        <v>11</v>
      </c>
      <c r="I47" s="1">
        <v>2.59136290782496</v>
      </c>
      <c r="J47" s="1">
        <f t="shared" si="2"/>
        <v>0.1654231535</v>
      </c>
      <c r="K47" s="1">
        <v>0.890352636803233</v>
      </c>
    </row>
    <row r="48">
      <c r="A48" s="1" t="s">
        <v>28</v>
      </c>
      <c r="B48" s="1" t="s">
        <v>6</v>
      </c>
      <c r="C48" s="1">
        <v>47.3073143041247</v>
      </c>
      <c r="D48" s="3">
        <f t="shared" si="1"/>
        <v>2.613664438</v>
      </c>
      <c r="E48" s="1">
        <v>0.959170453163269</v>
      </c>
      <c r="G48" s="1" t="s">
        <v>29</v>
      </c>
      <c r="H48" s="1" t="s">
        <v>6</v>
      </c>
      <c r="I48" s="1">
        <v>3.24718444936141</v>
      </c>
      <c r="J48" s="1">
        <f t="shared" si="2"/>
        <v>0.5999746765</v>
      </c>
      <c r="K48" s="1">
        <v>0.957427856249119</v>
      </c>
    </row>
    <row r="49">
      <c r="A49" s="1" t="s">
        <v>28</v>
      </c>
      <c r="B49" s="1" t="s">
        <v>10</v>
      </c>
      <c r="C49" s="1">
        <v>61.1054506681892</v>
      </c>
      <c r="D49" s="3">
        <f t="shared" si="1"/>
        <v>3.497601497</v>
      </c>
      <c r="E49" s="1">
        <v>0.962309897987651</v>
      </c>
      <c r="G49" s="1" t="s">
        <v>29</v>
      </c>
      <c r="H49" s="1" t="s">
        <v>9</v>
      </c>
      <c r="I49" s="1">
        <v>3.84690841462841</v>
      </c>
      <c r="J49" s="1">
        <f t="shared" si="2"/>
        <v>0.9973555889</v>
      </c>
      <c r="K49" s="1">
        <v>0.88546545238336</v>
      </c>
    </row>
    <row r="50">
      <c r="A50" s="1" t="s">
        <v>28</v>
      </c>
      <c r="B50" s="1" t="s">
        <v>9</v>
      </c>
      <c r="C50" s="1">
        <v>67.4629006136799</v>
      </c>
      <c r="D50" s="3">
        <f t="shared" si="1"/>
        <v>3.904872845</v>
      </c>
      <c r="E50" s="1">
        <v>0.909212309056219</v>
      </c>
      <c r="G50" s="1" t="s">
        <v>29</v>
      </c>
      <c r="H50" s="1" t="s">
        <v>8</v>
      </c>
      <c r="I50" s="1">
        <v>6.81238876426799</v>
      </c>
      <c r="J50" s="1">
        <f t="shared" si="2"/>
        <v>2.962301723</v>
      </c>
      <c r="K50" s="1">
        <v>0.999909925205523</v>
      </c>
    </row>
    <row r="51">
      <c r="A51" s="1" t="s">
        <v>28</v>
      </c>
      <c r="B51" s="1" t="s">
        <v>11</v>
      </c>
      <c r="C51" s="1">
        <v>68.3224832933284</v>
      </c>
      <c r="D51" s="3">
        <f t="shared" si="1"/>
        <v>3.959939484</v>
      </c>
      <c r="E51" s="1">
        <v>0.914396486575146</v>
      </c>
      <c r="G51" s="1" t="s">
        <v>29</v>
      </c>
      <c r="H51" s="1" t="s">
        <v>10</v>
      </c>
      <c r="I51" s="1">
        <v>10.0776821934038</v>
      </c>
      <c r="J51" s="1">
        <f t="shared" si="2"/>
        <v>5.125905909</v>
      </c>
      <c r="K51" s="1">
        <v>0.96342027357627</v>
      </c>
    </row>
    <row r="52">
      <c r="A52" s="1" t="s">
        <v>30</v>
      </c>
      <c r="B52" s="2" t="s">
        <v>8</v>
      </c>
      <c r="C52" s="1">
        <v>1.67103517075559</v>
      </c>
      <c r="D52" s="3">
        <f t="shared" si="1"/>
        <v>-0.3098896762</v>
      </c>
      <c r="E52" s="1">
        <v>1.00159957125677</v>
      </c>
      <c r="G52" s="1" t="s">
        <v>31</v>
      </c>
      <c r="H52" s="2" t="s">
        <v>8</v>
      </c>
      <c r="I52" s="1">
        <v>1.15335280929283</v>
      </c>
      <c r="J52" s="1">
        <f t="shared" si="2"/>
        <v>-0.7874114804</v>
      </c>
      <c r="K52" s="1">
        <v>1.0001213050836</v>
      </c>
    </row>
    <row r="53">
      <c r="A53" s="1" t="s">
        <v>30</v>
      </c>
      <c r="B53" s="1" t="s">
        <v>6</v>
      </c>
      <c r="C53" s="1">
        <v>3.52784707988777</v>
      </c>
      <c r="D53" s="3">
        <f t="shared" si="1"/>
        <v>-0.1909384778</v>
      </c>
      <c r="E53" s="1">
        <v>0.947539518098397</v>
      </c>
      <c r="G53" s="1" t="s">
        <v>31</v>
      </c>
      <c r="H53" s="1" t="s">
        <v>6</v>
      </c>
      <c r="I53" s="1">
        <v>1.33097386221845</v>
      </c>
      <c r="J53" s="1">
        <f t="shared" si="2"/>
        <v>-0.6697186415</v>
      </c>
      <c r="K53" s="1">
        <v>0.951114621878087</v>
      </c>
    </row>
    <row r="54">
      <c r="A54" s="1" t="s">
        <v>30</v>
      </c>
      <c r="B54" s="1" t="s">
        <v>10</v>
      </c>
      <c r="C54" s="1">
        <v>4.12409802836383</v>
      </c>
      <c r="D54" s="3">
        <f t="shared" si="1"/>
        <v>-0.1527414129</v>
      </c>
      <c r="E54" s="1">
        <v>0.957792160276449</v>
      </c>
      <c r="G54" s="1" t="s">
        <v>31</v>
      </c>
      <c r="H54" s="1" t="s">
        <v>9</v>
      </c>
      <c r="I54" s="1">
        <v>1.51046835646143</v>
      </c>
      <c r="J54" s="1">
        <f t="shared" si="2"/>
        <v>-0.5507844484</v>
      </c>
      <c r="K54" s="1">
        <v>0.882680127842545</v>
      </c>
    </row>
    <row r="55">
      <c r="A55" s="1" t="s">
        <v>30</v>
      </c>
      <c r="B55" s="1" t="s">
        <v>9</v>
      </c>
      <c r="C55" s="1">
        <v>4.26505935778417</v>
      </c>
      <c r="D55" s="3">
        <f t="shared" si="1"/>
        <v>-0.1437111396</v>
      </c>
      <c r="E55" s="1">
        <v>0.899144688782945</v>
      </c>
      <c r="G55" s="1" t="s">
        <v>31</v>
      </c>
      <c r="H55" s="1" t="s">
        <v>11</v>
      </c>
      <c r="I55" s="1">
        <v>1.68802784440951</v>
      </c>
      <c r="J55" s="1">
        <f t="shared" si="2"/>
        <v>-0.4331324028</v>
      </c>
      <c r="K55" s="1">
        <v>0.886365998422529</v>
      </c>
    </row>
    <row r="56">
      <c r="A56" s="1" t="s">
        <v>30</v>
      </c>
      <c r="B56" s="1" t="s">
        <v>11</v>
      </c>
      <c r="C56" s="1">
        <v>4.83292901560483</v>
      </c>
      <c r="D56" s="3">
        <f t="shared" si="1"/>
        <v>-0.1073322387</v>
      </c>
      <c r="E56" s="1">
        <v>0.907969917341654</v>
      </c>
      <c r="G56" s="1" t="s">
        <v>31</v>
      </c>
      <c r="H56" s="1" t="s">
        <v>10</v>
      </c>
      <c r="I56" s="1">
        <v>1.7606342709185</v>
      </c>
      <c r="J56" s="1">
        <f t="shared" si="2"/>
        <v>-0.3850229229</v>
      </c>
      <c r="K56" s="1">
        <v>0.959505785245595</v>
      </c>
    </row>
    <row r="59">
      <c r="C59" s="3">
        <f>AVERAGE(C2:C56)</f>
        <v>6.508370555</v>
      </c>
      <c r="I59" s="3">
        <f>AVERAGE(I2:I56)</f>
        <v>2.341707661</v>
      </c>
    </row>
    <row r="60">
      <c r="C60" s="3">
        <f>STDEV(C2:C56)</f>
        <v>15.60986298</v>
      </c>
      <c r="I60" s="3">
        <f>STDEV(I2:I56)</f>
        <v>1.509191676</v>
      </c>
    </row>
  </sheetData>
  <autoFilter ref="$A$1:$E$56"/>
  <conditionalFormatting sqref="C2:C111 I2:I56 I59:I60">
    <cfRule type="notContainsBlanks" dxfId="0" priority="1">
      <formula>LEN(TRIM(C2))&gt;0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0</v>
      </c>
      <c r="B1" s="4" t="s">
        <v>1</v>
      </c>
      <c r="C1" s="5" t="s">
        <v>32</v>
      </c>
    </row>
    <row r="2">
      <c r="A2" s="6" t="s">
        <v>5</v>
      </c>
      <c r="B2" s="7" t="s">
        <v>6</v>
      </c>
      <c r="C2" s="8">
        <v>1.63786288020502</v>
      </c>
    </row>
    <row r="3">
      <c r="A3" s="6" t="s">
        <v>5</v>
      </c>
      <c r="B3" s="6" t="s">
        <v>8</v>
      </c>
      <c r="C3" s="8">
        <v>1.88472841104391</v>
      </c>
    </row>
    <row r="4">
      <c r="A4" s="6" t="s">
        <v>5</v>
      </c>
      <c r="B4" s="6" t="s">
        <v>9</v>
      </c>
      <c r="C4" s="8">
        <v>2.13364417907794</v>
      </c>
    </row>
    <row r="5">
      <c r="A5" s="6" t="s">
        <v>5</v>
      </c>
      <c r="B5" s="6" t="s">
        <v>10</v>
      </c>
      <c r="C5" s="8">
        <v>2.55806599250115</v>
      </c>
    </row>
    <row r="6">
      <c r="A6" s="6" t="s">
        <v>5</v>
      </c>
      <c r="B6" s="6" t="s">
        <v>11</v>
      </c>
      <c r="C6" s="8">
        <v>3.60350316645461</v>
      </c>
    </row>
    <row r="7">
      <c r="A7" s="6" t="s">
        <v>12</v>
      </c>
      <c r="B7" s="7" t="s">
        <v>6</v>
      </c>
      <c r="C7" s="8">
        <v>1.25461256699563</v>
      </c>
    </row>
    <row r="8">
      <c r="A8" s="6" t="s">
        <v>12</v>
      </c>
      <c r="B8" s="6" t="s">
        <v>8</v>
      </c>
      <c r="C8" s="8">
        <v>1.33262348227601</v>
      </c>
    </row>
    <row r="9">
      <c r="A9" s="6" t="s">
        <v>12</v>
      </c>
      <c r="B9" s="6" t="s">
        <v>10</v>
      </c>
      <c r="C9" s="8">
        <v>1.64729364547066</v>
      </c>
    </row>
    <row r="10">
      <c r="A10" s="6" t="s">
        <v>12</v>
      </c>
      <c r="B10" s="6" t="s">
        <v>9</v>
      </c>
      <c r="C10" s="8">
        <v>1.73225471606303</v>
      </c>
    </row>
    <row r="11">
      <c r="A11" s="6" t="s">
        <v>12</v>
      </c>
      <c r="B11" s="6" t="s">
        <v>11</v>
      </c>
      <c r="C11" s="8">
        <v>1.88910166384869</v>
      </c>
    </row>
    <row r="12">
      <c r="A12" s="6" t="s">
        <v>14</v>
      </c>
      <c r="B12" s="7" t="s">
        <v>8</v>
      </c>
      <c r="C12" s="8">
        <v>1.37083036848718</v>
      </c>
    </row>
    <row r="13">
      <c r="A13" s="6" t="s">
        <v>14</v>
      </c>
      <c r="B13" s="6" t="s">
        <v>6</v>
      </c>
      <c r="C13" s="8">
        <v>1.47587181326149</v>
      </c>
    </row>
    <row r="14">
      <c r="A14" s="6" t="s">
        <v>14</v>
      </c>
      <c r="B14" s="6" t="s">
        <v>10</v>
      </c>
      <c r="C14" s="8">
        <v>2.30100276895566</v>
      </c>
    </row>
    <row r="15">
      <c r="A15" s="6" t="s">
        <v>14</v>
      </c>
      <c r="B15" s="6" t="s">
        <v>9</v>
      </c>
      <c r="C15" s="8">
        <v>2.3560033518124</v>
      </c>
    </row>
    <row r="16">
      <c r="A16" s="6" t="s">
        <v>14</v>
      </c>
      <c r="B16" s="6" t="s">
        <v>11</v>
      </c>
      <c r="C16" s="8">
        <v>2.5561782786592</v>
      </c>
    </row>
    <row r="17">
      <c r="A17" s="6" t="s">
        <v>16</v>
      </c>
      <c r="B17" s="7" t="s">
        <v>8</v>
      </c>
      <c r="C17" s="8">
        <v>1.38000139119712</v>
      </c>
    </row>
    <row r="18">
      <c r="A18" s="6" t="s">
        <v>16</v>
      </c>
      <c r="B18" s="6" t="s">
        <v>6</v>
      </c>
      <c r="C18" s="8">
        <v>1.47541564878797</v>
      </c>
    </row>
    <row r="19">
      <c r="A19" s="6" t="s">
        <v>16</v>
      </c>
      <c r="B19" s="6" t="s">
        <v>9</v>
      </c>
      <c r="C19" s="8">
        <v>1.67941441329936</v>
      </c>
    </row>
    <row r="20">
      <c r="A20" s="6" t="s">
        <v>16</v>
      </c>
      <c r="B20" s="6" t="s">
        <v>11</v>
      </c>
      <c r="C20" s="8">
        <v>1.79232986754278</v>
      </c>
    </row>
    <row r="21">
      <c r="A21" s="6" t="s">
        <v>16</v>
      </c>
      <c r="B21" s="6" t="s">
        <v>10</v>
      </c>
      <c r="C21" s="8">
        <v>1.89825238068063</v>
      </c>
    </row>
    <row r="22">
      <c r="A22" s="6" t="s">
        <v>18</v>
      </c>
      <c r="B22" s="7" t="s">
        <v>6</v>
      </c>
      <c r="C22" s="8">
        <v>1.89640732413845</v>
      </c>
    </row>
    <row r="23">
      <c r="A23" s="6" t="s">
        <v>18</v>
      </c>
      <c r="B23" s="6" t="s">
        <v>9</v>
      </c>
      <c r="C23" s="8">
        <v>2.37239274894136</v>
      </c>
    </row>
    <row r="24">
      <c r="A24" s="6" t="s">
        <v>18</v>
      </c>
      <c r="B24" s="6" t="s">
        <v>8</v>
      </c>
      <c r="C24" s="8">
        <v>2.44740182610365</v>
      </c>
    </row>
    <row r="25">
      <c r="A25" s="6" t="s">
        <v>18</v>
      </c>
      <c r="B25" s="6" t="s">
        <v>11</v>
      </c>
      <c r="C25" s="8">
        <v>2.57281123993051</v>
      </c>
    </row>
    <row r="26">
      <c r="A26" s="6" t="s">
        <v>18</v>
      </c>
      <c r="B26" s="6" t="s">
        <v>10</v>
      </c>
      <c r="C26" s="8">
        <v>2.96998002266869</v>
      </c>
    </row>
    <row r="27">
      <c r="A27" s="6" t="s">
        <v>20</v>
      </c>
      <c r="B27" s="7" t="s">
        <v>8</v>
      </c>
      <c r="C27" s="8">
        <v>1.56533930415798</v>
      </c>
    </row>
    <row r="28">
      <c r="A28" s="6" t="s">
        <v>20</v>
      </c>
      <c r="B28" s="6" t="s">
        <v>6</v>
      </c>
      <c r="C28" s="8">
        <v>1.73794613935766</v>
      </c>
    </row>
    <row r="29">
      <c r="A29" s="6" t="s">
        <v>20</v>
      </c>
      <c r="B29" s="6" t="s">
        <v>9</v>
      </c>
      <c r="C29" s="8">
        <v>2.1329144738019</v>
      </c>
    </row>
    <row r="30">
      <c r="A30" s="6" t="s">
        <v>20</v>
      </c>
      <c r="B30" s="6" t="s">
        <v>10</v>
      </c>
      <c r="C30" s="8">
        <v>2.31213401736809</v>
      </c>
    </row>
    <row r="31">
      <c r="A31" s="6" t="s">
        <v>20</v>
      </c>
      <c r="B31" s="6" t="s">
        <v>11</v>
      </c>
      <c r="C31" s="8">
        <v>2.43703767201702</v>
      </c>
    </row>
    <row r="32">
      <c r="A32" s="6" t="s">
        <v>22</v>
      </c>
      <c r="B32" s="7" t="s">
        <v>9</v>
      </c>
      <c r="C32" s="8">
        <v>2.2179255635189</v>
      </c>
    </row>
    <row r="33">
      <c r="A33" s="6" t="s">
        <v>22</v>
      </c>
      <c r="B33" s="6" t="s">
        <v>6</v>
      </c>
      <c r="C33" s="8">
        <v>2.421365027924</v>
      </c>
    </row>
    <row r="34">
      <c r="A34" s="6" t="s">
        <v>22</v>
      </c>
      <c r="B34" s="6" t="s">
        <v>8</v>
      </c>
      <c r="C34" s="8">
        <v>2.42932702979003</v>
      </c>
    </row>
    <row r="35">
      <c r="A35" s="6" t="s">
        <v>22</v>
      </c>
      <c r="B35" s="6" t="s">
        <v>11</v>
      </c>
      <c r="C35" s="8">
        <v>2.93530864209007</v>
      </c>
    </row>
    <row r="36">
      <c r="A36" s="6" t="s">
        <v>22</v>
      </c>
      <c r="B36" s="6" t="s">
        <v>10</v>
      </c>
      <c r="C36" s="8">
        <v>5.76381033184563</v>
      </c>
    </row>
    <row r="37">
      <c r="A37" s="6" t="s">
        <v>24</v>
      </c>
      <c r="B37" s="7" t="s">
        <v>8</v>
      </c>
      <c r="C37" s="8">
        <v>1.42865006614808</v>
      </c>
    </row>
    <row r="38">
      <c r="A38" s="6" t="s">
        <v>24</v>
      </c>
      <c r="B38" s="6" t="s">
        <v>6</v>
      </c>
      <c r="C38" s="8">
        <v>1.63086119600039</v>
      </c>
    </row>
    <row r="39">
      <c r="A39" s="6" t="s">
        <v>24</v>
      </c>
      <c r="B39" s="6" t="s">
        <v>9</v>
      </c>
      <c r="C39" s="8">
        <v>1.97998798017122</v>
      </c>
    </row>
    <row r="40">
      <c r="A40" s="6" t="s">
        <v>24</v>
      </c>
      <c r="B40" s="6" t="s">
        <v>11</v>
      </c>
      <c r="C40" s="8">
        <v>2.20127899402854</v>
      </c>
    </row>
    <row r="41">
      <c r="A41" s="6" t="s">
        <v>24</v>
      </c>
      <c r="B41" s="6" t="s">
        <v>10</v>
      </c>
      <c r="C41" s="8">
        <v>2.32216526246771</v>
      </c>
    </row>
    <row r="42">
      <c r="A42" s="6" t="s">
        <v>26</v>
      </c>
      <c r="B42" s="6" t="s">
        <v>6</v>
      </c>
      <c r="C42" s="8">
        <v>1.38658592393226</v>
      </c>
    </row>
    <row r="43">
      <c r="A43" s="6" t="s">
        <v>26</v>
      </c>
      <c r="B43" s="6" t="s">
        <v>8</v>
      </c>
      <c r="C43" s="8">
        <v>1.49699782017737</v>
      </c>
    </row>
    <row r="44">
      <c r="A44" s="6" t="s">
        <v>26</v>
      </c>
      <c r="B44" s="6" t="s">
        <v>9</v>
      </c>
      <c r="C44" s="8">
        <v>1.68654670947977</v>
      </c>
    </row>
    <row r="45">
      <c r="A45" s="6" t="s">
        <v>26</v>
      </c>
      <c r="B45" s="6" t="s">
        <v>10</v>
      </c>
      <c r="C45" s="8">
        <v>1.74828668352066</v>
      </c>
    </row>
    <row r="46">
      <c r="A46" s="6" t="s">
        <v>26</v>
      </c>
      <c r="B46" s="6" t="s">
        <v>11</v>
      </c>
      <c r="C46" s="8">
        <v>1.76250149719674</v>
      </c>
    </row>
    <row r="47">
      <c r="A47" s="6" t="s">
        <v>28</v>
      </c>
      <c r="B47" s="6" t="s">
        <v>8</v>
      </c>
      <c r="C47" s="8">
        <v>1.52630851547139</v>
      </c>
    </row>
    <row r="48">
      <c r="A48" s="6" t="s">
        <v>28</v>
      </c>
      <c r="B48" s="6" t="s">
        <v>6</v>
      </c>
      <c r="C48" s="8">
        <v>47.3073143041247</v>
      </c>
    </row>
    <row r="49">
      <c r="A49" s="6" t="s">
        <v>28</v>
      </c>
      <c r="B49" s="6" t="s">
        <v>10</v>
      </c>
      <c r="C49" s="8">
        <v>61.1054506681892</v>
      </c>
    </row>
    <row r="50">
      <c r="A50" s="6" t="s">
        <v>28</v>
      </c>
      <c r="B50" s="6" t="s">
        <v>9</v>
      </c>
      <c r="C50" s="8">
        <v>67.4629006136799</v>
      </c>
    </row>
    <row r="51">
      <c r="A51" s="6" t="s">
        <v>28</v>
      </c>
      <c r="B51" s="6" t="s">
        <v>11</v>
      </c>
      <c r="C51" s="8">
        <v>68.3224832933284</v>
      </c>
    </row>
    <row r="52">
      <c r="A52" s="6" t="s">
        <v>30</v>
      </c>
      <c r="B52" s="6" t="s">
        <v>8</v>
      </c>
      <c r="C52" s="8">
        <v>1.67103517075559</v>
      </c>
    </row>
    <row r="53">
      <c r="A53" s="6" t="s">
        <v>30</v>
      </c>
      <c r="B53" s="6" t="s">
        <v>6</v>
      </c>
      <c r="C53" s="8">
        <v>3.52784707988777</v>
      </c>
    </row>
    <row r="54">
      <c r="A54" s="6" t="s">
        <v>30</v>
      </c>
      <c r="B54" s="6" t="s">
        <v>10</v>
      </c>
      <c r="C54" s="8">
        <v>4.12409802836383</v>
      </c>
    </row>
    <row r="55">
      <c r="A55" s="6" t="s">
        <v>30</v>
      </c>
      <c r="B55" s="6" t="s">
        <v>9</v>
      </c>
      <c r="C55" s="8">
        <v>4.26505935778417</v>
      </c>
    </row>
    <row r="56">
      <c r="A56" s="6" t="s">
        <v>30</v>
      </c>
      <c r="B56" s="6" t="s">
        <v>11</v>
      </c>
      <c r="C56" s="8">
        <v>4.83292901560483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26</v>
      </c>
      <c r="B2" s="1" t="s">
        <v>6</v>
      </c>
      <c r="C2" s="1">
        <v>1.38658592393226</v>
      </c>
      <c r="G2" s="1" t="s">
        <v>27</v>
      </c>
      <c r="H2" s="1" t="s">
        <v>6</v>
      </c>
      <c r="I2" s="1">
        <v>1.83595288521166</v>
      </c>
    </row>
    <row r="3">
      <c r="A3" s="1" t="s">
        <v>16</v>
      </c>
      <c r="B3" s="1" t="s">
        <v>6</v>
      </c>
      <c r="C3" s="1">
        <v>1.47541564878797</v>
      </c>
      <c r="G3" s="1" t="s">
        <v>17</v>
      </c>
      <c r="H3" s="1" t="s">
        <v>6</v>
      </c>
      <c r="I3" s="1">
        <v>1.31955526597554</v>
      </c>
    </row>
    <row r="4">
      <c r="A4" s="1" t="s">
        <v>14</v>
      </c>
      <c r="B4" s="1" t="s">
        <v>6</v>
      </c>
      <c r="C4" s="1">
        <v>1.47587181326149</v>
      </c>
      <c r="G4" s="1" t="s">
        <v>15</v>
      </c>
      <c r="H4" s="1" t="s">
        <v>6</v>
      </c>
      <c r="I4" s="1">
        <v>1.37327139989187</v>
      </c>
    </row>
    <row r="5">
      <c r="A5" s="1" t="s">
        <v>24</v>
      </c>
      <c r="B5" s="1" t="s">
        <v>6</v>
      </c>
      <c r="C5" s="1">
        <v>1.63086119600039</v>
      </c>
      <c r="G5" s="1" t="s">
        <v>25</v>
      </c>
      <c r="H5" s="1" t="s">
        <v>6</v>
      </c>
      <c r="I5" s="1">
        <v>1.88068628697851</v>
      </c>
    </row>
    <row r="6">
      <c r="A6" s="1" t="s">
        <v>22</v>
      </c>
      <c r="B6" s="1" t="s">
        <v>6</v>
      </c>
      <c r="C6" s="1">
        <v>2.421365027924</v>
      </c>
      <c r="G6" s="1" t="s">
        <v>23</v>
      </c>
      <c r="H6" s="1" t="s">
        <v>6</v>
      </c>
      <c r="I6" s="1">
        <v>1.62391920084952</v>
      </c>
    </row>
    <row r="7">
      <c r="A7" s="1" t="s">
        <v>30</v>
      </c>
      <c r="B7" s="1" t="s">
        <v>6</v>
      </c>
      <c r="C7" s="1">
        <v>3.52784707988777</v>
      </c>
      <c r="G7" s="1" t="s">
        <v>31</v>
      </c>
      <c r="H7" s="1" t="s">
        <v>6</v>
      </c>
      <c r="I7" s="1">
        <v>1.33097386221845</v>
      </c>
    </row>
    <row r="8">
      <c r="A8" s="1" t="s">
        <v>28</v>
      </c>
      <c r="B8" s="1" t="s">
        <v>6</v>
      </c>
      <c r="C8" s="1">
        <v>47.3073143041247</v>
      </c>
      <c r="G8" s="1" t="s">
        <v>29</v>
      </c>
      <c r="H8" s="1" t="s">
        <v>6</v>
      </c>
      <c r="I8" s="1">
        <v>3.24718444936141</v>
      </c>
    </row>
    <row r="9">
      <c r="A9" s="1" t="s">
        <v>12</v>
      </c>
      <c r="B9" s="1" t="s">
        <v>8</v>
      </c>
      <c r="C9" s="1">
        <v>1.33262348227601</v>
      </c>
      <c r="G9" s="1" t="s">
        <v>13</v>
      </c>
      <c r="H9" s="1" t="s">
        <v>6</v>
      </c>
      <c r="I9" s="1">
        <v>2.05511790705019</v>
      </c>
    </row>
    <row r="10">
      <c r="A10" s="1" t="s">
        <v>20</v>
      </c>
      <c r="B10" s="1" t="s">
        <v>8</v>
      </c>
      <c r="C10" s="1">
        <v>1.56533930415798</v>
      </c>
      <c r="G10" s="1" t="s">
        <v>21</v>
      </c>
      <c r="H10" s="1" t="s">
        <v>6</v>
      </c>
      <c r="I10" s="1">
        <v>1.28616667074862</v>
      </c>
    </row>
    <row r="11">
      <c r="A11" s="1" t="s">
        <v>5</v>
      </c>
      <c r="B11" s="1" t="s">
        <v>8</v>
      </c>
      <c r="C11" s="1">
        <v>1.88472841104391</v>
      </c>
      <c r="G11" s="1" t="s">
        <v>7</v>
      </c>
      <c r="H11" s="1" t="s">
        <v>6</v>
      </c>
      <c r="I11" s="1">
        <v>1.56483268498627</v>
      </c>
    </row>
    <row r="12">
      <c r="A12" s="1" t="s">
        <v>18</v>
      </c>
      <c r="B12" s="1" t="s">
        <v>9</v>
      </c>
      <c r="C12" s="1">
        <v>2.37239274894136</v>
      </c>
      <c r="G12" s="1" t="s">
        <v>19</v>
      </c>
      <c r="H12" s="1" t="s">
        <v>6</v>
      </c>
      <c r="I12" s="1">
        <v>1.19644100011647</v>
      </c>
    </row>
    <row r="13">
      <c r="A13" s="1" t="s">
        <v>26</v>
      </c>
      <c r="B13" s="1" t="s">
        <v>10</v>
      </c>
      <c r="C13" s="1">
        <v>1.74828668352066</v>
      </c>
      <c r="G13" s="1" t="s">
        <v>27</v>
      </c>
      <c r="H13" s="1" t="s">
        <v>10</v>
      </c>
      <c r="I13" s="1">
        <v>4.02039882738679</v>
      </c>
    </row>
    <row r="14">
      <c r="A14" s="1" t="s">
        <v>20</v>
      </c>
      <c r="B14" s="1" t="s">
        <v>10</v>
      </c>
      <c r="C14" s="1">
        <v>2.31213401736809</v>
      </c>
      <c r="G14" s="1" t="s">
        <v>21</v>
      </c>
      <c r="H14" s="1" t="s">
        <v>10</v>
      </c>
      <c r="I14" s="1">
        <v>1.65038032806676</v>
      </c>
    </row>
    <row r="15">
      <c r="A15" s="1" t="s">
        <v>24</v>
      </c>
      <c r="B15" s="1" t="s">
        <v>10</v>
      </c>
      <c r="C15" s="1">
        <v>2.32216526246771</v>
      </c>
      <c r="G15" s="1" t="s">
        <v>25</v>
      </c>
      <c r="H15" s="1" t="s">
        <v>10</v>
      </c>
      <c r="I15" s="1">
        <v>3.34572367297248</v>
      </c>
    </row>
    <row r="16">
      <c r="A16" s="1" t="s">
        <v>5</v>
      </c>
      <c r="B16" s="1" t="s">
        <v>10</v>
      </c>
      <c r="C16" s="1">
        <v>2.55806599250115</v>
      </c>
      <c r="G16" s="1" t="s">
        <v>7</v>
      </c>
      <c r="H16" s="1" t="s">
        <v>10</v>
      </c>
      <c r="I16" s="1">
        <v>2.36747552752473</v>
      </c>
    </row>
    <row r="17">
      <c r="A17" s="1" t="s">
        <v>16</v>
      </c>
      <c r="B17" s="1" t="s">
        <v>11</v>
      </c>
      <c r="C17" s="1">
        <v>1.79232986754278</v>
      </c>
      <c r="G17" s="1" t="s">
        <v>17</v>
      </c>
      <c r="H17" s="1" t="s">
        <v>10</v>
      </c>
      <c r="I17" s="1">
        <v>2.17406860977383</v>
      </c>
    </row>
    <row r="18">
      <c r="A18" s="1" t="s">
        <v>18</v>
      </c>
      <c r="B18" s="1" t="s">
        <v>11</v>
      </c>
      <c r="C18" s="1">
        <v>2.57281123993051</v>
      </c>
      <c r="G18" s="1" t="s">
        <v>19</v>
      </c>
      <c r="H18" s="1" t="s">
        <v>10</v>
      </c>
      <c r="I18" s="1">
        <v>1.57148009681108</v>
      </c>
    </row>
    <row r="19">
      <c r="A19" s="1" t="s">
        <v>22</v>
      </c>
      <c r="B19" s="1" t="s">
        <v>11</v>
      </c>
      <c r="C19" s="1">
        <v>2.93530864209007</v>
      </c>
      <c r="G19" s="1" t="s">
        <v>23</v>
      </c>
      <c r="H19" s="1" t="s">
        <v>10</v>
      </c>
      <c r="I19" s="1">
        <v>2.23900277981581</v>
      </c>
    </row>
    <row r="20">
      <c r="A20" s="1" t="s">
        <v>30</v>
      </c>
      <c r="B20" s="1" t="s">
        <v>11</v>
      </c>
      <c r="C20" s="1">
        <v>4.83292901560483</v>
      </c>
      <c r="G20" s="1" t="s">
        <v>31</v>
      </c>
      <c r="H20" s="1" t="s">
        <v>10</v>
      </c>
      <c r="I20" s="1">
        <v>1.7606342709185</v>
      </c>
    </row>
    <row r="21">
      <c r="A21" s="1" t="s">
        <v>12</v>
      </c>
      <c r="B21" s="1" t="s">
        <v>9</v>
      </c>
      <c r="C21" s="1">
        <v>1.73225471606303</v>
      </c>
      <c r="G21" s="1" t="s">
        <v>13</v>
      </c>
      <c r="H21" s="1" t="s">
        <v>10</v>
      </c>
      <c r="I21" s="1">
        <v>3.67128939551082</v>
      </c>
    </row>
    <row r="22">
      <c r="A22" s="1" t="s">
        <v>14</v>
      </c>
      <c r="B22" s="1" t="s">
        <v>9</v>
      </c>
      <c r="C22" s="1">
        <v>2.3560033518124</v>
      </c>
      <c r="G22" s="1" t="s">
        <v>15</v>
      </c>
      <c r="H22" s="1" t="s">
        <v>10</v>
      </c>
      <c r="I22" s="1">
        <v>1.8255042648545</v>
      </c>
    </row>
    <row r="23">
      <c r="A23" s="1" t="s">
        <v>16</v>
      </c>
      <c r="B23" s="1" t="s">
        <v>10</v>
      </c>
      <c r="C23" s="1">
        <v>1.89825238068063</v>
      </c>
      <c r="G23" s="1" t="s">
        <v>17</v>
      </c>
      <c r="H23" s="1" t="s">
        <v>11</v>
      </c>
      <c r="I23" s="1">
        <v>2.2529070239951</v>
      </c>
    </row>
    <row r="24">
      <c r="A24" s="1" t="s">
        <v>18</v>
      </c>
      <c r="B24" s="1" t="s">
        <v>10</v>
      </c>
      <c r="C24" s="1">
        <v>2.96998002266869</v>
      </c>
      <c r="G24" s="1" t="s">
        <v>19</v>
      </c>
      <c r="H24" s="1" t="s">
        <v>11</v>
      </c>
      <c r="I24" s="1">
        <v>1.74711609186431</v>
      </c>
    </row>
    <row r="25">
      <c r="A25" s="1" t="s">
        <v>22</v>
      </c>
      <c r="B25" s="1" t="s">
        <v>10</v>
      </c>
      <c r="C25" s="1">
        <v>5.76381033184563</v>
      </c>
      <c r="G25" s="1" t="s">
        <v>23</v>
      </c>
      <c r="H25" s="1" t="s">
        <v>11</v>
      </c>
      <c r="I25" s="1">
        <v>2.40521811210445</v>
      </c>
    </row>
    <row r="26">
      <c r="A26" s="1" t="s">
        <v>26</v>
      </c>
      <c r="B26" s="1" t="s">
        <v>11</v>
      </c>
      <c r="C26" s="1">
        <v>1.76250149719674</v>
      </c>
      <c r="G26" s="1" t="s">
        <v>27</v>
      </c>
      <c r="H26" s="1" t="s">
        <v>11</v>
      </c>
      <c r="I26" s="1">
        <v>4.71115673361401</v>
      </c>
    </row>
    <row r="27">
      <c r="A27" s="1" t="s">
        <v>12</v>
      </c>
      <c r="B27" s="1" t="s">
        <v>11</v>
      </c>
      <c r="C27" s="1">
        <v>1.88910166384869</v>
      </c>
      <c r="G27" s="1" t="s">
        <v>13</v>
      </c>
      <c r="H27" s="1" t="s">
        <v>11</v>
      </c>
      <c r="I27" s="1">
        <v>4.03802061131756</v>
      </c>
    </row>
    <row r="28">
      <c r="A28" s="1" t="s">
        <v>24</v>
      </c>
      <c r="B28" s="1" t="s">
        <v>11</v>
      </c>
      <c r="C28" s="1">
        <v>2.20127899402854</v>
      </c>
      <c r="G28" s="1" t="s">
        <v>25</v>
      </c>
      <c r="H28" s="1" t="s">
        <v>11</v>
      </c>
      <c r="I28" s="1">
        <v>3.32754045408724</v>
      </c>
    </row>
    <row r="29">
      <c r="A29" s="1" t="s">
        <v>20</v>
      </c>
      <c r="B29" s="1" t="s">
        <v>11</v>
      </c>
      <c r="C29" s="1">
        <v>2.43703767201702</v>
      </c>
      <c r="G29" s="1" t="s">
        <v>21</v>
      </c>
      <c r="H29" s="1" t="s">
        <v>11</v>
      </c>
      <c r="I29" s="1">
        <v>1.72470378320089</v>
      </c>
    </row>
    <row r="30">
      <c r="A30" s="1" t="s">
        <v>14</v>
      </c>
      <c r="B30" s="1" t="s">
        <v>11</v>
      </c>
      <c r="C30" s="1">
        <v>2.5561782786592</v>
      </c>
      <c r="G30" s="1" t="s">
        <v>15</v>
      </c>
      <c r="H30" s="1" t="s">
        <v>11</v>
      </c>
      <c r="I30" s="1">
        <v>1.83677141981798</v>
      </c>
    </row>
    <row r="31">
      <c r="A31" s="1" t="s">
        <v>5</v>
      </c>
      <c r="B31" s="1" t="s">
        <v>11</v>
      </c>
      <c r="C31" s="1">
        <v>3.60350316645461</v>
      </c>
      <c r="G31" s="1" t="s">
        <v>7</v>
      </c>
      <c r="H31" s="1" t="s">
        <v>11</v>
      </c>
      <c r="I31" s="1">
        <v>2.45492940177047</v>
      </c>
    </row>
    <row r="32">
      <c r="A32" s="1" t="s">
        <v>28</v>
      </c>
      <c r="B32" s="1" t="s">
        <v>8</v>
      </c>
      <c r="C32" s="1">
        <v>1.52630851547139</v>
      </c>
      <c r="G32" s="1" t="s">
        <v>29</v>
      </c>
      <c r="H32" s="1" t="s">
        <v>11</v>
      </c>
      <c r="I32" s="1">
        <v>2.59136290782496</v>
      </c>
    </row>
    <row r="33">
      <c r="A33" s="1" t="s">
        <v>30</v>
      </c>
      <c r="B33" s="1" t="s">
        <v>9</v>
      </c>
      <c r="C33" s="1">
        <v>4.26505935778417</v>
      </c>
      <c r="G33" s="1" t="s">
        <v>31</v>
      </c>
      <c r="H33" s="1" t="s">
        <v>11</v>
      </c>
      <c r="I33" s="1">
        <v>1.68802784440951</v>
      </c>
    </row>
    <row r="34">
      <c r="A34" s="1" t="s">
        <v>12</v>
      </c>
      <c r="B34" s="1" t="s">
        <v>6</v>
      </c>
      <c r="C34" s="1">
        <v>1.25461256699563</v>
      </c>
      <c r="G34" s="1" t="s">
        <v>13</v>
      </c>
      <c r="H34" s="1" t="s">
        <v>8</v>
      </c>
      <c r="I34" s="1">
        <v>1.82966394643478</v>
      </c>
    </row>
    <row r="35">
      <c r="A35" s="1" t="s">
        <v>5</v>
      </c>
      <c r="B35" s="1" t="s">
        <v>6</v>
      </c>
      <c r="C35" s="1">
        <v>1.63786288020502</v>
      </c>
      <c r="G35" s="1" t="s">
        <v>7</v>
      </c>
      <c r="H35" s="1" t="s">
        <v>8</v>
      </c>
      <c r="I35" s="1">
        <v>1.29044408496183</v>
      </c>
    </row>
    <row r="36">
      <c r="A36" s="1" t="s">
        <v>20</v>
      </c>
      <c r="B36" s="1" t="s">
        <v>6</v>
      </c>
      <c r="C36" s="1">
        <v>1.73794613935766</v>
      </c>
      <c r="G36" s="1" t="s">
        <v>21</v>
      </c>
      <c r="H36" s="1" t="s">
        <v>8</v>
      </c>
      <c r="I36" s="1">
        <v>1.33061158578263</v>
      </c>
    </row>
    <row r="37">
      <c r="A37" s="1" t="s">
        <v>18</v>
      </c>
      <c r="B37" s="1" t="s">
        <v>6</v>
      </c>
      <c r="C37" s="1">
        <v>1.89640732413845</v>
      </c>
      <c r="G37" s="1" t="s">
        <v>19</v>
      </c>
      <c r="H37" s="1" t="s">
        <v>8</v>
      </c>
      <c r="I37" s="1">
        <v>1.118670718618</v>
      </c>
    </row>
    <row r="38">
      <c r="A38" s="1" t="s">
        <v>14</v>
      </c>
      <c r="B38" s="1" t="s">
        <v>8</v>
      </c>
      <c r="C38" s="1">
        <v>1.37083036848718</v>
      </c>
      <c r="G38" s="1" t="s">
        <v>15</v>
      </c>
      <c r="H38" s="1" t="s">
        <v>8</v>
      </c>
      <c r="I38" s="1">
        <v>1.16119029388793</v>
      </c>
    </row>
    <row r="39">
      <c r="A39" s="1" t="s">
        <v>16</v>
      </c>
      <c r="B39" s="1" t="s">
        <v>8</v>
      </c>
      <c r="C39" s="1">
        <v>1.38000139119712</v>
      </c>
      <c r="G39" s="1" t="s">
        <v>17</v>
      </c>
      <c r="H39" s="1" t="s">
        <v>8</v>
      </c>
      <c r="I39" s="1">
        <v>1.29014470517553</v>
      </c>
    </row>
    <row r="40">
      <c r="A40" s="1" t="s">
        <v>24</v>
      </c>
      <c r="B40" s="1" t="s">
        <v>8</v>
      </c>
      <c r="C40" s="1">
        <v>1.42865006614808</v>
      </c>
      <c r="G40" s="1" t="s">
        <v>25</v>
      </c>
      <c r="H40" s="1" t="s">
        <v>8</v>
      </c>
      <c r="I40" s="1">
        <v>1.24214393039293</v>
      </c>
    </row>
    <row r="41">
      <c r="A41" s="1" t="s">
        <v>26</v>
      </c>
      <c r="B41" s="1" t="s">
        <v>8</v>
      </c>
      <c r="C41" s="1">
        <v>1.49699782017737</v>
      </c>
      <c r="G41" s="1" t="s">
        <v>27</v>
      </c>
      <c r="H41" s="1" t="s">
        <v>8</v>
      </c>
      <c r="I41" s="1">
        <v>2.45359738207137</v>
      </c>
    </row>
    <row r="42">
      <c r="A42" s="1" t="s">
        <v>30</v>
      </c>
      <c r="B42" s="1" t="s">
        <v>8</v>
      </c>
      <c r="C42" s="1">
        <v>1.67103517075559</v>
      </c>
      <c r="G42" s="1" t="s">
        <v>31</v>
      </c>
      <c r="H42" s="1" t="s">
        <v>8</v>
      </c>
      <c r="I42" s="1">
        <v>1.15335280929283</v>
      </c>
    </row>
    <row r="43">
      <c r="A43" s="1" t="s">
        <v>22</v>
      </c>
      <c r="B43" s="1" t="s">
        <v>9</v>
      </c>
      <c r="C43" s="1">
        <v>2.2179255635189</v>
      </c>
      <c r="G43" s="1" t="s">
        <v>23</v>
      </c>
      <c r="H43" s="1" t="s">
        <v>8</v>
      </c>
      <c r="I43" s="1">
        <v>1.31905266479923</v>
      </c>
    </row>
    <row r="44">
      <c r="G44" s="1" t="s">
        <v>29</v>
      </c>
      <c r="H44" s="1" t="s">
        <v>8</v>
      </c>
      <c r="I44" s="1">
        <v>6.81238876426799</v>
      </c>
    </row>
    <row r="45">
      <c r="A45" s="1" t="s">
        <v>12</v>
      </c>
      <c r="B45" s="1" t="s">
        <v>10</v>
      </c>
      <c r="C45" s="1">
        <v>1.64729364547066</v>
      </c>
      <c r="G45" s="1" t="s">
        <v>13</v>
      </c>
      <c r="H45" s="1" t="s">
        <v>9</v>
      </c>
      <c r="I45" s="1">
        <v>3.56848244424559</v>
      </c>
    </row>
    <row r="46">
      <c r="A46" s="1" t="s">
        <v>14</v>
      </c>
      <c r="B46" s="1" t="s">
        <v>10</v>
      </c>
      <c r="C46" s="1">
        <v>2.30100276895566</v>
      </c>
      <c r="G46" s="1" t="s">
        <v>15</v>
      </c>
      <c r="H46" s="1" t="s">
        <v>9</v>
      </c>
      <c r="I46" s="1">
        <v>1.68833843908164</v>
      </c>
    </row>
    <row r="47">
      <c r="A47" s="1" t="s">
        <v>30</v>
      </c>
      <c r="B47" s="1" t="s">
        <v>10</v>
      </c>
      <c r="C47" s="1">
        <v>4.12409802836383</v>
      </c>
      <c r="G47" s="1" t="s">
        <v>31</v>
      </c>
      <c r="H47" s="1" t="s">
        <v>9</v>
      </c>
      <c r="I47" s="1">
        <v>1.51046835646143</v>
      </c>
    </row>
    <row r="48">
      <c r="A48" s="1" t="s">
        <v>22</v>
      </c>
      <c r="B48" s="1" t="s">
        <v>8</v>
      </c>
      <c r="C48" s="1">
        <v>2.42932702979003</v>
      </c>
      <c r="G48" s="1" t="s">
        <v>23</v>
      </c>
      <c r="H48" s="1" t="s">
        <v>9</v>
      </c>
      <c r="I48" s="1">
        <v>2.08584020827844</v>
      </c>
    </row>
    <row r="49">
      <c r="A49" s="1" t="s">
        <v>18</v>
      </c>
      <c r="B49" s="1" t="s">
        <v>8</v>
      </c>
      <c r="C49" s="1">
        <v>2.44740182610365</v>
      </c>
      <c r="G49" s="1" t="s">
        <v>19</v>
      </c>
      <c r="H49" s="1" t="s">
        <v>9</v>
      </c>
      <c r="I49" s="1">
        <v>1.54375517301832</v>
      </c>
    </row>
    <row r="50">
      <c r="A50" s="1" t="s">
        <v>16</v>
      </c>
      <c r="B50" s="1" t="s">
        <v>9</v>
      </c>
      <c r="C50" s="1">
        <v>1.67941441329936</v>
      </c>
      <c r="G50" s="1" t="s">
        <v>17</v>
      </c>
      <c r="H50" s="1" t="s">
        <v>9</v>
      </c>
      <c r="I50" s="1">
        <v>2.03143017058475</v>
      </c>
    </row>
    <row r="51">
      <c r="A51" s="1" t="s">
        <v>26</v>
      </c>
      <c r="B51" s="1" t="s">
        <v>9</v>
      </c>
      <c r="C51" s="1">
        <v>1.68654670947977</v>
      </c>
      <c r="G51" s="1" t="s">
        <v>27</v>
      </c>
      <c r="H51" s="1" t="s">
        <v>9</v>
      </c>
      <c r="I51" s="1">
        <v>2.82585393452129</v>
      </c>
    </row>
    <row r="52">
      <c r="A52" s="1" t="s">
        <v>24</v>
      </c>
      <c r="B52" s="1" t="s">
        <v>9</v>
      </c>
      <c r="C52" s="1">
        <v>1.97998798017122</v>
      </c>
      <c r="G52" s="1" t="s">
        <v>25</v>
      </c>
      <c r="H52" s="1" t="s">
        <v>9</v>
      </c>
      <c r="I52" s="1">
        <v>2.83752579298326</v>
      </c>
    </row>
    <row r="53">
      <c r="A53" s="1" t="s">
        <v>20</v>
      </c>
      <c r="B53" s="1" t="s">
        <v>9</v>
      </c>
      <c r="C53" s="1">
        <v>2.1329144738019</v>
      </c>
      <c r="G53" s="1" t="s">
        <v>21</v>
      </c>
      <c r="H53" s="1" t="s">
        <v>9</v>
      </c>
      <c r="I53" s="1">
        <v>1.50543533502096</v>
      </c>
    </row>
    <row r="54">
      <c r="A54" s="1" t="s">
        <v>5</v>
      </c>
      <c r="B54" s="1" t="s">
        <v>9</v>
      </c>
      <c r="C54" s="1">
        <v>2.13364417907794</v>
      </c>
      <c r="G54" s="1" t="s">
        <v>7</v>
      </c>
      <c r="H54" s="1" t="s">
        <v>9</v>
      </c>
      <c r="I54" s="1">
        <v>2.15312626103308</v>
      </c>
    </row>
    <row r="55">
      <c r="G55" s="1" t="s">
        <v>29</v>
      </c>
      <c r="H55" s="1" t="s">
        <v>9</v>
      </c>
      <c r="I55" s="1">
        <v>3.84690841462841</v>
      </c>
    </row>
    <row r="56">
      <c r="A56" s="1" t="s">
        <v>0</v>
      </c>
      <c r="B56" s="1" t="s">
        <v>1</v>
      </c>
      <c r="C56" s="1" t="s">
        <v>2</v>
      </c>
      <c r="G56" s="1" t="s">
        <v>4</v>
      </c>
    </row>
  </sheetData>
  <conditionalFormatting sqref="C2:C111 I3:I56">
    <cfRule type="notContainsBlanks" dxfId="0" priority="1">
      <formula>LEN(TRIM(C2))&gt;0</formula>
    </cfRule>
  </conditionalFormatting>
  <drawing r:id="rId1"/>
</worksheet>
</file>