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Homopolymer"/>
    <sheet r:id="rId2" sheetId="2" name="Copolymer"/>
    <sheet r:id="rId3" sheetId="3" name="Polymer Blend"/>
  </sheets>
  <calcPr fullCalcOnLoad="1"/>
</workbook>
</file>

<file path=xl/sharedStrings.xml><?xml version="1.0" encoding="utf-8"?>
<sst xmlns="http://schemas.openxmlformats.org/spreadsheetml/2006/main" count="315" uniqueCount="49">
  <si>
    <t>INDEX</t>
  </si>
  <si>
    <t>SAMPLE_ID</t>
  </si>
  <si>
    <t>PID 1</t>
  </si>
  <si>
    <t>PID 2</t>
  </si>
  <si>
    <t>SMILES 1</t>
  </si>
  <si>
    <t>SMILES 2</t>
  </si>
  <si>
    <t>Polymer 1</t>
  </si>
  <si>
    <t>Polymer 2</t>
  </si>
  <si>
    <t>Weight 1</t>
  </si>
  <si>
    <t>Weight 2</t>
  </si>
  <si>
    <t>Mn</t>
  </si>
  <si>
    <t>Mw 1</t>
  </si>
  <si>
    <t>Mw 2</t>
  </si>
  <si>
    <t>PDI</t>
  </si>
  <si>
    <t>Temperature</t>
  </si>
  <si>
    <t>Frequency</t>
  </si>
  <si>
    <t>Shear Rate</t>
  </si>
  <si>
    <t>Melt Viscosity (poise)</t>
  </si>
  <si>
    <t>Source</t>
  </si>
  <si>
    <t>Link</t>
  </si>
  <si>
    <t>Method</t>
  </si>
  <si>
    <t>P090176</t>
  </si>
  <si>
    <t>P090089</t>
  </si>
  <si>
    <t>poly(lactic acid)</t>
  </si>
  <si>
    <t>poly(epsilon-caprolactone)</t>
  </si>
  <si>
    <t>P020195</t>
  </si>
  <si>
    <t>P030024</t>
  </si>
  <si>
    <t>poly(p-hydroxystyrene)</t>
  </si>
  <si>
    <t>poly(vinyl acetate)</t>
  </si>
  <si>
    <t>Mw</t>
  </si>
  <si>
    <t>P010001</t>
  </si>
  <si>
    <t>P360038</t>
  </si>
  <si>
    <t>polyethene</t>
  </si>
  <si>
    <t>poly(5-ethylidenebicyclo[2.2.1]heptane-2,3-diyl)</t>
  </si>
  <si>
    <t>P342449</t>
  </si>
  <si>
    <t>P040048</t>
  </si>
  <si>
    <t>poly{1-methyl-1-[(2-pyridylmethyl)carbamoyl]ethylene}</t>
  </si>
  <si>
    <t>poly(methyl methacrylate)</t>
  </si>
  <si>
    <t>https://polymer.nims.go.jp/PoLyInfo/cgi-bin/ho-id-search.cgi?PID=YE85y8292220n23ypokiojonnjmo9lxhr1P&amp;SID=hriogtmy3-kljjjojqk8-itnpks5-hlimks5&amp;layout=info</t>
  </si>
  <si>
    <t>https://www.tandfonline.com/doi/pdf/10.1080/00222340500323680?needAccess=true</t>
  </si>
  <si>
    <t>PID</t>
  </si>
  <si>
    <t>SMILES</t>
  </si>
  <si>
    <t>Polymer</t>
  </si>
  <si>
    <t>PDI (zw)</t>
  </si>
  <si>
    <t>P370310</t>
  </si>
  <si>
    <t>poly[oxy(1,1,2,2,3,3-hexafluoropropane-1,3-diyl)]</t>
  </si>
  <si>
    <t>https://polymer.nims.go.jp/PoLyInfo/cgi-bin/ho-id-search.cgi?PID=u817gfwcq1infthth4P&amp;SID=fseylsiq3-mmnkqjqpsn9-iump3-loninpkiqp9&amp;layout=info</t>
  </si>
  <si>
    <t>P100041</t>
  </si>
  <si>
    <t>poly[(decane-1,10-diamine)-alt-(decanedioic acid)]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</si>
</sst>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3"/>
      <color rgb="FF444444"/>
      <name val="Verdana"/>
      <family val="2"/>
    </font>
    <font>
      <sz val="11"/>
      <color theme="1"/>
      <name val="Calibri"/>
      <family val="2"/>
    </font>
    <font>
      <u/>
      <sz val="12"/>
      <color rgb="FF000000"/>
      <name val="Calibri"/>
      <family val="2"/>
    </font>
    <font>
      <sz val="10"/>
      <color rgb="FF444444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4" applyNumberFormat="1" borderId="1" applyBorder="1" fontId="3" applyFont="1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164" applyNumberFormat="1" borderId="1" applyBorder="1" fontId="3" applyFont="1" fillId="0" applyAlignment="1">
      <alignment horizontal="right"/>
    </xf>
    <xf xfId="0" numFmtId="0" borderId="1" applyBorder="1" fontId="5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3"/>
  <sheetViews>
    <sheetView workbookViewId="0"/>
  </sheetViews>
  <sheetFormatPr defaultRowHeight="15" x14ac:dyDescent="0.25"/>
  <cols>
    <col min="1" max="1" style="11" width="12.43357142857143" customWidth="1" bestFit="1"/>
    <col min="2" max="2" style="12" width="12.43357142857143" customWidth="1" bestFit="1"/>
    <col min="3" max="3" style="11" width="12.43357142857143" customWidth="1" bestFit="1"/>
    <col min="4" max="4" style="11" width="12.43357142857143" customWidth="1" bestFit="1"/>
    <col min="5" max="5" style="11" width="12.43357142857143" customWidth="1" bestFit="1"/>
    <col min="6" max="6" style="21" width="12.43357142857143" customWidth="1" bestFit="1"/>
    <col min="7" max="7" style="13" width="12.43357142857143" customWidth="1" bestFit="1"/>
    <col min="8" max="8" style="17" width="12.43357142857143" customWidth="1" bestFit="1"/>
    <col min="9" max="9" style="11" width="12.43357142857143" customWidth="1" bestFit="1"/>
    <col min="10" max="10" style="12" width="12.43357142857143" customWidth="1" bestFit="1"/>
    <col min="11" max="11" style="16" width="12.43357142857143" customWidth="1" bestFit="1"/>
    <col min="12" max="12" style="16" width="12.43357142857143" customWidth="1" bestFit="1"/>
    <col min="13" max="13" style="11" width="12.43357142857143" customWidth="1" bestFit="1"/>
    <col min="14" max="14" style="11" width="12.43357142857143" customWidth="1" bestFit="1"/>
    <col min="15" max="15" style="11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1" t="s">
        <v>40</v>
      </c>
      <c r="D1" s="1" t="s">
        <v>41</v>
      </c>
      <c r="E1" s="1" t="s">
        <v>42</v>
      </c>
      <c r="F1" s="2" t="s">
        <v>10</v>
      </c>
      <c r="G1" s="3" t="s">
        <v>29</v>
      </c>
      <c r="H1" s="14" t="s">
        <v>13</v>
      </c>
      <c r="I1" s="1" t="s">
        <v>43</v>
      </c>
      <c r="J1" s="2" t="s">
        <v>14</v>
      </c>
      <c r="K1" s="14" t="s">
        <v>16</v>
      </c>
      <c r="L1" s="14" t="s">
        <v>17</v>
      </c>
      <c r="M1" s="1" t="s">
        <v>18</v>
      </c>
      <c r="N1" s="1" t="s">
        <v>19</v>
      </c>
      <c r="O1" s="1" t="s">
        <v>20</v>
      </c>
    </row>
    <row x14ac:dyDescent="0.25" r="2" customHeight="1" ht="17.25">
      <c r="A2" s="4"/>
      <c r="B2" s="7">
        <v>10</v>
      </c>
      <c r="C2" s="5" t="s">
        <v>44</v>
      </c>
      <c r="D2" s="4"/>
      <c r="E2" s="5" t="s">
        <v>45</v>
      </c>
      <c r="F2" s="7">
        <v>2300</v>
      </c>
      <c r="G2" s="7">
        <f>F2*H2</f>
      </c>
      <c r="H2" s="18">
        <v>1.16</v>
      </c>
      <c r="I2" s="4"/>
      <c r="J2" s="19">
        <v>20</v>
      </c>
      <c r="K2" s="7">
        <v>0</v>
      </c>
      <c r="L2" s="6">
        <v>0.09</v>
      </c>
      <c r="M2" s="4"/>
      <c r="N2" s="8" t="s">
        <v>46</v>
      </c>
      <c r="O2" s="4"/>
    </row>
    <row x14ac:dyDescent="0.25" r="3" customHeight="1" ht="17.25">
      <c r="A3" s="4"/>
      <c r="B3" s="7">
        <v>10</v>
      </c>
      <c r="C3" s="5" t="s">
        <v>44</v>
      </c>
      <c r="D3" s="4"/>
      <c r="E3" s="5" t="s">
        <v>45</v>
      </c>
      <c r="F3" s="19">
        <v>3880</v>
      </c>
      <c r="G3" s="6">
        <f>F3*H3</f>
      </c>
      <c r="H3" s="18">
        <v>1.07</v>
      </c>
      <c r="I3" s="4"/>
      <c r="J3" s="19">
        <v>20</v>
      </c>
      <c r="K3" s="7">
        <v>0</v>
      </c>
      <c r="L3" s="6">
        <v>0.272</v>
      </c>
      <c r="M3" s="4"/>
      <c r="N3" s="4"/>
      <c r="O3" s="4"/>
    </row>
    <row x14ac:dyDescent="0.25" r="4" customHeight="1" ht="17.25">
      <c r="A4" s="4"/>
      <c r="B4" s="7">
        <v>10</v>
      </c>
      <c r="C4" s="5" t="s">
        <v>44</v>
      </c>
      <c r="D4" s="4"/>
      <c r="E4" s="5" t="s">
        <v>45</v>
      </c>
      <c r="F4" s="19">
        <v>5390</v>
      </c>
      <c r="G4" s="6">
        <f>F4*H4</f>
      </c>
      <c r="H4" s="18">
        <v>1.05</v>
      </c>
      <c r="I4" s="4"/>
      <c r="J4" s="19">
        <v>20</v>
      </c>
      <c r="K4" s="7">
        <v>0</v>
      </c>
      <c r="L4" s="6">
        <v>0.4</v>
      </c>
      <c r="M4" s="4"/>
      <c r="N4" s="4"/>
      <c r="O4" s="4"/>
    </row>
    <row x14ac:dyDescent="0.25" r="5" customHeight="1" ht="17.25">
      <c r="A5" s="4"/>
      <c r="B5" s="7">
        <v>10</v>
      </c>
      <c r="C5" s="5" t="s">
        <v>44</v>
      </c>
      <c r="D5" s="4"/>
      <c r="E5" s="5" t="s">
        <v>45</v>
      </c>
      <c r="F5" s="19">
        <v>7050</v>
      </c>
      <c r="G5" s="6">
        <f>F5*H5</f>
      </c>
      <c r="H5" s="18">
        <v>1.14</v>
      </c>
      <c r="I5" s="4"/>
      <c r="J5" s="19">
        <v>20</v>
      </c>
      <c r="K5" s="7">
        <v>0</v>
      </c>
      <c r="L5" s="6">
        <v>0.78</v>
      </c>
      <c r="M5" s="4"/>
      <c r="N5" s="4"/>
      <c r="O5" s="4"/>
    </row>
    <row x14ac:dyDescent="0.25" r="6" customHeight="1" ht="17.25">
      <c r="A6" s="4"/>
      <c r="B6" s="7">
        <v>20</v>
      </c>
      <c r="C6" s="5" t="s">
        <v>47</v>
      </c>
      <c r="D6" s="4"/>
      <c r="E6" s="5" t="s">
        <v>48</v>
      </c>
      <c r="F6" s="20"/>
      <c r="G6" s="9">
        <v>13400</v>
      </c>
      <c r="H6" s="15"/>
      <c r="I6" s="4"/>
      <c r="J6" s="7">
        <v>220</v>
      </c>
      <c r="K6" s="6">
        <v>0.0124610763090089</v>
      </c>
      <c r="L6" s="6">
        <v>21687.860572648002</v>
      </c>
      <c r="M6" s="4"/>
      <c r="N6" s="4"/>
      <c r="O6" s="4"/>
    </row>
    <row x14ac:dyDescent="0.25" r="7" customHeight="1" ht="17.25">
      <c r="A7" s="4"/>
      <c r="B7" s="7">
        <v>20</v>
      </c>
      <c r="C7" s="5" t="s">
        <v>47</v>
      </c>
      <c r="D7" s="4"/>
      <c r="E7" s="5" t="s">
        <v>48</v>
      </c>
      <c r="F7" s="20"/>
      <c r="G7" s="9">
        <v>13400</v>
      </c>
      <c r="H7" s="15"/>
      <c r="I7" s="4"/>
      <c r="J7" s="7">
        <v>220</v>
      </c>
      <c r="K7" s="6">
        <v>0.0156074996309211</v>
      </c>
      <c r="L7" s="6">
        <v>21832.6379858593</v>
      </c>
      <c r="M7" s="4"/>
      <c r="N7" s="4"/>
      <c r="O7" s="4"/>
    </row>
    <row x14ac:dyDescent="0.25" r="8" customHeight="1" ht="17.25">
      <c r="A8" s="4"/>
      <c r="B8" s="7">
        <v>20</v>
      </c>
      <c r="C8" s="5" t="s">
        <v>47</v>
      </c>
      <c r="D8" s="4"/>
      <c r="E8" s="5" t="s">
        <v>48</v>
      </c>
      <c r="F8" s="20"/>
      <c r="G8" s="9">
        <v>13400</v>
      </c>
      <c r="H8" s="15"/>
      <c r="I8" s="4"/>
      <c r="J8" s="7">
        <v>220</v>
      </c>
      <c r="K8" s="6">
        <v>0.0197494750128866</v>
      </c>
      <c r="L8" s="6">
        <v>21978.691671284</v>
      </c>
      <c r="M8" s="4"/>
      <c r="N8" s="4"/>
      <c r="O8" s="4"/>
    </row>
    <row x14ac:dyDescent="0.25" r="9" customHeight="1" ht="17.25">
      <c r="A9" s="4"/>
      <c r="B9" s="7">
        <v>20</v>
      </c>
      <c r="C9" s="5" t="s">
        <v>47</v>
      </c>
      <c r="D9" s="4"/>
      <c r="E9" s="5" t="s">
        <v>48</v>
      </c>
      <c r="F9" s="20"/>
      <c r="G9" s="9">
        <v>13400</v>
      </c>
      <c r="H9" s="15"/>
      <c r="I9" s="4"/>
      <c r="J9" s="7">
        <v>220</v>
      </c>
      <c r="K9" s="6">
        <v>0.0257698037451488</v>
      </c>
      <c r="L9" s="6">
        <v>21435.8998949175</v>
      </c>
      <c r="M9" s="4"/>
      <c r="N9" s="4"/>
      <c r="O9" s="4"/>
    </row>
    <row x14ac:dyDescent="0.25" r="10" customHeight="1" ht="17.25">
      <c r="A10" s="4"/>
      <c r="B10" s="7">
        <v>20</v>
      </c>
      <c r="C10" s="5" t="s">
        <v>47</v>
      </c>
      <c r="D10" s="4"/>
      <c r="E10" s="5" t="s">
        <v>48</v>
      </c>
      <c r="F10" s="20"/>
      <c r="G10" s="9">
        <v>13400</v>
      </c>
      <c r="H10" s="15"/>
      <c r="I10" s="4"/>
      <c r="J10" s="7">
        <v>220</v>
      </c>
      <c r="K10" s="6">
        <v>0.0322766824042753</v>
      </c>
      <c r="L10" s="6">
        <v>22345.122323609598</v>
      </c>
      <c r="M10" s="4"/>
      <c r="N10" s="4"/>
      <c r="O10" s="4"/>
    </row>
    <row x14ac:dyDescent="0.25" r="11" customHeight="1" ht="17.25">
      <c r="A11" s="4"/>
      <c r="B11" s="7">
        <v>20</v>
      </c>
      <c r="C11" s="5" t="s">
        <v>47</v>
      </c>
      <c r="D11" s="4"/>
      <c r="E11" s="5" t="s">
        <v>48</v>
      </c>
      <c r="F11" s="20"/>
      <c r="G11" s="9">
        <v>13400</v>
      </c>
      <c r="H11" s="15"/>
      <c r="I11" s="4"/>
      <c r="J11" s="7">
        <v>220</v>
      </c>
      <c r="K11" s="6">
        <v>0.0404265487362344</v>
      </c>
      <c r="L11" s="6">
        <v>22423.0573172434</v>
      </c>
      <c r="M11" s="4"/>
      <c r="N11" s="4"/>
      <c r="O11" s="4"/>
    </row>
    <row x14ac:dyDescent="0.25" r="12" customHeight="1" ht="17.25">
      <c r="A12" s="4"/>
      <c r="B12" s="7">
        <v>20</v>
      </c>
      <c r="C12" s="5" t="s">
        <v>47</v>
      </c>
      <c r="D12" s="4"/>
      <c r="E12" s="5" t="s">
        <v>48</v>
      </c>
      <c r="F12" s="20"/>
      <c r="G12" s="9">
        <v>13400</v>
      </c>
      <c r="H12" s="15"/>
      <c r="I12" s="4"/>
      <c r="J12" s="7">
        <v>220</v>
      </c>
      <c r="K12" s="6">
        <v>0.0516812885632603</v>
      </c>
      <c r="L12" s="6">
        <v>22288.812453020102</v>
      </c>
      <c r="M12" s="4"/>
      <c r="N12" s="4"/>
      <c r="O12" s="4"/>
    </row>
    <row x14ac:dyDescent="0.25" r="13" customHeight="1" ht="17.25">
      <c r="A13" s="4"/>
      <c r="B13" s="7">
        <v>20</v>
      </c>
      <c r="C13" s="5" t="s">
        <v>47</v>
      </c>
      <c r="D13" s="4"/>
      <c r="E13" s="5" t="s">
        <v>48</v>
      </c>
      <c r="F13" s="20"/>
      <c r="G13" s="9">
        <v>13400</v>
      </c>
      <c r="H13" s="15"/>
      <c r="I13" s="4"/>
      <c r="J13" s="7">
        <v>220</v>
      </c>
      <c r="K13" s="6">
        <v>0.0660693448007596</v>
      </c>
      <c r="L13" s="6">
        <v>22296.354134487403</v>
      </c>
      <c r="M13" s="4"/>
      <c r="N13" s="4"/>
      <c r="O13" s="4"/>
    </row>
    <row x14ac:dyDescent="0.25" r="14" customHeight="1" ht="17.25">
      <c r="A14" s="4"/>
      <c r="B14" s="7">
        <v>20</v>
      </c>
      <c r="C14" s="5" t="s">
        <v>47</v>
      </c>
      <c r="D14" s="4"/>
      <c r="E14" s="5" t="s">
        <v>48</v>
      </c>
      <c r="F14" s="20"/>
      <c r="G14" s="9">
        <v>13400</v>
      </c>
      <c r="H14" s="15"/>
      <c r="I14" s="4"/>
      <c r="J14" s="7">
        <v>220</v>
      </c>
      <c r="K14" s="6">
        <v>0.0844630318583968</v>
      </c>
      <c r="L14" s="6">
        <v>22303.8983677712</v>
      </c>
      <c r="M14" s="4"/>
      <c r="N14" s="4"/>
      <c r="O14" s="4"/>
    </row>
    <row x14ac:dyDescent="0.25" r="15" customHeight="1" ht="17.25">
      <c r="A15" s="4"/>
      <c r="B15" s="7">
        <v>20</v>
      </c>
      <c r="C15" s="5" t="s">
        <v>47</v>
      </c>
      <c r="D15" s="4"/>
      <c r="E15" s="5" t="s">
        <v>48</v>
      </c>
      <c r="F15" s="20"/>
      <c r="G15" s="9">
        <v>13400</v>
      </c>
      <c r="H15" s="15"/>
      <c r="I15" s="4"/>
      <c r="J15" s="7">
        <v>220</v>
      </c>
      <c r="K15" s="6">
        <v>0.105789957935122</v>
      </c>
      <c r="L15" s="6">
        <v>22310.8161573854</v>
      </c>
      <c r="M15" s="4"/>
      <c r="N15" s="4"/>
      <c r="O15" s="4"/>
    </row>
    <row x14ac:dyDescent="0.25" r="16" customHeight="1" ht="17.25">
      <c r="A16" s="4"/>
      <c r="B16" s="7">
        <v>20</v>
      </c>
      <c r="C16" s="5" t="s">
        <v>47</v>
      </c>
      <c r="D16" s="4"/>
      <c r="E16" s="5" t="s">
        <v>48</v>
      </c>
      <c r="F16" s="20"/>
      <c r="G16" s="9">
        <v>13400</v>
      </c>
      <c r="H16" s="15"/>
      <c r="I16" s="4"/>
      <c r="J16" s="7">
        <v>220</v>
      </c>
      <c r="K16" s="6">
        <v>0.13455160694338</v>
      </c>
      <c r="L16" s="6">
        <v>22318.2079845417</v>
      </c>
      <c r="M16" s="4"/>
      <c r="N16" s="4"/>
      <c r="O16" s="4"/>
    </row>
    <row x14ac:dyDescent="0.25" r="17" customHeight="1" ht="17.25">
      <c r="A17" s="4"/>
      <c r="B17" s="7">
        <v>20</v>
      </c>
      <c r="C17" s="5" t="s">
        <v>47</v>
      </c>
      <c r="D17" s="4"/>
      <c r="E17" s="5" t="s">
        <v>48</v>
      </c>
      <c r="F17" s="20"/>
      <c r="G17" s="9">
        <v>13400</v>
      </c>
      <c r="H17" s="15"/>
      <c r="I17" s="4"/>
      <c r="J17" s="7">
        <v>220</v>
      </c>
      <c r="K17" s="6">
        <v>0.171132830416178</v>
      </c>
      <c r="L17" s="6">
        <v>22184.4344873327</v>
      </c>
      <c r="M17" s="4"/>
      <c r="N17" s="4"/>
      <c r="O17" s="4"/>
    </row>
    <row x14ac:dyDescent="0.25" r="18" customHeight="1" ht="17.25">
      <c r="A18" s="4"/>
      <c r="B18" s="7">
        <v>20</v>
      </c>
      <c r="C18" s="5" t="s">
        <v>47</v>
      </c>
      <c r="D18" s="4"/>
      <c r="E18" s="5" t="s">
        <v>48</v>
      </c>
      <c r="F18" s="20"/>
      <c r="G18" s="9">
        <v>13400</v>
      </c>
      <c r="H18" s="15"/>
      <c r="I18" s="4"/>
      <c r="J18" s="7">
        <v>220</v>
      </c>
      <c r="K18" s="6">
        <v>0.218776162394955</v>
      </c>
      <c r="L18" s="6">
        <v>21773.6292338606</v>
      </c>
      <c r="M18" s="4"/>
      <c r="N18" s="4"/>
      <c r="O18" s="4"/>
    </row>
    <row x14ac:dyDescent="0.25" r="19" customHeight="1" ht="17.25">
      <c r="A19" s="4"/>
      <c r="B19" s="7">
        <v>20</v>
      </c>
      <c r="C19" s="5" t="s">
        <v>47</v>
      </c>
      <c r="D19" s="4"/>
      <c r="E19" s="5" t="s">
        <v>48</v>
      </c>
      <c r="F19" s="20"/>
      <c r="G19" s="9">
        <v>13400</v>
      </c>
      <c r="H19" s="15"/>
      <c r="I19" s="4"/>
      <c r="J19" s="7">
        <v>220</v>
      </c>
      <c r="K19" s="6">
        <v>0.279683384630907</v>
      </c>
      <c r="L19" s="6">
        <v>21370.4311590334</v>
      </c>
      <c r="M19" s="4"/>
      <c r="N19" s="4"/>
      <c r="O19" s="4"/>
    </row>
    <row x14ac:dyDescent="0.25" r="20" customHeight="1" ht="17.25">
      <c r="A20" s="4"/>
      <c r="B20" s="7">
        <v>20</v>
      </c>
      <c r="C20" s="5" t="s">
        <v>47</v>
      </c>
      <c r="D20" s="4"/>
      <c r="E20" s="5" t="s">
        <v>48</v>
      </c>
      <c r="F20" s="20"/>
      <c r="G20" s="9">
        <v>13400</v>
      </c>
      <c r="H20" s="15"/>
      <c r="I20" s="4"/>
      <c r="J20" s="7">
        <v>220</v>
      </c>
      <c r="K20" s="6">
        <v>0.355722315917078</v>
      </c>
      <c r="L20" s="6">
        <v>20908.1339580419</v>
      </c>
      <c r="M20" s="4"/>
      <c r="N20" s="4"/>
      <c r="O20" s="4"/>
    </row>
    <row x14ac:dyDescent="0.25" r="21" customHeight="1" ht="17.25">
      <c r="A21" s="4"/>
      <c r="B21" s="7">
        <v>20</v>
      </c>
      <c r="C21" s="5" t="s">
        <v>47</v>
      </c>
      <c r="D21" s="4"/>
      <c r="E21" s="5" t="s">
        <v>48</v>
      </c>
      <c r="F21" s="20"/>
      <c r="G21" s="9">
        <v>13400</v>
      </c>
      <c r="H21" s="15"/>
      <c r="I21" s="4"/>
      <c r="J21" s="7">
        <v>220</v>
      </c>
      <c r="K21" s="6">
        <v>0.447827863050283</v>
      </c>
      <c r="L21" s="6">
        <v>20326.2059098737</v>
      </c>
      <c r="M21" s="4"/>
      <c r="N21" s="4"/>
      <c r="O21" s="4"/>
    </row>
    <row x14ac:dyDescent="0.25" r="22" customHeight="1" ht="17.25">
      <c r="A22" s="4"/>
      <c r="B22" s="7">
        <v>20</v>
      </c>
      <c r="C22" s="5" t="s">
        <v>47</v>
      </c>
      <c r="D22" s="4"/>
      <c r="E22" s="5" t="s">
        <v>48</v>
      </c>
      <c r="F22" s="20"/>
      <c r="G22" s="9">
        <v>13400</v>
      </c>
      <c r="H22" s="15"/>
      <c r="I22" s="4"/>
      <c r="J22" s="7">
        <v>220</v>
      </c>
      <c r="K22" s="6">
        <v>0.566674060581991</v>
      </c>
      <c r="L22" s="6">
        <v>19823.3860631544</v>
      </c>
      <c r="M22" s="4"/>
      <c r="N22" s="4"/>
      <c r="O22" s="4"/>
    </row>
    <row x14ac:dyDescent="0.25" r="23" customHeight="1" ht="17.25">
      <c r="A23" s="4"/>
      <c r="B23" s="7">
        <v>20</v>
      </c>
      <c r="C23" s="5" t="s">
        <v>47</v>
      </c>
      <c r="D23" s="4"/>
      <c r="E23" s="5" t="s">
        <v>48</v>
      </c>
      <c r="F23" s="20"/>
      <c r="G23" s="9">
        <v>13400</v>
      </c>
      <c r="H23" s="15"/>
      <c r="I23" s="4"/>
      <c r="J23" s="7">
        <v>220</v>
      </c>
      <c r="K23" s="6">
        <v>0.724435960074989</v>
      </c>
      <c r="L23" s="6">
        <v>19580.109710966502</v>
      </c>
      <c r="M23" s="4"/>
      <c r="N23" s="4"/>
      <c r="O23" s="4"/>
    </row>
    <row x14ac:dyDescent="0.25" r="24" customHeight="1" ht="17.25">
      <c r="A24" s="4"/>
      <c r="B24" s="7">
        <v>20</v>
      </c>
      <c r="C24" s="5" t="s">
        <v>47</v>
      </c>
      <c r="D24" s="4"/>
      <c r="E24" s="5" t="s">
        <v>48</v>
      </c>
      <c r="F24" s="20"/>
      <c r="G24" s="9">
        <v>13400</v>
      </c>
      <c r="H24" s="15"/>
      <c r="I24" s="4"/>
      <c r="J24" s="7">
        <v>220</v>
      </c>
      <c r="K24" s="6">
        <v>0.926118728128793</v>
      </c>
      <c r="L24" s="6">
        <v>18975.2689425726</v>
      </c>
      <c r="M24" s="4"/>
      <c r="N24" s="4"/>
      <c r="O24" s="4"/>
    </row>
    <row x14ac:dyDescent="0.25" r="25" customHeight="1" ht="17.25">
      <c r="A25" s="4"/>
      <c r="B25" s="7">
        <v>20</v>
      </c>
      <c r="C25" s="5" t="s">
        <v>47</v>
      </c>
      <c r="D25" s="4"/>
      <c r="E25" s="5" t="s">
        <v>48</v>
      </c>
      <c r="F25" s="20"/>
      <c r="G25" s="9">
        <v>13400</v>
      </c>
      <c r="H25" s="15"/>
      <c r="I25" s="4"/>
      <c r="J25" s="7">
        <v>220</v>
      </c>
      <c r="K25" s="6">
        <v>1.1839499222293</v>
      </c>
      <c r="L25" s="6">
        <v>17928.397613642002</v>
      </c>
      <c r="M25" s="4"/>
      <c r="N25" s="4"/>
      <c r="O25" s="4"/>
    </row>
    <row x14ac:dyDescent="0.25" r="26" customHeight="1" ht="17.25">
      <c r="A26" s="4"/>
      <c r="B26" s="7">
        <v>20</v>
      </c>
      <c r="C26" s="5" t="s">
        <v>47</v>
      </c>
      <c r="D26" s="4"/>
      <c r="E26" s="5" t="s">
        <v>48</v>
      </c>
      <c r="F26" s="20"/>
      <c r="G26" s="9">
        <v>13400</v>
      </c>
      <c r="H26" s="15"/>
      <c r="I26" s="4"/>
      <c r="J26" s="7">
        <v>220</v>
      </c>
      <c r="K26" s="6">
        <v>1.50583635427984</v>
      </c>
      <c r="L26" s="6">
        <v>17046.9532736582</v>
      </c>
      <c r="M26" s="4"/>
      <c r="N26" s="4"/>
      <c r="O26" s="4"/>
    </row>
    <row x14ac:dyDescent="0.25" r="27" customHeight="1" ht="17.25">
      <c r="A27" s="4"/>
      <c r="B27" s="7">
        <v>20</v>
      </c>
      <c r="C27" s="5" t="s">
        <v>47</v>
      </c>
      <c r="D27" s="4"/>
      <c r="E27" s="5" t="s">
        <v>48</v>
      </c>
      <c r="F27" s="20"/>
      <c r="G27" s="9">
        <v>13400</v>
      </c>
      <c r="H27" s="15"/>
      <c r="I27" s="4"/>
      <c r="J27" s="7">
        <v>220</v>
      </c>
      <c r="K27" s="6">
        <v>1.89573565240637</v>
      </c>
      <c r="L27" s="6">
        <v>15903.0887086744</v>
      </c>
      <c r="M27" s="4"/>
      <c r="N27" s="4"/>
      <c r="O27" s="4"/>
    </row>
    <row x14ac:dyDescent="0.25" r="28" customHeight="1" ht="17.25">
      <c r="A28" s="4"/>
      <c r="B28" s="7">
        <v>20</v>
      </c>
      <c r="C28" s="5" t="s">
        <v>47</v>
      </c>
      <c r="D28" s="4"/>
      <c r="E28" s="5" t="s">
        <v>48</v>
      </c>
      <c r="F28" s="20"/>
      <c r="G28" s="9">
        <v>13400</v>
      </c>
      <c r="H28" s="15"/>
      <c r="I28" s="4"/>
      <c r="J28" s="7">
        <v>220</v>
      </c>
      <c r="K28" s="6">
        <v>2.42350792621236</v>
      </c>
      <c r="L28" s="6">
        <v>15314.3821327813</v>
      </c>
      <c r="M28" s="4"/>
      <c r="N28" s="4"/>
      <c r="O28" s="4"/>
    </row>
    <row x14ac:dyDescent="0.25" r="29" customHeight="1" ht="17.25">
      <c r="A29" s="4"/>
      <c r="B29" s="7">
        <v>20</v>
      </c>
      <c r="C29" s="5" t="s">
        <v>47</v>
      </c>
      <c r="D29" s="4"/>
      <c r="E29" s="5" t="s">
        <v>48</v>
      </c>
      <c r="F29" s="20"/>
      <c r="G29" s="9">
        <v>13400</v>
      </c>
      <c r="H29" s="15"/>
      <c r="I29" s="4"/>
      <c r="J29" s="7">
        <v>220</v>
      </c>
      <c r="K29" s="6">
        <v>3.11410558444675</v>
      </c>
      <c r="L29" s="6">
        <v>14017.868165187101</v>
      </c>
      <c r="M29" s="4"/>
      <c r="N29" s="4"/>
      <c r="O29" s="4"/>
    </row>
    <row x14ac:dyDescent="0.25" r="30" customHeight="1" ht="17.25">
      <c r="A30" s="4"/>
      <c r="B30" s="7">
        <v>20</v>
      </c>
      <c r="C30" s="5" t="s">
        <v>47</v>
      </c>
      <c r="D30" s="4"/>
      <c r="E30" s="5" t="s">
        <v>48</v>
      </c>
      <c r="F30" s="20"/>
      <c r="G30" s="9">
        <v>13400</v>
      </c>
      <c r="H30" s="15"/>
      <c r="I30" s="4"/>
      <c r="J30" s="7">
        <v>220</v>
      </c>
      <c r="K30" s="6">
        <v>4.81085449966738</v>
      </c>
      <c r="L30" s="6">
        <v>12045.544774587699</v>
      </c>
      <c r="M30" s="4"/>
      <c r="N30" s="4"/>
      <c r="O30" s="4"/>
    </row>
    <row x14ac:dyDescent="0.25" r="31" customHeight="1" ht="17.25">
      <c r="A31" s="4"/>
      <c r="B31" s="7">
        <v>20</v>
      </c>
      <c r="C31" s="5" t="s">
        <v>47</v>
      </c>
      <c r="D31" s="4"/>
      <c r="E31" s="5" t="s">
        <v>48</v>
      </c>
      <c r="F31" s="20"/>
      <c r="G31" s="9">
        <v>13400</v>
      </c>
      <c r="H31" s="15"/>
      <c r="I31" s="4"/>
      <c r="J31" s="7">
        <v>220</v>
      </c>
      <c r="K31" s="6">
        <v>6.27737072615854</v>
      </c>
      <c r="L31" s="6">
        <v>11381.3092825746</v>
      </c>
      <c r="M31" s="4"/>
      <c r="N31" s="4"/>
      <c r="O31" s="4"/>
    </row>
    <row x14ac:dyDescent="0.25" r="32" customHeight="1" ht="17.25">
      <c r="A32" s="4"/>
      <c r="B32" s="7">
        <v>20</v>
      </c>
      <c r="C32" s="5" t="s">
        <v>47</v>
      </c>
      <c r="D32" s="4"/>
      <c r="E32" s="5" t="s">
        <v>48</v>
      </c>
      <c r="F32" s="20"/>
      <c r="G32" s="9">
        <v>13400</v>
      </c>
      <c r="H32" s="15"/>
      <c r="I32" s="4"/>
      <c r="J32" s="7">
        <v>220</v>
      </c>
      <c r="K32" s="6">
        <v>7.8624076172973</v>
      </c>
      <c r="L32" s="6">
        <v>11029.423194231698</v>
      </c>
      <c r="M32" s="4"/>
      <c r="N32" s="4"/>
      <c r="O32" s="4"/>
    </row>
    <row x14ac:dyDescent="0.25" r="33" customHeight="1" ht="17.25">
      <c r="A33" s="4"/>
      <c r="B33" s="7">
        <v>20</v>
      </c>
      <c r="C33" s="5" t="s">
        <v>47</v>
      </c>
      <c r="D33" s="4"/>
      <c r="E33" s="5" t="s">
        <v>48</v>
      </c>
      <c r="F33" s="20"/>
      <c r="G33" s="9">
        <v>13400</v>
      </c>
      <c r="H33" s="15"/>
      <c r="I33" s="4"/>
      <c r="J33" s="7">
        <v>220</v>
      </c>
      <c r="K33" s="6">
        <v>9.84766652110158</v>
      </c>
      <c r="L33" s="6">
        <v>10321.9526152915</v>
      </c>
      <c r="M33" s="4"/>
      <c r="N33" s="4"/>
      <c r="O3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34"/>
  <sheetViews>
    <sheetView workbookViewId="0"/>
  </sheetViews>
  <sheetFormatPr defaultRowHeight="15" x14ac:dyDescent="0.25"/>
  <cols>
    <col min="1" max="1" style="11" width="12.43357142857143" customWidth="1" bestFit="1"/>
    <col min="2" max="2" style="11" width="12.43357142857143" customWidth="1" bestFit="1"/>
    <col min="3" max="3" style="11" width="12.43357142857143" customWidth="1" bestFit="1"/>
    <col min="4" max="4" style="11" width="12.43357142857143" customWidth="1" bestFit="1"/>
    <col min="5" max="5" style="11" width="12.43357142857143" customWidth="1" bestFit="1"/>
    <col min="6" max="6" style="11" width="12.43357142857143" customWidth="1" bestFit="1"/>
    <col min="7" max="7" style="11" width="35.29071428571429" customWidth="1" bestFit="1"/>
    <col min="8" max="8" style="11" width="53.71928571428572" customWidth="1" bestFit="1"/>
    <col min="9" max="9" style="16" width="12.43357142857143" customWidth="1" bestFit="1"/>
    <col min="10" max="10" style="16" width="12.43357142857143" customWidth="1" bestFit="1"/>
    <col min="11" max="11" style="11" width="12.43357142857143" customWidth="1" bestFit="1"/>
    <col min="12" max="12" style="16" width="12.43357142857143" customWidth="1" bestFit="1"/>
    <col min="13" max="13" style="12" width="12.43357142857143" customWidth="1" bestFit="1"/>
    <col min="14" max="14" style="12" width="12.43357142857143" customWidth="1" bestFit="1"/>
    <col min="15" max="15" style="11" width="12.43357142857143" customWidth="1" bestFit="1"/>
    <col min="16" max="16" style="17" width="12.43357142857143" customWidth="1" bestFit="1"/>
    <col min="17" max="17" style="16" width="12.43357142857143" customWidth="1" bestFit="1"/>
    <col min="18" max="18" style="11" width="12.43357142857143" customWidth="1" bestFit="1"/>
    <col min="19" max="19" style="11" width="12.43357142857143" customWidth="1" bestFit="1"/>
    <col min="20" max="20" style="11" width="12.43357142857143" customWidth="1" bestFit="1"/>
  </cols>
  <sheetData>
    <row x14ac:dyDescent="0.25" r="1" customHeight="1" ht="19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4" t="s">
        <v>8</v>
      </c>
      <c r="J1" s="14" t="s">
        <v>9</v>
      </c>
      <c r="K1" s="1" t="s">
        <v>10</v>
      </c>
      <c r="L1" s="14" t="s">
        <v>29</v>
      </c>
      <c r="M1" s="2" t="s">
        <v>13</v>
      </c>
      <c r="N1" s="2" t="s">
        <v>14</v>
      </c>
      <c r="O1" s="1" t="s">
        <v>15</v>
      </c>
      <c r="P1" s="14" t="s">
        <v>16</v>
      </c>
      <c r="Q1" s="14" t="s">
        <v>17</v>
      </c>
      <c r="R1" s="1" t="s">
        <v>18</v>
      </c>
      <c r="S1" s="1" t="s">
        <v>19</v>
      </c>
      <c r="T1" s="1" t="s">
        <v>20</v>
      </c>
    </row>
    <row x14ac:dyDescent="0.25" r="2" customHeight="1" ht="21.75">
      <c r="A2" s="4"/>
      <c r="B2" s="4"/>
      <c r="C2" s="5" t="s">
        <v>30</v>
      </c>
      <c r="D2" s="5" t="s">
        <v>31</v>
      </c>
      <c r="E2" s="4"/>
      <c r="F2" s="4"/>
      <c r="G2" s="5" t="s">
        <v>32</v>
      </c>
      <c r="H2" s="5" t="s">
        <v>33</v>
      </c>
      <c r="I2" s="6">
        <v>0.52</v>
      </c>
      <c r="J2" s="6">
        <v>0.48</v>
      </c>
      <c r="K2" s="4"/>
      <c r="L2" s="7">
        <v>94653</v>
      </c>
      <c r="M2" s="6">
        <f>94653/42336</f>
      </c>
      <c r="N2" s="7">
        <v>270</v>
      </c>
      <c r="O2" s="4"/>
      <c r="P2" s="7">
        <v>100</v>
      </c>
      <c r="Q2" s="6">
        <v>1306.7201034126601</v>
      </c>
      <c r="R2" s="4"/>
      <c r="S2" s="4"/>
      <c r="T2" s="4"/>
    </row>
    <row x14ac:dyDescent="0.25" r="3" customHeight="1" ht="21.75">
      <c r="A3" s="4"/>
      <c r="B3" s="4"/>
      <c r="C3" s="5" t="s">
        <v>30</v>
      </c>
      <c r="D3" s="5" t="s">
        <v>31</v>
      </c>
      <c r="E3" s="4"/>
      <c r="F3" s="4"/>
      <c r="G3" s="5" t="s">
        <v>32</v>
      </c>
      <c r="H3" s="5" t="s">
        <v>33</v>
      </c>
      <c r="I3" s="6">
        <v>0.52</v>
      </c>
      <c r="J3" s="6">
        <v>0.48</v>
      </c>
      <c r="K3" s="4"/>
      <c r="L3" s="7">
        <v>94653</v>
      </c>
      <c r="M3" s="6">
        <f>94653/42336</f>
      </c>
      <c r="N3" s="7">
        <v>300</v>
      </c>
      <c r="O3" s="4"/>
      <c r="P3" s="7">
        <v>100</v>
      </c>
      <c r="Q3" s="6">
        <v>656.791291684557</v>
      </c>
      <c r="R3" s="4"/>
      <c r="S3" s="4"/>
      <c r="T3" s="4"/>
    </row>
    <row x14ac:dyDescent="0.25" r="4" customHeight="1" ht="21.75">
      <c r="A4" s="4"/>
      <c r="B4" s="4"/>
      <c r="C4" s="5" t="s">
        <v>30</v>
      </c>
      <c r="D4" s="5" t="s">
        <v>31</v>
      </c>
      <c r="E4" s="4"/>
      <c r="F4" s="4"/>
      <c r="G4" s="5" t="s">
        <v>32</v>
      </c>
      <c r="H4" s="5" t="s">
        <v>33</v>
      </c>
      <c r="I4" s="6">
        <v>0.52</v>
      </c>
      <c r="J4" s="6">
        <v>0.48</v>
      </c>
      <c r="K4" s="4"/>
      <c r="L4" s="7">
        <v>94653</v>
      </c>
      <c r="M4" s="6">
        <f>94653/42336</f>
      </c>
      <c r="N4" s="7">
        <v>320</v>
      </c>
      <c r="O4" s="4"/>
      <c r="P4" s="7">
        <v>100</v>
      </c>
      <c r="Q4" s="6">
        <v>300.039493211702</v>
      </c>
      <c r="R4" s="4"/>
      <c r="S4" s="4"/>
      <c r="T4" s="4"/>
    </row>
    <row x14ac:dyDescent="0.25" r="5" customHeight="1" ht="21.75">
      <c r="A5" s="4"/>
      <c r="B5" s="4"/>
      <c r="C5" s="5" t="s">
        <v>30</v>
      </c>
      <c r="D5" s="5" t="s">
        <v>31</v>
      </c>
      <c r="E5" s="4"/>
      <c r="F5" s="4"/>
      <c r="G5" s="5" t="s">
        <v>32</v>
      </c>
      <c r="H5" s="5" t="s">
        <v>33</v>
      </c>
      <c r="I5" s="6">
        <v>0.52</v>
      </c>
      <c r="J5" s="6">
        <v>0.48</v>
      </c>
      <c r="K5" s="4"/>
      <c r="L5" s="7">
        <v>94653</v>
      </c>
      <c r="M5" s="6">
        <f>94653/42336</f>
      </c>
      <c r="N5" s="7">
        <v>340</v>
      </c>
      <c r="O5" s="4"/>
      <c r="P5" s="7">
        <v>100</v>
      </c>
      <c r="Q5" s="6">
        <v>169.128099081548</v>
      </c>
      <c r="R5" s="4"/>
      <c r="S5" s="4"/>
      <c r="T5" s="4"/>
    </row>
    <row x14ac:dyDescent="0.25" r="6" customHeight="1" ht="21.75">
      <c r="A6" s="4"/>
      <c r="B6" s="4"/>
      <c r="C6" s="5" t="s">
        <v>30</v>
      </c>
      <c r="D6" s="5" t="s">
        <v>31</v>
      </c>
      <c r="E6" s="4"/>
      <c r="F6" s="4"/>
      <c r="G6" s="5" t="s">
        <v>32</v>
      </c>
      <c r="H6" s="5" t="s">
        <v>33</v>
      </c>
      <c r="I6" s="6">
        <v>0.52</v>
      </c>
      <c r="J6" s="6">
        <v>0.48</v>
      </c>
      <c r="K6" s="4"/>
      <c r="L6" s="7">
        <v>94653</v>
      </c>
      <c r="M6" s="6">
        <f>94653/42336</f>
      </c>
      <c r="N6" s="7">
        <v>270</v>
      </c>
      <c r="O6" s="4"/>
      <c r="P6" s="6">
        <v>101.74193661806</v>
      </c>
      <c r="Q6" s="6">
        <v>1331.92977565716</v>
      </c>
      <c r="R6" s="4"/>
      <c r="S6" s="4"/>
      <c r="T6" s="4"/>
    </row>
    <row x14ac:dyDescent="0.25" r="7" customHeight="1" ht="21.75">
      <c r="A7" s="4"/>
      <c r="B7" s="4"/>
      <c r="C7" s="5" t="s">
        <v>30</v>
      </c>
      <c r="D7" s="5" t="s">
        <v>31</v>
      </c>
      <c r="E7" s="4"/>
      <c r="F7" s="4"/>
      <c r="G7" s="5" t="s">
        <v>32</v>
      </c>
      <c r="H7" s="5" t="s">
        <v>33</v>
      </c>
      <c r="I7" s="6">
        <v>0.52</v>
      </c>
      <c r="J7" s="6">
        <v>0.48</v>
      </c>
      <c r="K7" s="4"/>
      <c r="L7" s="7">
        <v>94653</v>
      </c>
      <c r="M7" s="6">
        <f>94653/42336</f>
      </c>
      <c r="N7" s="7">
        <v>270</v>
      </c>
      <c r="O7" s="4"/>
      <c r="P7" s="6">
        <v>226.464430759305</v>
      </c>
      <c r="Q7" s="6">
        <v>1059.00074482756</v>
      </c>
      <c r="R7" s="4"/>
      <c r="S7" s="4"/>
      <c r="T7" s="4"/>
    </row>
    <row x14ac:dyDescent="0.25" r="8" customHeight="1" ht="21.75">
      <c r="A8" s="4"/>
      <c r="B8" s="4"/>
      <c r="C8" s="5" t="s">
        <v>30</v>
      </c>
      <c r="D8" s="5" t="s">
        <v>31</v>
      </c>
      <c r="E8" s="4"/>
      <c r="F8" s="4"/>
      <c r="G8" s="5" t="s">
        <v>32</v>
      </c>
      <c r="H8" s="5" t="s">
        <v>33</v>
      </c>
      <c r="I8" s="6">
        <v>0.52</v>
      </c>
      <c r="J8" s="6">
        <v>0.48</v>
      </c>
      <c r="K8" s="4"/>
      <c r="L8" s="7">
        <v>94653</v>
      </c>
      <c r="M8" s="6">
        <f>94653/42336</f>
      </c>
      <c r="N8" s="7">
        <v>270</v>
      </c>
      <c r="O8" s="4"/>
      <c r="P8" s="6">
        <v>575.439937337155</v>
      </c>
      <c r="Q8" s="6">
        <v>802.720428201171</v>
      </c>
      <c r="R8" s="4"/>
      <c r="S8" s="4"/>
      <c r="T8" s="4"/>
    </row>
    <row x14ac:dyDescent="0.25" r="9" customHeight="1" ht="21.75">
      <c r="A9" s="4"/>
      <c r="B9" s="4"/>
      <c r="C9" s="5" t="s">
        <v>30</v>
      </c>
      <c r="D9" s="5" t="s">
        <v>31</v>
      </c>
      <c r="E9" s="4"/>
      <c r="F9" s="4"/>
      <c r="G9" s="5" t="s">
        <v>32</v>
      </c>
      <c r="H9" s="5" t="s">
        <v>33</v>
      </c>
      <c r="I9" s="6">
        <v>0.52</v>
      </c>
      <c r="J9" s="6">
        <v>0.48</v>
      </c>
      <c r="K9" s="4"/>
      <c r="L9" s="7">
        <v>94653</v>
      </c>
      <c r="M9" s="6">
        <f>94653/42336</f>
      </c>
      <c r="N9" s="7">
        <v>270</v>
      </c>
      <c r="O9" s="4"/>
      <c r="P9" s="6">
        <v>1258.92541179416</v>
      </c>
      <c r="Q9" s="6">
        <v>558.3261470147501</v>
      </c>
      <c r="R9" s="4"/>
      <c r="S9" s="4"/>
      <c r="T9" s="4"/>
    </row>
    <row x14ac:dyDescent="0.25" r="10" customHeight="1" ht="21.75">
      <c r="A10" s="4"/>
      <c r="B10" s="4"/>
      <c r="C10" s="5" t="s">
        <v>30</v>
      </c>
      <c r="D10" s="5" t="s">
        <v>31</v>
      </c>
      <c r="E10" s="4"/>
      <c r="F10" s="4"/>
      <c r="G10" s="5" t="s">
        <v>32</v>
      </c>
      <c r="H10" s="5" t="s">
        <v>33</v>
      </c>
      <c r="I10" s="6">
        <v>0.52</v>
      </c>
      <c r="J10" s="6">
        <v>0.48</v>
      </c>
      <c r="K10" s="4"/>
      <c r="L10" s="7">
        <v>94653</v>
      </c>
      <c r="M10" s="6">
        <f>94653/42336</f>
      </c>
      <c r="N10" s="7">
        <v>270</v>
      </c>
      <c r="O10" s="4"/>
      <c r="P10" s="6">
        <v>2511.88643150957</v>
      </c>
      <c r="Q10" s="6">
        <v>377.366623048809</v>
      </c>
      <c r="R10" s="4"/>
      <c r="S10" s="4"/>
      <c r="T10" s="4"/>
    </row>
    <row x14ac:dyDescent="0.25" r="11" customHeight="1" ht="21.75">
      <c r="A11" s="4"/>
      <c r="B11" s="4"/>
      <c r="C11" s="5" t="s">
        <v>30</v>
      </c>
      <c r="D11" s="5" t="s">
        <v>31</v>
      </c>
      <c r="E11" s="4"/>
      <c r="F11" s="4"/>
      <c r="G11" s="5" t="s">
        <v>32</v>
      </c>
      <c r="H11" s="5" t="s">
        <v>33</v>
      </c>
      <c r="I11" s="6">
        <v>0.52</v>
      </c>
      <c r="J11" s="6">
        <v>0.48</v>
      </c>
      <c r="K11" s="4"/>
      <c r="L11" s="7">
        <v>94653</v>
      </c>
      <c r="M11" s="6">
        <f>94653/42336</f>
      </c>
      <c r="N11" s="7">
        <v>300</v>
      </c>
      <c r="O11" s="4"/>
      <c r="P11" s="6">
        <v>107.770525369432</v>
      </c>
      <c r="Q11" s="6">
        <v>663.0965425825531</v>
      </c>
      <c r="R11" s="4"/>
      <c r="S11" s="4"/>
      <c r="T11" s="4"/>
    </row>
    <row x14ac:dyDescent="0.25" r="12" customHeight="1" ht="21.75">
      <c r="A12" s="4"/>
      <c r="B12" s="4"/>
      <c r="C12" s="5" t="s">
        <v>30</v>
      </c>
      <c r="D12" s="5" t="s">
        <v>31</v>
      </c>
      <c r="E12" s="4"/>
      <c r="F12" s="4"/>
      <c r="G12" s="5" t="s">
        <v>32</v>
      </c>
      <c r="H12" s="5" t="s">
        <v>33</v>
      </c>
      <c r="I12" s="6">
        <v>0.52</v>
      </c>
      <c r="J12" s="6">
        <v>0.48</v>
      </c>
      <c r="K12" s="4"/>
      <c r="L12" s="7">
        <v>94653</v>
      </c>
      <c r="M12" s="6">
        <f>94653/42336</f>
      </c>
      <c r="N12" s="7">
        <v>300</v>
      </c>
      <c r="O12" s="4"/>
      <c r="P12" s="6">
        <v>218.776162394955</v>
      </c>
      <c r="Q12" s="6">
        <v>574.560941697214</v>
      </c>
      <c r="R12" s="4"/>
      <c r="S12" s="4"/>
      <c r="T12" s="4"/>
    </row>
    <row x14ac:dyDescent="0.25" r="13" customHeight="1" ht="21.75">
      <c r="A13" s="4"/>
      <c r="B13" s="4"/>
      <c r="C13" s="5" t="s">
        <v>30</v>
      </c>
      <c r="D13" s="5" t="s">
        <v>31</v>
      </c>
      <c r="E13" s="4"/>
      <c r="F13" s="4"/>
      <c r="G13" s="5" t="s">
        <v>32</v>
      </c>
      <c r="H13" s="5" t="s">
        <v>33</v>
      </c>
      <c r="I13" s="6">
        <v>0.52</v>
      </c>
      <c r="J13" s="6">
        <v>0.48</v>
      </c>
      <c r="K13" s="4"/>
      <c r="L13" s="7">
        <v>94653</v>
      </c>
      <c r="M13" s="6">
        <f>94653/42336</f>
      </c>
      <c r="N13" s="7">
        <v>300</v>
      </c>
      <c r="O13" s="4"/>
      <c r="P13" s="6">
        <v>555.904257270403</v>
      </c>
      <c r="Q13" s="6">
        <v>461.21180514685597</v>
      </c>
      <c r="R13" s="4"/>
      <c r="S13" s="4"/>
      <c r="T13" s="4"/>
    </row>
    <row x14ac:dyDescent="0.25" r="14" customHeight="1" ht="21.75">
      <c r="A14" s="4"/>
      <c r="B14" s="4"/>
      <c r="C14" s="5" t="s">
        <v>30</v>
      </c>
      <c r="D14" s="5" t="s">
        <v>31</v>
      </c>
      <c r="E14" s="4"/>
      <c r="F14" s="4"/>
      <c r="G14" s="5" t="s">
        <v>32</v>
      </c>
      <c r="H14" s="5" t="s">
        <v>33</v>
      </c>
      <c r="I14" s="6">
        <v>0.52</v>
      </c>
      <c r="J14" s="6">
        <v>0.48</v>
      </c>
      <c r="K14" s="4"/>
      <c r="L14" s="7">
        <v>94653</v>
      </c>
      <c r="M14" s="6">
        <f>94653/42336</f>
      </c>
      <c r="N14" s="7">
        <v>300</v>
      </c>
      <c r="O14" s="4"/>
      <c r="P14" s="6">
        <v>1168.15372986132</v>
      </c>
      <c r="Q14" s="6">
        <v>352.953784014145</v>
      </c>
      <c r="R14" s="4"/>
      <c r="S14" s="4"/>
      <c r="T14" s="4"/>
    </row>
    <row x14ac:dyDescent="0.25" r="15" customHeight="1" ht="21.75">
      <c r="A15" s="4"/>
      <c r="B15" s="4"/>
      <c r="C15" s="5" t="s">
        <v>30</v>
      </c>
      <c r="D15" s="5" t="s">
        <v>31</v>
      </c>
      <c r="E15" s="4"/>
      <c r="F15" s="4"/>
      <c r="G15" s="5" t="s">
        <v>32</v>
      </c>
      <c r="H15" s="5" t="s">
        <v>33</v>
      </c>
      <c r="I15" s="6">
        <v>0.52</v>
      </c>
      <c r="J15" s="6">
        <v>0.48</v>
      </c>
      <c r="K15" s="4"/>
      <c r="L15" s="7">
        <v>94653</v>
      </c>
      <c r="M15" s="6">
        <f>94653/42336</f>
      </c>
      <c r="N15" s="7">
        <v>300</v>
      </c>
      <c r="O15" s="4"/>
      <c r="P15" s="6">
        <v>2555.64190106413</v>
      </c>
      <c r="Q15" s="6">
        <v>236.289260656245</v>
      </c>
      <c r="R15" s="4"/>
      <c r="S15" s="4"/>
      <c r="T15" s="4"/>
    </row>
    <row x14ac:dyDescent="0.25" r="16" customHeight="1" ht="21.75">
      <c r="A16" s="4"/>
      <c r="B16" s="4"/>
      <c r="C16" s="5" t="s">
        <v>30</v>
      </c>
      <c r="D16" s="5" t="s">
        <v>31</v>
      </c>
      <c r="E16" s="4"/>
      <c r="F16" s="4"/>
      <c r="G16" s="5" t="s">
        <v>32</v>
      </c>
      <c r="H16" s="5" t="s">
        <v>33</v>
      </c>
      <c r="I16" s="6">
        <v>0.52</v>
      </c>
      <c r="J16" s="6">
        <v>0.48</v>
      </c>
      <c r="K16" s="4"/>
      <c r="L16" s="7">
        <v>94653</v>
      </c>
      <c r="M16" s="6">
        <f>94653/42336</f>
      </c>
      <c r="N16" s="7">
        <v>300</v>
      </c>
      <c r="O16" s="4"/>
      <c r="P16" s="6">
        <v>6493.8163157621</v>
      </c>
      <c r="Q16" s="6">
        <v>150.80760278213899</v>
      </c>
      <c r="R16" s="4"/>
      <c r="S16" s="4"/>
      <c r="T16" s="4"/>
    </row>
    <row x14ac:dyDescent="0.25" r="17" customHeight="1" ht="21.75">
      <c r="A17" s="4"/>
      <c r="B17" s="4"/>
      <c r="C17" s="5" t="s">
        <v>30</v>
      </c>
      <c r="D17" s="5" t="s">
        <v>31</v>
      </c>
      <c r="E17" s="4"/>
      <c r="F17" s="4"/>
      <c r="G17" s="5" t="s">
        <v>32</v>
      </c>
      <c r="H17" s="5" t="s">
        <v>33</v>
      </c>
      <c r="I17" s="6">
        <v>0.52</v>
      </c>
      <c r="J17" s="6">
        <v>0.48</v>
      </c>
      <c r="K17" s="4"/>
      <c r="L17" s="7">
        <v>94653</v>
      </c>
      <c r="M17" s="6">
        <f>94653/42336</f>
      </c>
      <c r="N17" s="7">
        <v>300</v>
      </c>
      <c r="O17" s="4"/>
      <c r="P17" s="6">
        <v>13106.9004236607</v>
      </c>
      <c r="Q17" s="6">
        <v>97.1743998757543</v>
      </c>
      <c r="R17" s="4"/>
      <c r="S17" s="4"/>
      <c r="T17" s="4"/>
    </row>
    <row x14ac:dyDescent="0.25" r="18" customHeight="1" ht="21.75">
      <c r="A18" s="4"/>
      <c r="B18" s="4"/>
      <c r="C18" s="5" t="s">
        <v>34</v>
      </c>
      <c r="D18" s="5" t="s">
        <v>35</v>
      </c>
      <c r="E18" s="4"/>
      <c r="F18" s="4"/>
      <c r="G18" s="10" t="s">
        <v>36</v>
      </c>
      <c r="H18" s="5" t="s">
        <v>37</v>
      </c>
      <c r="I18" s="6">
        <v>0.25</v>
      </c>
      <c r="J18" s="6">
        <v>0.75</v>
      </c>
      <c r="K18" s="4"/>
      <c r="L18" s="6">
        <v>5496.97246207096</v>
      </c>
      <c r="M18" s="7">
        <v>2</v>
      </c>
      <c r="N18" s="7">
        <v>200</v>
      </c>
      <c r="O18" s="4"/>
      <c r="P18" s="15"/>
      <c r="Q18" s="6">
        <v>58.4097932740286</v>
      </c>
      <c r="R18" s="4" t="s">
        <v>38</v>
      </c>
      <c r="S18" s="4" t="s">
        <v>39</v>
      </c>
      <c r="T18" s="4"/>
    </row>
    <row x14ac:dyDescent="0.25" r="19" customHeight="1" ht="21.75">
      <c r="A19" s="4"/>
      <c r="B19" s="4"/>
      <c r="C19" s="5" t="s">
        <v>34</v>
      </c>
      <c r="D19" s="5" t="s">
        <v>35</v>
      </c>
      <c r="E19" s="4"/>
      <c r="F19" s="4"/>
      <c r="G19" s="10" t="s">
        <v>36</v>
      </c>
      <c r="H19" s="5" t="s">
        <v>37</v>
      </c>
      <c r="I19" s="6">
        <v>0.25</v>
      </c>
      <c r="J19" s="6">
        <v>0.75</v>
      </c>
      <c r="K19" s="4"/>
      <c r="L19" s="6">
        <v>11874.0119246101</v>
      </c>
      <c r="M19" s="7">
        <v>2</v>
      </c>
      <c r="N19" s="7">
        <v>200</v>
      </c>
      <c r="O19" s="4"/>
      <c r="P19" s="15"/>
      <c r="Q19" s="6">
        <v>498.95607666836</v>
      </c>
      <c r="R19" s="4"/>
      <c r="S19" s="4"/>
      <c r="T19" s="4"/>
    </row>
    <row x14ac:dyDescent="0.25" r="20" customHeight="1" ht="21.75">
      <c r="A20" s="4"/>
      <c r="B20" s="4"/>
      <c r="C20" s="5" t="s">
        <v>34</v>
      </c>
      <c r="D20" s="5" t="s">
        <v>35</v>
      </c>
      <c r="E20" s="4"/>
      <c r="F20" s="4"/>
      <c r="G20" s="10" t="s">
        <v>36</v>
      </c>
      <c r="H20" s="5" t="s">
        <v>37</v>
      </c>
      <c r="I20" s="6">
        <v>0.25</v>
      </c>
      <c r="J20" s="6">
        <v>0.75</v>
      </c>
      <c r="K20" s="4"/>
      <c r="L20" s="6">
        <v>17791.8655880887</v>
      </c>
      <c r="M20" s="7">
        <v>2</v>
      </c>
      <c r="N20" s="7">
        <v>200</v>
      </c>
      <c r="O20" s="4"/>
      <c r="P20" s="15"/>
      <c r="Q20" s="6">
        <v>2918.01442183662</v>
      </c>
      <c r="R20" s="4"/>
      <c r="S20" s="4"/>
      <c r="T20" s="4"/>
    </row>
    <row x14ac:dyDescent="0.25" r="21" customHeight="1" ht="21.75">
      <c r="A21" s="4"/>
      <c r="B21" s="4"/>
      <c r="C21" s="5" t="s">
        <v>34</v>
      </c>
      <c r="D21" s="5" t="s">
        <v>35</v>
      </c>
      <c r="E21" s="4"/>
      <c r="F21" s="4"/>
      <c r="G21" s="10" t="s">
        <v>36</v>
      </c>
      <c r="H21" s="5" t="s">
        <v>37</v>
      </c>
      <c r="I21" s="6">
        <v>0.25</v>
      </c>
      <c r="J21" s="6">
        <v>0.75</v>
      </c>
      <c r="K21" s="4"/>
      <c r="L21" s="6">
        <v>19336.4329671808</v>
      </c>
      <c r="M21" s="7">
        <v>2</v>
      </c>
      <c r="N21" s="7">
        <v>200</v>
      </c>
      <c r="O21" s="4"/>
      <c r="P21" s="15"/>
      <c r="Q21" s="6">
        <v>3637.82279453897</v>
      </c>
      <c r="R21" s="4"/>
      <c r="S21" s="4"/>
      <c r="T21" s="4"/>
    </row>
    <row x14ac:dyDescent="0.25" r="22" customHeight="1" ht="17.25">
      <c r="A22" s="4"/>
      <c r="B22" s="4"/>
      <c r="C22" s="5" t="s">
        <v>34</v>
      </c>
      <c r="D22" s="5" t="s">
        <v>35</v>
      </c>
      <c r="E22" s="4"/>
      <c r="F22" s="4"/>
      <c r="G22" s="10" t="s">
        <v>36</v>
      </c>
      <c r="H22" s="5" t="s">
        <v>37</v>
      </c>
      <c r="I22" s="6">
        <v>0.25</v>
      </c>
      <c r="J22" s="6">
        <v>0.75</v>
      </c>
      <c r="K22" s="4"/>
      <c r="L22" s="6">
        <v>29934.2091139365</v>
      </c>
      <c r="M22" s="7">
        <v>2</v>
      </c>
      <c r="N22" s="7">
        <v>200</v>
      </c>
      <c r="O22" s="4"/>
      <c r="P22" s="15"/>
      <c r="Q22" s="6">
        <v>10953.0058050927</v>
      </c>
      <c r="R22" s="4"/>
      <c r="S22" s="4"/>
      <c r="T22" s="4"/>
    </row>
    <row x14ac:dyDescent="0.25" r="23" customHeight="1" ht="17.25">
      <c r="A23" s="4"/>
      <c r="B23" s="4"/>
      <c r="C23" s="5" t="s">
        <v>34</v>
      </c>
      <c r="D23" s="5" t="s">
        <v>35</v>
      </c>
      <c r="E23" s="4"/>
      <c r="F23" s="4"/>
      <c r="G23" s="10" t="s">
        <v>36</v>
      </c>
      <c r="H23" s="5" t="s">
        <v>37</v>
      </c>
      <c r="I23" s="6">
        <v>0.25</v>
      </c>
      <c r="J23" s="6">
        <v>0.75</v>
      </c>
      <c r="K23" s="4"/>
      <c r="L23" s="6">
        <v>34211.8247169703</v>
      </c>
      <c r="M23" s="7">
        <v>2</v>
      </c>
      <c r="N23" s="7">
        <v>200</v>
      </c>
      <c r="O23" s="4"/>
      <c r="P23" s="15"/>
      <c r="Q23" s="6">
        <v>23491.1578469911</v>
      </c>
      <c r="R23" s="4"/>
      <c r="S23" s="4"/>
      <c r="T23" s="4"/>
    </row>
    <row x14ac:dyDescent="0.25" r="24" customHeight="1" ht="17.25">
      <c r="A24" s="4"/>
      <c r="B24" s="4"/>
      <c r="C24" s="5" t="s">
        <v>34</v>
      </c>
      <c r="D24" s="5" t="s">
        <v>35</v>
      </c>
      <c r="E24" s="4"/>
      <c r="F24" s="4"/>
      <c r="G24" s="10" t="s">
        <v>36</v>
      </c>
      <c r="H24" s="5" t="s">
        <v>37</v>
      </c>
      <c r="I24" s="6">
        <v>0.25</v>
      </c>
      <c r="J24" s="6">
        <v>0.75</v>
      </c>
      <c r="K24" s="4"/>
      <c r="L24" s="6">
        <v>56102.1082729685</v>
      </c>
      <c r="M24" s="7">
        <v>2</v>
      </c>
      <c r="N24" s="7">
        <v>200</v>
      </c>
      <c r="O24" s="4"/>
      <c r="P24" s="15"/>
      <c r="Q24" s="6">
        <v>38669.5418089169</v>
      </c>
      <c r="R24" s="4"/>
      <c r="S24" s="4"/>
      <c r="T24" s="4"/>
    </row>
    <row x14ac:dyDescent="0.25" r="25" customHeight="1" ht="17.25">
      <c r="A25" s="4"/>
      <c r="B25" s="4"/>
      <c r="C25" s="5" t="s">
        <v>34</v>
      </c>
      <c r="D25" s="5" t="s">
        <v>35</v>
      </c>
      <c r="E25" s="4"/>
      <c r="F25" s="4"/>
      <c r="G25" s="10" t="s">
        <v>36</v>
      </c>
      <c r="H25" s="5" t="s">
        <v>37</v>
      </c>
      <c r="I25" s="6">
        <v>0.25</v>
      </c>
      <c r="J25" s="6">
        <v>0.75</v>
      </c>
      <c r="K25" s="4"/>
      <c r="L25" s="6">
        <v>63826.80289155</v>
      </c>
      <c r="M25" s="7">
        <v>2</v>
      </c>
      <c r="N25" s="7">
        <v>200</v>
      </c>
      <c r="O25" s="4"/>
      <c r="P25" s="15"/>
      <c r="Q25" s="6">
        <v>52225.6797407351</v>
      </c>
      <c r="R25" s="4"/>
      <c r="S25" s="4"/>
      <c r="T25" s="4"/>
    </row>
    <row x14ac:dyDescent="0.25" r="26" customHeight="1" ht="17.25">
      <c r="A26" s="4"/>
      <c r="B26" s="4"/>
      <c r="C26" s="5" t="s">
        <v>34</v>
      </c>
      <c r="D26" s="5" t="s">
        <v>35</v>
      </c>
      <c r="E26" s="4"/>
      <c r="F26" s="4"/>
      <c r="G26" s="10" t="s">
        <v>36</v>
      </c>
      <c r="H26" s="5" t="s">
        <v>37</v>
      </c>
      <c r="I26" s="6">
        <v>0.25</v>
      </c>
      <c r="J26" s="6">
        <v>0.75</v>
      </c>
      <c r="K26" s="4"/>
      <c r="L26" s="6">
        <v>63077.7741694025</v>
      </c>
      <c r="M26" s="7">
        <v>2</v>
      </c>
      <c r="N26" s="7">
        <v>200</v>
      </c>
      <c r="O26" s="4"/>
      <c r="P26" s="15"/>
      <c r="Q26" s="6">
        <v>107730.66893244</v>
      </c>
      <c r="R26" s="4"/>
      <c r="S26" s="4"/>
      <c r="T26" s="4"/>
    </row>
    <row x14ac:dyDescent="0.25" r="27" customHeight="1" ht="17.25">
      <c r="A27" s="4"/>
      <c r="B27" s="4"/>
      <c r="C27" s="5" t="s">
        <v>34</v>
      </c>
      <c r="D27" s="5" t="s">
        <v>35</v>
      </c>
      <c r="E27" s="4"/>
      <c r="F27" s="4"/>
      <c r="G27" s="10" t="s">
        <v>36</v>
      </c>
      <c r="H27" s="5" t="s">
        <v>37</v>
      </c>
      <c r="I27" s="6">
        <v>0.05</v>
      </c>
      <c r="J27" s="6">
        <v>0.95</v>
      </c>
      <c r="K27" s="4"/>
      <c r="L27" s="6">
        <v>5484.93360433248</v>
      </c>
      <c r="M27" s="7">
        <v>2</v>
      </c>
      <c r="N27" s="7">
        <v>200</v>
      </c>
      <c r="O27" s="4"/>
      <c r="P27" s="15"/>
      <c r="Q27" s="6">
        <v>67.0572109478329</v>
      </c>
      <c r="R27" s="4"/>
      <c r="S27" s="4"/>
      <c r="T27" s="4"/>
    </row>
    <row x14ac:dyDescent="0.25" r="28" customHeight="1" ht="17.25">
      <c r="A28" s="4"/>
      <c r="B28" s="4"/>
      <c r="C28" s="5" t="s">
        <v>34</v>
      </c>
      <c r="D28" s="5" t="s">
        <v>35</v>
      </c>
      <c r="E28" s="4"/>
      <c r="F28" s="4"/>
      <c r="G28" s="10" t="s">
        <v>36</v>
      </c>
      <c r="H28" s="5" t="s">
        <v>37</v>
      </c>
      <c r="I28" s="6">
        <v>0.05</v>
      </c>
      <c r="J28" s="6">
        <v>0.95</v>
      </c>
      <c r="K28" s="4"/>
      <c r="L28" s="6">
        <v>12023.6870716775</v>
      </c>
      <c r="M28" s="7">
        <v>2</v>
      </c>
      <c r="N28" s="7">
        <v>200</v>
      </c>
      <c r="O28" s="4"/>
      <c r="P28" s="15"/>
      <c r="Q28" s="6">
        <v>1012.19702355172</v>
      </c>
      <c r="R28" s="4"/>
      <c r="S28" s="4"/>
      <c r="T28" s="4"/>
    </row>
    <row x14ac:dyDescent="0.25" r="29" customHeight="1" ht="17.25">
      <c r="A29" s="4"/>
      <c r="B29" s="4"/>
      <c r="C29" s="5" t="s">
        <v>34</v>
      </c>
      <c r="D29" s="5" t="s">
        <v>35</v>
      </c>
      <c r="E29" s="4"/>
      <c r="F29" s="4"/>
      <c r="G29" s="10" t="s">
        <v>36</v>
      </c>
      <c r="H29" s="5" t="s">
        <v>37</v>
      </c>
      <c r="I29" s="6">
        <v>0.05</v>
      </c>
      <c r="J29" s="6">
        <v>0.95</v>
      </c>
      <c r="K29" s="4"/>
      <c r="L29" s="6">
        <v>15130.3627681479</v>
      </c>
      <c r="M29" s="7">
        <v>2</v>
      </c>
      <c r="N29" s="7">
        <v>200</v>
      </c>
      <c r="O29" s="4"/>
      <c r="P29" s="15"/>
      <c r="Q29" s="6">
        <v>1362.06810067675</v>
      </c>
      <c r="R29" s="4"/>
      <c r="S29" s="4"/>
      <c r="T29" s="4"/>
    </row>
    <row x14ac:dyDescent="0.25" r="30" customHeight="1" ht="17.25">
      <c r="A30" s="4"/>
      <c r="B30" s="4"/>
      <c r="C30" s="5" t="s">
        <v>34</v>
      </c>
      <c r="D30" s="5" t="s">
        <v>35</v>
      </c>
      <c r="E30" s="4"/>
      <c r="F30" s="4"/>
      <c r="G30" s="10" t="s">
        <v>36</v>
      </c>
      <c r="H30" s="5" t="s">
        <v>37</v>
      </c>
      <c r="I30" s="6">
        <v>0.05</v>
      </c>
      <c r="J30" s="6">
        <v>0.95</v>
      </c>
      <c r="K30" s="4"/>
      <c r="L30" s="6">
        <v>21684.938364853</v>
      </c>
      <c r="M30" s="7">
        <v>2</v>
      </c>
      <c r="N30" s="7">
        <v>200</v>
      </c>
      <c r="O30" s="4"/>
      <c r="P30" s="15"/>
      <c r="Q30" s="6">
        <v>4181.19706717391</v>
      </c>
      <c r="R30" s="4"/>
      <c r="S30" s="4"/>
      <c r="T30" s="4"/>
    </row>
    <row x14ac:dyDescent="0.25" r="31" customHeight="1" ht="17.25">
      <c r="A31" s="4"/>
      <c r="B31" s="4"/>
      <c r="C31" s="5" t="s">
        <v>34</v>
      </c>
      <c r="D31" s="5" t="s">
        <v>35</v>
      </c>
      <c r="E31" s="4"/>
      <c r="F31" s="4"/>
      <c r="G31" s="10" t="s">
        <v>36</v>
      </c>
      <c r="H31" s="5" t="s">
        <v>37</v>
      </c>
      <c r="I31" s="6">
        <v>0.05</v>
      </c>
      <c r="J31" s="6">
        <v>0.95</v>
      </c>
      <c r="K31" s="4"/>
      <c r="L31" s="6">
        <v>60601.8491037873</v>
      </c>
      <c r="M31" s="7">
        <v>2</v>
      </c>
      <c r="N31" s="7">
        <v>200</v>
      </c>
      <c r="O31" s="4"/>
      <c r="P31" s="15"/>
      <c r="Q31" s="6">
        <v>107461.71232586</v>
      </c>
      <c r="R31" s="4"/>
      <c r="S31" s="4"/>
      <c r="T31" s="4"/>
    </row>
    <row x14ac:dyDescent="0.25" r="32" customHeight="1" ht="17.25">
      <c r="A32" s="4"/>
      <c r="B32" s="4"/>
      <c r="C32" s="5" t="s">
        <v>34</v>
      </c>
      <c r="D32" s="5" t="s">
        <v>35</v>
      </c>
      <c r="E32" s="4"/>
      <c r="F32" s="4"/>
      <c r="G32" s="10" t="s">
        <v>36</v>
      </c>
      <c r="H32" s="5" t="s">
        <v>37</v>
      </c>
      <c r="I32" s="6">
        <v>0.05</v>
      </c>
      <c r="J32" s="6">
        <v>0.95</v>
      </c>
      <c r="K32" s="4"/>
      <c r="L32" s="6">
        <v>11868.2844680494</v>
      </c>
      <c r="M32" s="7">
        <v>2</v>
      </c>
      <c r="N32" s="7">
        <v>200</v>
      </c>
      <c r="O32" s="4"/>
      <c r="P32" s="15"/>
      <c r="Q32" s="6">
        <v>551.268458638713</v>
      </c>
      <c r="R32" s="4"/>
      <c r="S32" s="4"/>
      <c r="T32" s="4"/>
    </row>
    <row x14ac:dyDescent="0.25" r="33" customHeight="1" ht="17.25">
      <c r="A33" s="4"/>
      <c r="B33" s="4"/>
      <c r="C33" s="5" t="s">
        <v>34</v>
      </c>
      <c r="D33" s="5" t="s">
        <v>35</v>
      </c>
      <c r="E33" s="4"/>
      <c r="F33" s="4"/>
      <c r="G33" s="10" t="s">
        <v>36</v>
      </c>
      <c r="H33" s="5" t="s">
        <v>37</v>
      </c>
      <c r="I33" s="6">
        <v>0.05</v>
      </c>
      <c r="J33" s="6">
        <v>0.95</v>
      </c>
      <c r="K33" s="4"/>
      <c r="L33" s="6">
        <v>33311.85903621</v>
      </c>
      <c r="M33" s="7">
        <v>2</v>
      </c>
      <c r="N33" s="7">
        <v>200</v>
      </c>
      <c r="O33" s="4"/>
      <c r="P33" s="15"/>
      <c r="Q33" s="6">
        <v>25012.0228039429</v>
      </c>
      <c r="R33" s="4"/>
      <c r="S33" s="4"/>
      <c r="T33" s="4"/>
    </row>
    <row x14ac:dyDescent="0.25" r="34" customHeight="1" ht="17.25">
      <c r="A34" s="4"/>
      <c r="B34" s="4"/>
      <c r="C34" s="5" t="s">
        <v>34</v>
      </c>
      <c r="D34" s="5" t="s">
        <v>35</v>
      </c>
      <c r="E34" s="4"/>
      <c r="F34" s="4"/>
      <c r="G34" s="10" t="s">
        <v>36</v>
      </c>
      <c r="H34" s="5" t="s">
        <v>37</v>
      </c>
      <c r="I34" s="6">
        <v>0.05</v>
      </c>
      <c r="J34" s="6">
        <v>0.95</v>
      </c>
      <c r="K34" s="4"/>
      <c r="L34" s="6">
        <v>56908.7318226733</v>
      </c>
      <c r="M34" s="7">
        <v>2</v>
      </c>
      <c r="N34" s="7">
        <v>200</v>
      </c>
      <c r="O34" s="4"/>
      <c r="P34" s="15"/>
      <c r="Q34" s="6">
        <v>39524.1559010122</v>
      </c>
      <c r="R34" s="4"/>
      <c r="S34" s="4"/>
      <c r="T3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6"/>
  <sheetViews>
    <sheetView workbookViewId="0" tabSelected="1"/>
  </sheetViews>
  <sheetFormatPr defaultRowHeight="15" x14ac:dyDescent="0.25"/>
  <cols>
    <col min="1" max="1" style="11" width="12.43357142857143" customWidth="1" bestFit="1"/>
    <col min="2" max="2" style="11" width="12.43357142857143" customWidth="1" bestFit="1"/>
    <col min="3" max="3" style="11" width="12.43357142857143" customWidth="1" bestFit="1"/>
    <col min="4" max="4" style="11" width="12.43357142857143" customWidth="1" bestFit="1"/>
    <col min="5" max="5" style="11" width="12.43357142857143" customWidth="1" bestFit="1"/>
    <col min="6" max="6" style="11" width="12.43357142857143" customWidth="1" bestFit="1"/>
    <col min="7" max="7" style="11" width="12.43357142857143" customWidth="1" bestFit="1"/>
    <col min="8" max="8" style="11" width="12.43357142857143" customWidth="1" bestFit="1"/>
    <col min="9" max="9" style="12" width="12.43357142857143" customWidth="1" bestFit="1"/>
    <col min="10" max="10" style="12" width="12.43357142857143" customWidth="1" bestFit="1"/>
    <col min="11" max="11" style="11" width="12.43357142857143" customWidth="1" bestFit="1"/>
    <col min="12" max="12" style="13" width="12.43357142857143" customWidth="1" bestFit="1"/>
    <col min="13" max="13" style="13" width="12.43357142857143" customWidth="1" bestFit="1"/>
    <col min="14" max="14" style="11" width="12.43357142857143" customWidth="1" bestFit="1"/>
    <col min="15" max="15" style="12" width="12.43357142857143" customWidth="1" bestFit="1"/>
    <col min="16" max="16" style="11" width="12.43357142857143" customWidth="1" bestFit="1"/>
    <col min="17" max="17" style="12" width="12.43357142857143" customWidth="1" bestFit="1"/>
    <col min="18" max="18" style="12" width="12.43357142857143" customWidth="1" bestFit="1"/>
    <col min="19" max="19" style="11" width="12.43357142857143" customWidth="1" bestFit="1"/>
    <col min="20" max="20" style="11" width="12.43357142857143" customWidth="1" bestFit="1"/>
    <col min="21" max="21" style="11" width="12.43357142857143" customWidth="1" bestFit="1"/>
    <col min="22" max="22" style="11" width="12.43357142857143" customWidth="1" bestFit="1"/>
    <col min="23" max="23" style="11" width="12.43357142857143" customWidth="1" bestFit="1"/>
    <col min="24" max="24" style="11" width="12.43357142857143" customWidth="1" bestFit="1"/>
    <col min="25" max="25" style="11" width="12.43357142857143" customWidth="1" bestFit="1"/>
    <col min="26" max="26" style="11" width="12.43357142857143" customWidth="1" bestFit="1"/>
    <col min="27" max="27" style="11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3" t="s">
        <v>11</v>
      </c>
      <c r="M1" s="3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</row>
    <row x14ac:dyDescent="0.25" r="2" customHeight="1" ht="17.25">
      <c r="A2" s="4"/>
      <c r="B2" s="4"/>
      <c r="C2" s="4" t="s">
        <v>21</v>
      </c>
      <c r="D2" s="5" t="s">
        <v>22</v>
      </c>
      <c r="E2" s="5"/>
      <c r="F2" s="5"/>
      <c r="G2" s="5" t="s">
        <v>23</v>
      </c>
      <c r="H2" s="5" t="s">
        <v>24</v>
      </c>
      <c r="I2" s="6">
        <v>0.9</v>
      </c>
      <c r="J2" s="6">
        <v>0.1</v>
      </c>
      <c r="K2" s="4"/>
      <c r="L2" s="7">
        <v>164200</v>
      </c>
      <c r="M2" s="7">
        <v>142000</v>
      </c>
      <c r="N2" s="4"/>
      <c r="O2" s="7">
        <v>190</v>
      </c>
      <c r="P2" s="4"/>
      <c r="Q2" s="6">
        <v>50.0914488422794</v>
      </c>
      <c r="R2" s="6">
        <v>3466.69765253718</v>
      </c>
      <c r="S2" s="4"/>
      <c r="T2" s="8"/>
      <c r="U2" s="4"/>
      <c r="V2" s="4"/>
      <c r="W2" s="4"/>
      <c r="X2" s="4"/>
      <c r="Y2" s="4"/>
      <c r="Z2" s="4"/>
      <c r="AA2" s="4"/>
    </row>
    <row x14ac:dyDescent="0.25" r="3" customHeight="1" ht="17.25">
      <c r="A3" s="4"/>
      <c r="B3" s="4"/>
      <c r="C3" s="4" t="s">
        <v>21</v>
      </c>
      <c r="D3" s="5" t="s">
        <v>22</v>
      </c>
      <c r="E3" s="5"/>
      <c r="F3" s="5"/>
      <c r="G3" s="5" t="s">
        <v>23</v>
      </c>
      <c r="H3" s="5" t="s">
        <v>24</v>
      </c>
      <c r="I3" s="6">
        <v>0.9</v>
      </c>
      <c r="J3" s="6">
        <v>0.1</v>
      </c>
      <c r="K3" s="4"/>
      <c r="L3" s="7">
        <v>164200</v>
      </c>
      <c r="M3" s="7">
        <v>142000</v>
      </c>
      <c r="N3" s="4"/>
      <c r="O3" s="7">
        <v>190</v>
      </c>
      <c r="P3" s="4"/>
      <c r="Q3" s="6">
        <v>100.545830614411</v>
      </c>
      <c r="R3" s="6">
        <v>3027.55775703191</v>
      </c>
      <c r="S3" s="4"/>
      <c r="T3" s="4"/>
      <c r="U3" s="4"/>
      <c r="V3" s="4"/>
      <c r="W3" s="4"/>
      <c r="X3" s="4"/>
      <c r="Y3" s="4"/>
      <c r="Z3" s="4"/>
      <c r="AA3" s="4"/>
    </row>
    <row x14ac:dyDescent="0.25" r="4" customHeight="1" ht="17.25">
      <c r="A4" s="4"/>
      <c r="B4" s="4"/>
      <c r="C4" s="4" t="s">
        <v>21</v>
      </c>
      <c r="D4" s="5" t="s">
        <v>22</v>
      </c>
      <c r="E4" s="5"/>
      <c r="F4" s="5"/>
      <c r="G4" s="5" t="s">
        <v>23</v>
      </c>
      <c r="H4" s="5" t="s">
        <v>24</v>
      </c>
      <c r="I4" s="6">
        <v>0.9</v>
      </c>
      <c r="J4" s="6">
        <v>0.1</v>
      </c>
      <c r="K4" s="4"/>
      <c r="L4" s="7">
        <v>164200</v>
      </c>
      <c r="M4" s="7">
        <v>142000</v>
      </c>
      <c r="N4" s="4"/>
      <c r="O4" s="7">
        <v>190</v>
      </c>
      <c r="P4" s="4"/>
      <c r="Q4" s="6">
        <v>503.648633052626</v>
      </c>
      <c r="R4" s="6">
        <v>1661.83627753874</v>
      </c>
      <c r="S4" s="4"/>
      <c r="T4" s="4"/>
      <c r="U4" s="4"/>
      <c r="V4" s="4"/>
      <c r="W4" s="4"/>
      <c r="X4" s="4"/>
      <c r="Y4" s="4"/>
      <c r="Z4" s="4"/>
      <c r="AA4" s="4"/>
    </row>
    <row x14ac:dyDescent="0.25" r="5" customHeight="1" ht="17.25">
      <c r="A5" s="4"/>
      <c r="B5" s="4"/>
      <c r="C5" s="4" t="s">
        <v>21</v>
      </c>
      <c r="D5" s="5" t="s">
        <v>22</v>
      </c>
      <c r="E5" s="5"/>
      <c r="F5" s="5"/>
      <c r="G5" s="5" t="s">
        <v>23</v>
      </c>
      <c r="H5" s="5" t="s">
        <v>24</v>
      </c>
      <c r="I5" s="6">
        <v>0.9</v>
      </c>
      <c r="J5" s="6">
        <v>0.1</v>
      </c>
      <c r="K5" s="4"/>
      <c r="L5" s="7">
        <v>164200</v>
      </c>
      <c r="M5" s="7">
        <v>142000</v>
      </c>
      <c r="N5" s="4"/>
      <c r="O5" s="7">
        <v>190</v>
      </c>
      <c r="P5" s="4"/>
      <c r="Q5" s="6">
        <v>994.571325224768</v>
      </c>
      <c r="R5" s="6">
        <v>1161.78576372318</v>
      </c>
      <c r="S5" s="4"/>
      <c r="T5" s="4"/>
      <c r="U5" s="4"/>
      <c r="V5" s="4"/>
      <c r="W5" s="4"/>
      <c r="X5" s="4"/>
      <c r="Y5" s="4"/>
      <c r="Z5" s="9"/>
      <c r="AA5" s="9"/>
    </row>
    <row x14ac:dyDescent="0.25" r="6" customHeight="1" ht="17.25">
      <c r="A6" s="4"/>
      <c r="B6" s="4"/>
      <c r="C6" s="4" t="s">
        <v>21</v>
      </c>
      <c r="D6" s="5" t="s">
        <v>22</v>
      </c>
      <c r="E6" s="5"/>
      <c r="F6" s="5"/>
      <c r="G6" s="5" t="s">
        <v>23</v>
      </c>
      <c r="H6" s="5" t="s">
        <v>24</v>
      </c>
      <c r="I6" s="6">
        <v>0.9</v>
      </c>
      <c r="J6" s="6">
        <v>0.1</v>
      </c>
      <c r="K6" s="4"/>
      <c r="L6" s="7">
        <v>164200</v>
      </c>
      <c r="M6" s="7">
        <v>142000</v>
      </c>
      <c r="N6" s="4"/>
      <c r="O6" s="7">
        <v>190</v>
      </c>
      <c r="P6" s="4"/>
      <c r="Q6" s="6">
        <v>2007.24540691555</v>
      </c>
      <c r="R6" s="6">
        <v>759.018044729156</v>
      </c>
      <c r="S6" s="4"/>
      <c r="T6" s="4"/>
      <c r="U6" s="4"/>
      <c r="V6" s="4"/>
      <c r="W6" s="4"/>
      <c r="X6" s="4"/>
      <c r="Y6" s="4"/>
      <c r="Z6" s="9"/>
      <c r="AA6" s="9"/>
    </row>
    <row x14ac:dyDescent="0.25" r="7" customHeight="1" ht="17.25">
      <c r="A7" s="4"/>
      <c r="B7" s="4"/>
      <c r="C7" s="4" t="s">
        <v>21</v>
      </c>
      <c r="D7" s="5" t="s">
        <v>22</v>
      </c>
      <c r="E7" s="5"/>
      <c r="F7" s="5"/>
      <c r="G7" s="5" t="s">
        <v>23</v>
      </c>
      <c r="H7" s="5" t="s">
        <v>24</v>
      </c>
      <c r="I7" s="6">
        <v>0.9</v>
      </c>
      <c r="J7" s="6">
        <v>0.1</v>
      </c>
      <c r="K7" s="4"/>
      <c r="L7" s="7">
        <v>164200</v>
      </c>
      <c r="M7" s="7">
        <v>142000</v>
      </c>
      <c r="N7" s="4"/>
      <c r="O7" s="7">
        <v>200</v>
      </c>
      <c r="P7" s="4"/>
      <c r="Q7" s="6">
        <v>4029.0341235836</v>
      </c>
      <c r="R7" s="6">
        <v>314.701751239253</v>
      </c>
      <c r="S7" s="4"/>
      <c r="T7" s="4"/>
      <c r="U7" s="4"/>
      <c r="V7" s="4"/>
      <c r="W7" s="4"/>
      <c r="X7" s="4"/>
      <c r="Y7" s="4"/>
      <c r="Z7" s="9"/>
      <c r="AA7" s="9"/>
    </row>
    <row x14ac:dyDescent="0.25" r="8" customHeight="1" ht="17.25">
      <c r="A8" s="4"/>
      <c r="B8" s="4"/>
      <c r="C8" s="4" t="s">
        <v>21</v>
      </c>
      <c r="D8" s="5" t="s">
        <v>22</v>
      </c>
      <c r="E8" s="5"/>
      <c r="F8" s="5"/>
      <c r="G8" s="5" t="s">
        <v>23</v>
      </c>
      <c r="H8" s="5" t="s">
        <v>24</v>
      </c>
      <c r="I8" s="6">
        <v>0.9</v>
      </c>
      <c r="J8" s="6">
        <v>0.1</v>
      </c>
      <c r="K8" s="4"/>
      <c r="L8" s="7">
        <v>164200</v>
      </c>
      <c r="M8" s="7">
        <v>142000</v>
      </c>
      <c r="N8" s="4"/>
      <c r="O8" s="7">
        <v>200</v>
      </c>
      <c r="P8" s="4"/>
      <c r="Q8" s="6">
        <v>2029.21752886527</v>
      </c>
      <c r="R8" s="6">
        <v>441.527728683265</v>
      </c>
      <c r="S8" s="4"/>
      <c r="T8" s="4"/>
      <c r="U8" s="4"/>
      <c r="V8" s="4"/>
      <c r="W8" s="4"/>
      <c r="X8" s="4"/>
      <c r="Y8" s="4"/>
      <c r="Z8" s="9"/>
      <c r="AA8" s="9"/>
    </row>
    <row x14ac:dyDescent="0.25" r="9" customHeight="1" ht="17.25">
      <c r="A9" s="4"/>
      <c r="B9" s="4"/>
      <c r="C9" s="4" t="s">
        <v>21</v>
      </c>
      <c r="D9" s="5" t="s">
        <v>22</v>
      </c>
      <c r="E9" s="5"/>
      <c r="F9" s="5"/>
      <c r="G9" s="5" t="s">
        <v>23</v>
      </c>
      <c r="H9" s="5" t="s">
        <v>24</v>
      </c>
      <c r="I9" s="6">
        <v>0.9</v>
      </c>
      <c r="J9" s="6">
        <v>0.1</v>
      </c>
      <c r="K9" s="4"/>
      <c r="L9" s="7">
        <v>164200</v>
      </c>
      <c r="M9" s="7">
        <v>142000</v>
      </c>
      <c r="N9" s="4"/>
      <c r="O9" s="7">
        <v>200</v>
      </c>
      <c r="P9" s="4"/>
      <c r="Q9" s="7">
        <v>1000</v>
      </c>
      <c r="R9" s="6">
        <v>587.364322252357</v>
      </c>
      <c r="S9" s="4"/>
      <c r="T9" s="4"/>
      <c r="U9" s="4"/>
      <c r="V9" s="4"/>
      <c r="W9" s="4"/>
      <c r="X9" s="4"/>
      <c r="Y9" s="4"/>
      <c r="Z9" s="9"/>
      <c r="AA9" s="9"/>
    </row>
    <row x14ac:dyDescent="0.25" r="10" customHeight="1" ht="17.25">
      <c r="A10" s="4"/>
      <c r="B10" s="4"/>
      <c r="C10" s="4" t="s">
        <v>21</v>
      </c>
      <c r="D10" s="5" t="s">
        <v>22</v>
      </c>
      <c r="E10" s="5"/>
      <c r="F10" s="5"/>
      <c r="G10" s="5" t="s">
        <v>23</v>
      </c>
      <c r="H10" s="5" t="s">
        <v>24</v>
      </c>
      <c r="I10" s="6">
        <v>0.9</v>
      </c>
      <c r="J10" s="6">
        <v>0.1</v>
      </c>
      <c r="K10" s="4"/>
      <c r="L10" s="7">
        <v>164200</v>
      </c>
      <c r="M10" s="7">
        <v>142000</v>
      </c>
      <c r="N10" s="4"/>
      <c r="O10" s="7">
        <v>200</v>
      </c>
      <c r="P10" s="4"/>
      <c r="Q10" s="6">
        <v>503.648633052626</v>
      </c>
      <c r="R10" s="6">
        <v>740.880047708233</v>
      </c>
      <c r="S10" s="4"/>
      <c r="T10" s="4"/>
      <c r="U10" s="4"/>
      <c r="V10" s="4"/>
      <c r="W10" s="4"/>
      <c r="X10" s="4"/>
      <c r="Y10" s="4"/>
      <c r="Z10" s="9"/>
      <c r="AA10" s="9"/>
    </row>
    <row x14ac:dyDescent="0.25" r="11" customHeight="1" ht="17.25">
      <c r="A11" s="4"/>
      <c r="B11" s="4"/>
      <c r="C11" s="4" t="s">
        <v>21</v>
      </c>
      <c r="D11" s="5" t="s">
        <v>22</v>
      </c>
      <c r="E11" s="5"/>
      <c r="F11" s="5"/>
      <c r="G11" s="5" t="s">
        <v>23</v>
      </c>
      <c r="H11" s="5" t="s">
        <v>24</v>
      </c>
      <c r="I11" s="6">
        <v>0.9</v>
      </c>
      <c r="J11" s="6">
        <v>0.1</v>
      </c>
      <c r="K11" s="4"/>
      <c r="L11" s="7">
        <v>164200</v>
      </c>
      <c r="M11" s="7">
        <v>142000</v>
      </c>
      <c r="N11" s="4"/>
      <c r="O11" s="7">
        <v>200</v>
      </c>
      <c r="P11" s="4"/>
      <c r="Q11" s="6">
        <v>99.4571325224768</v>
      </c>
      <c r="R11" s="6">
        <v>1219.3670458907</v>
      </c>
      <c r="S11" s="4"/>
      <c r="T11" s="4"/>
      <c r="U11" s="4"/>
      <c r="V11" s="4"/>
      <c r="W11" s="4"/>
      <c r="X11" s="4"/>
      <c r="Y11" s="4"/>
      <c r="Z11" s="4"/>
      <c r="AA11" s="4"/>
    </row>
    <row x14ac:dyDescent="0.25" r="12" customHeight="1" ht="17.25">
      <c r="A12" s="4"/>
      <c r="B12" s="4"/>
      <c r="C12" s="4" t="s">
        <v>21</v>
      </c>
      <c r="D12" s="5" t="s">
        <v>22</v>
      </c>
      <c r="E12" s="5"/>
      <c r="F12" s="5"/>
      <c r="G12" s="5" t="s">
        <v>23</v>
      </c>
      <c r="H12" s="5" t="s">
        <v>24</v>
      </c>
      <c r="I12" s="6">
        <v>0.9</v>
      </c>
      <c r="J12" s="6">
        <v>0.1</v>
      </c>
      <c r="K12" s="4"/>
      <c r="L12" s="7">
        <v>164200</v>
      </c>
      <c r="M12" s="7">
        <v>142000</v>
      </c>
      <c r="N12" s="4"/>
      <c r="O12" s="7">
        <v>200</v>
      </c>
      <c r="P12" s="4"/>
      <c r="Q12" s="6">
        <v>49.0125534141688</v>
      </c>
      <c r="R12" s="6">
        <v>1494.06588008633</v>
      </c>
      <c r="S12" s="4"/>
      <c r="T12" s="4"/>
      <c r="U12" s="4"/>
      <c r="V12" s="4"/>
      <c r="W12" s="4"/>
      <c r="X12" s="4"/>
      <c r="Y12" s="4"/>
      <c r="Z12" s="4"/>
      <c r="AA12" s="4"/>
    </row>
    <row x14ac:dyDescent="0.25" r="13" customHeight="1" ht="17.25">
      <c r="A13" s="4"/>
      <c r="B13" s="4"/>
      <c r="C13" s="5" t="s">
        <v>25</v>
      </c>
      <c r="D13" s="10" t="s">
        <v>26</v>
      </c>
      <c r="E13" s="4"/>
      <c r="F13" s="4"/>
      <c r="G13" s="4" t="s">
        <v>27</v>
      </c>
      <c r="H13" s="4" t="s">
        <v>28</v>
      </c>
      <c r="I13" s="6">
        <v>0.8</v>
      </c>
      <c r="J13" s="6">
        <v>0.2</v>
      </c>
      <c r="K13" s="4"/>
      <c r="L13" s="9">
        <v>21600</v>
      </c>
      <c r="M13" s="9">
        <v>142000</v>
      </c>
      <c r="N13" s="4"/>
      <c r="O13" s="7">
        <v>190</v>
      </c>
      <c r="P13" s="4"/>
      <c r="Q13" s="7">
        <v>0</v>
      </c>
      <c r="R13" s="7">
        <v>2000000</v>
      </c>
      <c r="S13" s="4"/>
      <c r="T13" s="4"/>
      <c r="U13" s="4"/>
      <c r="V13" s="4"/>
      <c r="W13" s="4"/>
      <c r="X13" s="4"/>
      <c r="Y13" s="4"/>
      <c r="Z13" s="4"/>
      <c r="AA13" s="4"/>
    </row>
    <row x14ac:dyDescent="0.25" r="14" customHeight="1" ht="17.25">
      <c r="A14" s="4"/>
      <c r="B14" s="4"/>
      <c r="C14" s="5" t="s">
        <v>25</v>
      </c>
      <c r="D14" s="10" t="s">
        <v>26</v>
      </c>
      <c r="E14" s="4"/>
      <c r="F14" s="4"/>
      <c r="G14" s="4" t="s">
        <v>27</v>
      </c>
      <c r="H14" s="4" t="s">
        <v>28</v>
      </c>
      <c r="I14" s="6">
        <v>0.6</v>
      </c>
      <c r="J14" s="6">
        <v>0.4</v>
      </c>
      <c r="K14" s="4"/>
      <c r="L14" s="9">
        <v>21600</v>
      </c>
      <c r="M14" s="9">
        <v>142000</v>
      </c>
      <c r="N14" s="4"/>
      <c r="O14" s="7">
        <v>151</v>
      </c>
      <c r="P14" s="4"/>
      <c r="Q14" s="7">
        <v>0</v>
      </c>
      <c r="R14" s="7">
        <v>8000000</v>
      </c>
      <c r="S14" s="4"/>
      <c r="T14" s="4"/>
      <c r="U14" s="4"/>
      <c r="V14" s="4"/>
      <c r="W14" s="4"/>
      <c r="X14" s="4"/>
      <c r="Y14" s="4"/>
      <c r="Z14" s="4"/>
      <c r="AA14" s="4"/>
    </row>
    <row x14ac:dyDescent="0.25" r="15" customHeight="1" ht="17.25">
      <c r="A15" s="4"/>
      <c r="B15" s="4"/>
      <c r="C15" s="5" t="s">
        <v>25</v>
      </c>
      <c r="D15" s="10" t="s">
        <v>26</v>
      </c>
      <c r="E15" s="4"/>
      <c r="F15" s="4"/>
      <c r="G15" s="4" t="s">
        <v>27</v>
      </c>
      <c r="H15" s="4" t="s">
        <v>28</v>
      </c>
      <c r="I15" s="6">
        <v>0.4</v>
      </c>
      <c r="J15" s="6">
        <v>0.6</v>
      </c>
      <c r="K15" s="4"/>
      <c r="L15" s="9">
        <v>21600</v>
      </c>
      <c r="M15" s="9">
        <v>142000</v>
      </c>
      <c r="N15" s="4"/>
      <c r="O15" s="7">
        <v>115</v>
      </c>
      <c r="P15" s="4"/>
      <c r="Q15" s="7">
        <v>0</v>
      </c>
      <c r="R15" s="7">
        <v>40000000</v>
      </c>
      <c r="S15" s="4"/>
      <c r="T15" s="4"/>
      <c r="U15" s="4"/>
      <c r="V15" s="4"/>
      <c r="W15" s="4"/>
      <c r="X15" s="4"/>
      <c r="Y15" s="4"/>
      <c r="Z15" s="4"/>
      <c r="AA15" s="4"/>
    </row>
    <row x14ac:dyDescent="0.25" r="16" customHeight="1" ht="17.25">
      <c r="A16" s="4"/>
      <c r="B16" s="4"/>
      <c r="C16" s="5" t="s">
        <v>25</v>
      </c>
      <c r="D16" s="10" t="s">
        <v>26</v>
      </c>
      <c r="E16" s="4"/>
      <c r="F16" s="4"/>
      <c r="G16" s="4" t="s">
        <v>27</v>
      </c>
      <c r="H16" s="4" t="s">
        <v>28</v>
      </c>
      <c r="I16" s="6">
        <v>0.2</v>
      </c>
      <c r="J16" s="6">
        <v>0.8</v>
      </c>
      <c r="K16" s="4"/>
      <c r="L16" s="9">
        <v>21600</v>
      </c>
      <c r="M16" s="9">
        <v>142000</v>
      </c>
      <c r="N16" s="4"/>
      <c r="O16" s="7">
        <v>94</v>
      </c>
      <c r="P16" s="4"/>
      <c r="Q16" s="7">
        <v>0</v>
      </c>
      <c r="R16" s="7">
        <v>20000000</v>
      </c>
      <c r="S16" s="4"/>
      <c r="T16" s="4"/>
      <c r="U16" s="4"/>
      <c r="V16" s="4"/>
      <c r="W16" s="4"/>
      <c r="X16" s="4"/>
      <c r="Y16" s="4"/>
      <c r="Z16" s="4"/>
      <c r="AA16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Homopolymer</vt:lpstr>
      <vt:lpstr>Copolymer</vt:lpstr>
      <vt:lpstr>Polymer Blend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2022-10-20T04:21:10.695Z</dcterms:created>
  <dcterms:modified xsi:type="dcterms:W3CDTF">2022-10-20T04:21:10.695Z</dcterms:modified>
</cp:coreProperties>
</file>