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Labor and Employment\"/>
    </mc:Choice>
  </mc:AlternateContent>
  <xr:revisionPtr revIDLastSave="0" documentId="13_ncr:1_{861DB5F8-8909-421F-B8F4-AB83C0C39CDC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Compiled" sheetId="1" r:id="rId1"/>
    <sheet name="Sector" sheetId="5" r:id="rId2"/>
    <sheet name="Annual" sheetId="2" r:id="rId3"/>
    <sheet name="LFS Reports" sheetId="3" r:id="rId4"/>
    <sheet name="Other Report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8" i="1" l="1"/>
  <c r="I288" i="1"/>
  <c r="G288" i="1"/>
  <c r="F288" i="1"/>
  <c r="N288" i="1"/>
  <c r="I287" i="1"/>
  <c r="H287" i="1"/>
  <c r="G287" i="1"/>
  <c r="F287" i="1"/>
  <c r="N287" i="1"/>
  <c r="I285" i="1"/>
  <c r="H285" i="1"/>
  <c r="G285" i="1"/>
  <c r="F285" i="1"/>
  <c r="N285" i="1"/>
  <c r="I284" i="1"/>
  <c r="H284" i="1"/>
  <c r="G284" i="1"/>
  <c r="F284" i="1"/>
  <c r="N284" i="1"/>
  <c r="I283" i="1"/>
  <c r="H283" i="1"/>
  <c r="G283" i="1"/>
  <c r="F283" i="1"/>
  <c r="N283" i="1"/>
  <c r="I273" i="1"/>
  <c r="I260" i="1"/>
  <c r="H273" i="1"/>
  <c r="H260" i="1"/>
  <c r="G273" i="1"/>
  <c r="G260" i="1"/>
  <c r="F273" i="1"/>
  <c r="N273" i="1"/>
  <c r="F260" i="1"/>
  <c r="N260" i="1"/>
  <c r="H282" i="1"/>
  <c r="I282" i="1"/>
  <c r="G282" i="1"/>
  <c r="F282" i="1"/>
  <c r="N282" i="1"/>
  <c r="F281" i="1"/>
  <c r="G281" i="1"/>
  <c r="H281" i="1"/>
  <c r="I281" i="1"/>
  <c r="N281" i="1"/>
  <c r="I280" i="1"/>
  <c r="H280" i="1"/>
  <c r="G280" i="1"/>
  <c r="F280" i="1"/>
  <c r="N280" i="1"/>
  <c r="N279" i="1"/>
  <c r="I279" i="1"/>
  <c r="H279" i="1"/>
  <c r="G279" i="1"/>
  <c r="F279" i="1"/>
  <c r="I278" i="1"/>
  <c r="H278" i="1"/>
  <c r="G278" i="1"/>
  <c r="F278" i="1"/>
  <c r="N278" i="1"/>
  <c r="I277" i="1"/>
  <c r="H277" i="1"/>
  <c r="G277" i="1"/>
  <c r="F277" i="1"/>
  <c r="N277" i="1"/>
  <c r="H276" i="1"/>
  <c r="I276" i="1"/>
  <c r="G276" i="1"/>
  <c r="F276" i="1"/>
  <c r="N276" i="1"/>
  <c r="H275" i="1"/>
  <c r="I275" i="1"/>
  <c r="G275" i="1"/>
  <c r="F275" i="1"/>
  <c r="N275" i="1"/>
  <c r="I274" i="1"/>
  <c r="H274" i="1"/>
  <c r="G274" i="1"/>
  <c r="F274" i="1"/>
  <c r="N274" i="1"/>
  <c r="I272" i="1" l="1"/>
  <c r="H272" i="1"/>
  <c r="G272" i="1"/>
  <c r="F272" i="1"/>
  <c r="N272" i="1"/>
  <c r="N271" i="1"/>
  <c r="I271" i="1"/>
  <c r="H271" i="1"/>
  <c r="G271" i="1"/>
  <c r="F271" i="1"/>
  <c r="N270" i="1"/>
  <c r="I270" i="1"/>
  <c r="H270" i="1"/>
  <c r="G270" i="1"/>
  <c r="F270" i="1"/>
  <c r="N269" i="1"/>
  <c r="I269" i="1"/>
  <c r="H269" i="1"/>
  <c r="G269" i="1"/>
  <c r="F269" i="1"/>
  <c r="N268" i="1"/>
  <c r="I268" i="1"/>
  <c r="H268" i="1"/>
  <c r="G268" i="1"/>
  <c r="F268" i="1"/>
  <c r="N267" i="1"/>
  <c r="I267" i="1"/>
  <c r="H267" i="1"/>
  <c r="G267" i="1"/>
  <c r="F267" i="1"/>
  <c r="N266" i="1"/>
  <c r="I266" i="1"/>
  <c r="H266" i="1"/>
  <c r="G266" i="1"/>
  <c r="F266" i="1"/>
  <c r="N265" i="1"/>
  <c r="I265" i="1"/>
  <c r="H265" i="1"/>
  <c r="G265" i="1"/>
  <c r="F265" i="1"/>
  <c r="N264" i="1"/>
  <c r="I264" i="1"/>
  <c r="H264" i="1"/>
  <c r="G264" i="1"/>
  <c r="F264" i="1"/>
  <c r="N263" i="1"/>
  <c r="I263" i="1"/>
  <c r="H263" i="1"/>
  <c r="G263" i="1"/>
  <c r="F263" i="1"/>
  <c r="N262" i="1"/>
  <c r="I262" i="1"/>
  <c r="H262" i="1"/>
  <c r="G262" i="1"/>
  <c r="F262" i="1"/>
  <c r="N261" i="1"/>
  <c r="I261" i="1"/>
  <c r="H261" i="1"/>
  <c r="G261" i="1"/>
  <c r="F261" i="1"/>
  <c r="N259" i="1"/>
  <c r="I259" i="1"/>
  <c r="H259" i="1"/>
  <c r="G259" i="1"/>
  <c r="F259" i="1"/>
  <c r="N258" i="1"/>
  <c r="I258" i="1"/>
  <c r="H258" i="1"/>
  <c r="G258" i="1"/>
  <c r="F258" i="1"/>
  <c r="N257" i="1"/>
  <c r="I257" i="1"/>
  <c r="H257" i="1"/>
  <c r="G257" i="1"/>
  <c r="F257" i="1"/>
  <c r="N256" i="1"/>
  <c r="I256" i="1"/>
  <c r="H256" i="1"/>
  <c r="G256" i="1"/>
  <c r="F256" i="1"/>
  <c r="N255" i="1"/>
  <c r="I255" i="1"/>
  <c r="H255" i="1"/>
  <c r="G255" i="1"/>
  <c r="F255" i="1"/>
  <c r="N254" i="1"/>
  <c r="I254" i="1"/>
  <c r="H254" i="1"/>
  <c r="G254" i="1"/>
  <c r="F254" i="1"/>
  <c r="N253" i="1"/>
  <c r="I253" i="1"/>
  <c r="H253" i="1"/>
  <c r="G253" i="1"/>
  <c r="F253" i="1"/>
  <c r="N252" i="1"/>
  <c r="I252" i="1"/>
  <c r="H252" i="1"/>
  <c r="G252" i="1"/>
  <c r="F252" i="1"/>
  <c r="N251" i="1"/>
  <c r="I251" i="1"/>
  <c r="H251" i="1"/>
  <c r="G251" i="1"/>
  <c r="F251" i="1"/>
  <c r="N250" i="1"/>
  <c r="I250" i="1"/>
  <c r="H250" i="1"/>
  <c r="G250" i="1"/>
  <c r="F250" i="1"/>
  <c r="N249" i="1"/>
  <c r="I249" i="1"/>
  <c r="H249" i="1"/>
  <c r="G249" i="1"/>
  <c r="F249" i="1"/>
  <c r="N248" i="1"/>
  <c r="I248" i="1"/>
  <c r="H248" i="1"/>
  <c r="G248" i="1"/>
  <c r="F248" i="1"/>
  <c r="N247" i="1"/>
  <c r="I247" i="1"/>
  <c r="H247" i="1"/>
  <c r="G247" i="1"/>
  <c r="F247" i="1"/>
  <c r="N246" i="1"/>
  <c r="I246" i="1"/>
  <c r="H246" i="1"/>
  <c r="G246" i="1"/>
  <c r="F246" i="1"/>
  <c r="N245" i="1"/>
  <c r="I245" i="1"/>
  <c r="H245" i="1"/>
  <c r="G245" i="1"/>
  <c r="F245" i="1"/>
  <c r="N244" i="1"/>
  <c r="I244" i="1"/>
  <c r="H244" i="1"/>
  <c r="G244" i="1"/>
  <c r="F244" i="1"/>
  <c r="N243" i="1"/>
  <c r="I243" i="1"/>
  <c r="H243" i="1"/>
  <c r="G243" i="1"/>
  <c r="F243" i="1"/>
  <c r="N242" i="1"/>
  <c r="I242" i="1"/>
  <c r="H242" i="1"/>
  <c r="G242" i="1"/>
  <c r="F242" i="1"/>
  <c r="N241" i="1"/>
  <c r="I241" i="1"/>
  <c r="H241" i="1"/>
  <c r="G241" i="1"/>
  <c r="F241" i="1"/>
  <c r="I240" i="1"/>
  <c r="H240" i="1"/>
  <c r="G240" i="1"/>
  <c r="F240" i="1"/>
  <c r="N239" i="1"/>
  <c r="I239" i="1"/>
  <c r="H239" i="1"/>
  <c r="G239" i="1"/>
  <c r="F239" i="1"/>
  <c r="N238" i="1"/>
  <c r="I238" i="1"/>
  <c r="H238" i="1"/>
  <c r="G238" i="1"/>
  <c r="F238" i="1"/>
  <c r="N237" i="1"/>
  <c r="I237" i="1"/>
  <c r="H237" i="1"/>
  <c r="G237" i="1"/>
  <c r="F237" i="1"/>
  <c r="N236" i="1"/>
  <c r="I236" i="1"/>
  <c r="H236" i="1"/>
  <c r="G236" i="1"/>
  <c r="F236" i="1"/>
  <c r="N235" i="1"/>
  <c r="I235" i="1"/>
  <c r="H235" i="1"/>
  <c r="G235" i="1"/>
  <c r="F235" i="1"/>
  <c r="K234" i="1"/>
  <c r="F234" i="1" s="1"/>
  <c r="I234" i="1"/>
  <c r="H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N229" i="1"/>
  <c r="K229" i="1"/>
  <c r="I229" i="1"/>
  <c r="H229" i="1"/>
  <c r="G229" i="1"/>
  <c r="F229" i="1"/>
  <c r="I228" i="1"/>
  <c r="H228" i="1"/>
  <c r="G228" i="1"/>
  <c r="F228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59" i="1"/>
  <c r="H159" i="1"/>
  <c r="G159" i="1"/>
  <c r="F159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N105" i="1"/>
  <c r="I105" i="1"/>
  <c r="H105" i="1"/>
  <c r="G105" i="1"/>
  <c r="F105" i="1"/>
  <c r="N104" i="1"/>
  <c r="I104" i="1"/>
  <c r="H104" i="1"/>
  <c r="G104" i="1"/>
  <c r="F104" i="1"/>
  <c r="N103" i="1"/>
  <c r="I103" i="1"/>
  <c r="H103" i="1"/>
  <c r="G103" i="1"/>
  <c r="F103" i="1"/>
  <c r="N102" i="1"/>
  <c r="I102" i="1"/>
  <c r="H102" i="1"/>
  <c r="G102" i="1"/>
  <c r="F102" i="1"/>
  <c r="N100" i="1"/>
  <c r="I100" i="1"/>
  <c r="H100" i="1"/>
  <c r="G100" i="1"/>
  <c r="F100" i="1"/>
  <c r="N99" i="1"/>
  <c r="I99" i="1"/>
  <c r="H99" i="1"/>
  <c r="G99" i="1"/>
  <c r="F99" i="1"/>
  <c r="N98" i="1"/>
  <c r="I98" i="1"/>
  <c r="H98" i="1"/>
  <c r="G98" i="1"/>
  <c r="F98" i="1"/>
  <c r="N97" i="1"/>
  <c r="I97" i="1"/>
  <c r="H97" i="1"/>
  <c r="G97" i="1"/>
  <c r="F97" i="1"/>
  <c r="N95" i="1"/>
  <c r="I95" i="1"/>
  <c r="H95" i="1"/>
  <c r="G95" i="1"/>
  <c r="F95" i="1"/>
  <c r="N94" i="1"/>
  <c r="I94" i="1"/>
  <c r="H94" i="1"/>
  <c r="G94" i="1"/>
  <c r="F94" i="1"/>
  <c r="N93" i="1"/>
  <c r="I93" i="1"/>
  <c r="H93" i="1"/>
  <c r="G93" i="1"/>
  <c r="F93" i="1"/>
  <c r="N92" i="1"/>
  <c r="I92" i="1"/>
  <c r="H92" i="1"/>
  <c r="G92" i="1"/>
  <c r="F92" i="1"/>
  <c r="N90" i="1"/>
  <c r="I90" i="1"/>
  <c r="H90" i="1"/>
  <c r="G90" i="1"/>
  <c r="F90" i="1"/>
  <c r="N89" i="1"/>
  <c r="I89" i="1"/>
  <c r="H89" i="1"/>
  <c r="G89" i="1"/>
  <c r="F89" i="1"/>
  <c r="N88" i="1"/>
  <c r="I88" i="1"/>
  <c r="H88" i="1"/>
  <c r="G88" i="1"/>
  <c r="F88" i="1"/>
  <c r="N87" i="1"/>
  <c r="I87" i="1"/>
  <c r="H87" i="1"/>
  <c r="G87" i="1"/>
  <c r="F87" i="1"/>
  <c r="N85" i="1"/>
  <c r="I85" i="1"/>
  <c r="H85" i="1"/>
  <c r="G85" i="1"/>
  <c r="F85" i="1"/>
  <c r="N84" i="1"/>
  <c r="I84" i="1"/>
  <c r="H84" i="1"/>
  <c r="G84" i="1"/>
  <c r="F84" i="1"/>
  <c r="N83" i="1"/>
  <c r="I83" i="1"/>
  <c r="H83" i="1"/>
  <c r="G83" i="1"/>
  <c r="F83" i="1"/>
  <c r="N82" i="1"/>
  <c r="I82" i="1"/>
  <c r="H82" i="1"/>
  <c r="G82" i="1"/>
  <c r="F82" i="1"/>
  <c r="N80" i="1"/>
  <c r="I80" i="1"/>
  <c r="H80" i="1"/>
  <c r="G80" i="1"/>
  <c r="F80" i="1"/>
  <c r="N79" i="1"/>
  <c r="I79" i="1"/>
  <c r="H79" i="1"/>
  <c r="G79" i="1"/>
  <c r="F79" i="1"/>
  <c r="N78" i="1"/>
  <c r="I78" i="1"/>
  <c r="H78" i="1"/>
  <c r="G78" i="1"/>
  <c r="F78" i="1"/>
  <c r="N77" i="1"/>
  <c r="I77" i="1"/>
  <c r="H77" i="1"/>
  <c r="G77" i="1"/>
  <c r="F77" i="1"/>
  <c r="I75" i="1"/>
  <c r="H75" i="1"/>
  <c r="G75" i="1"/>
  <c r="F75" i="1"/>
  <c r="I74" i="1"/>
  <c r="H74" i="1"/>
  <c r="G74" i="1"/>
  <c r="F74" i="1"/>
  <c r="I72" i="1"/>
  <c r="H72" i="1"/>
  <c r="G72" i="1"/>
  <c r="F72" i="1"/>
  <c r="N70" i="1"/>
  <c r="I70" i="1"/>
  <c r="H70" i="1"/>
  <c r="G70" i="1"/>
  <c r="F70" i="1"/>
  <c r="N69" i="1"/>
  <c r="I69" i="1"/>
  <c r="H69" i="1"/>
  <c r="G69" i="1"/>
  <c r="F69" i="1"/>
  <c r="N68" i="1"/>
  <c r="I68" i="1"/>
  <c r="H68" i="1"/>
  <c r="G68" i="1"/>
  <c r="F68" i="1"/>
  <c r="N67" i="1"/>
  <c r="I67" i="1"/>
  <c r="H67" i="1"/>
  <c r="G67" i="1"/>
  <c r="F67" i="1"/>
  <c r="N65" i="1"/>
  <c r="I65" i="1"/>
  <c r="H65" i="1"/>
  <c r="G65" i="1"/>
  <c r="F65" i="1"/>
  <c r="N64" i="1"/>
  <c r="I64" i="1"/>
  <c r="H64" i="1"/>
  <c r="G64" i="1"/>
  <c r="F64" i="1"/>
  <c r="N63" i="1"/>
  <c r="I63" i="1"/>
  <c r="H63" i="1"/>
  <c r="G63" i="1"/>
  <c r="F63" i="1"/>
  <c r="N62" i="1"/>
  <c r="I62" i="1"/>
  <c r="H62" i="1"/>
  <c r="G62" i="1"/>
  <c r="F62" i="1"/>
  <c r="N60" i="1"/>
  <c r="I60" i="1"/>
  <c r="H60" i="1"/>
  <c r="G60" i="1"/>
  <c r="F60" i="1"/>
  <c r="N59" i="1"/>
  <c r="I59" i="1"/>
  <c r="H59" i="1"/>
  <c r="G59" i="1"/>
  <c r="F59" i="1"/>
  <c r="N55" i="1"/>
  <c r="I55" i="1"/>
  <c r="H55" i="1"/>
  <c r="G55" i="1"/>
  <c r="F55" i="1"/>
  <c r="N54" i="1"/>
  <c r="I54" i="1"/>
  <c r="H54" i="1"/>
  <c r="G54" i="1"/>
  <c r="F54" i="1"/>
  <c r="N53" i="1"/>
  <c r="I53" i="1"/>
  <c r="H53" i="1"/>
  <c r="G53" i="1"/>
  <c r="F53" i="1"/>
  <c r="N52" i="1"/>
  <c r="I52" i="1"/>
  <c r="H52" i="1"/>
  <c r="G52" i="1"/>
  <c r="F52" i="1"/>
  <c r="N50" i="1"/>
  <c r="I50" i="1"/>
  <c r="H50" i="1"/>
  <c r="G50" i="1"/>
  <c r="F50" i="1"/>
  <c r="N49" i="1"/>
  <c r="I49" i="1"/>
  <c r="H49" i="1"/>
  <c r="G49" i="1"/>
  <c r="F49" i="1"/>
  <c r="N48" i="1"/>
  <c r="I48" i="1"/>
  <c r="H48" i="1"/>
  <c r="G48" i="1"/>
  <c r="F48" i="1"/>
  <c r="N47" i="1"/>
  <c r="I47" i="1"/>
  <c r="H47" i="1"/>
  <c r="G47" i="1"/>
  <c r="F47" i="1"/>
  <c r="N45" i="1"/>
  <c r="I45" i="1"/>
  <c r="H45" i="1"/>
  <c r="G45" i="1"/>
  <c r="F45" i="1"/>
  <c r="N44" i="1"/>
  <c r="I44" i="1"/>
  <c r="H44" i="1"/>
  <c r="G44" i="1"/>
  <c r="F44" i="1"/>
  <c r="N42" i="1"/>
  <c r="I42" i="1"/>
  <c r="H42" i="1"/>
  <c r="G42" i="1"/>
  <c r="F42" i="1"/>
  <c r="N40" i="1"/>
  <c r="I40" i="1"/>
  <c r="H40" i="1"/>
  <c r="G40" i="1"/>
  <c r="F40" i="1"/>
  <c r="N39" i="1"/>
  <c r="I39" i="1"/>
  <c r="H39" i="1"/>
  <c r="G39" i="1"/>
  <c r="F39" i="1"/>
  <c r="N37" i="1"/>
  <c r="I37" i="1"/>
  <c r="H37" i="1"/>
  <c r="G37" i="1"/>
  <c r="F37" i="1"/>
  <c r="N35" i="1"/>
  <c r="I35" i="1"/>
  <c r="H35" i="1"/>
  <c r="G35" i="1"/>
  <c r="F35" i="1"/>
  <c r="N34" i="1"/>
  <c r="I34" i="1"/>
  <c r="H34" i="1"/>
  <c r="G34" i="1"/>
  <c r="F34" i="1"/>
  <c r="N30" i="1"/>
  <c r="I30" i="1"/>
  <c r="H30" i="1"/>
  <c r="G30" i="1"/>
  <c r="F30" i="1"/>
  <c r="N29" i="1"/>
  <c r="I29" i="1"/>
  <c r="H29" i="1"/>
  <c r="G29" i="1"/>
  <c r="F29" i="1"/>
  <c r="N25" i="1"/>
  <c r="I25" i="1"/>
  <c r="H25" i="1"/>
  <c r="G25" i="1"/>
  <c r="F25" i="1"/>
  <c r="N24" i="1"/>
  <c r="I24" i="1"/>
  <c r="H24" i="1"/>
  <c r="G24" i="1"/>
  <c r="F24" i="1"/>
  <c r="N15" i="1"/>
  <c r="I15" i="1"/>
  <c r="H15" i="1"/>
  <c r="G15" i="1"/>
  <c r="F15" i="1"/>
  <c r="N14" i="1"/>
  <c r="I14" i="1"/>
  <c r="H14" i="1"/>
  <c r="G14" i="1"/>
  <c r="F14" i="1"/>
  <c r="N13" i="1"/>
  <c r="I13" i="1"/>
  <c r="H13" i="1"/>
  <c r="G13" i="1"/>
  <c r="F13" i="1"/>
  <c r="N12" i="1"/>
  <c r="I12" i="1"/>
  <c r="H12" i="1"/>
  <c r="G12" i="1"/>
  <c r="F12" i="1"/>
  <c r="N10" i="1"/>
  <c r="I10" i="1"/>
  <c r="H10" i="1"/>
  <c r="G10" i="1"/>
  <c r="F10" i="1"/>
  <c r="N9" i="1"/>
  <c r="I9" i="1"/>
  <c r="H9" i="1"/>
  <c r="G9" i="1"/>
  <c r="F9" i="1"/>
  <c r="N7" i="1"/>
  <c r="I7" i="1"/>
  <c r="H7" i="1"/>
  <c r="G7" i="1"/>
  <c r="F7" i="1"/>
  <c r="N4" i="1"/>
  <c r="I4" i="1"/>
  <c r="H4" i="1"/>
  <c r="G4" i="1"/>
  <c r="F4" i="1"/>
  <c r="G234" i="1" l="1"/>
  <c r="N234" i="1"/>
</calcChain>
</file>

<file path=xl/sharedStrings.xml><?xml version="1.0" encoding="utf-8"?>
<sst xmlns="http://schemas.openxmlformats.org/spreadsheetml/2006/main" count="2050" uniqueCount="783">
  <si>
    <t>LFS Round</t>
  </si>
  <si>
    <t>Year</t>
  </si>
  <si>
    <t>Round</t>
  </si>
  <si>
    <t>Population Projection</t>
  </si>
  <si>
    <t>Note</t>
  </si>
  <si>
    <t>LFPR</t>
  </si>
  <si>
    <t>Employment</t>
  </si>
  <si>
    <t>Unemployment</t>
  </si>
  <si>
    <t>Underemployment</t>
  </si>
  <si>
    <t>Pop 15YO+</t>
  </si>
  <si>
    <t>Labor Force</t>
  </si>
  <si>
    <t>Employed</t>
  </si>
  <si>
    <t>Unemployed</t>
  </si>
  <si>
    <t>Not in LF</t>
  </si>
  <si>
    <t>Underemployed</t>
  </si>
  <si>
    <t>Source</t>
  </si>
  <si>
    <t>1976 Q1</t>
  </si>
  <si>
    <t>1976</t>
  </si>
  <si>
    <t>Q1</t>
  </si>
  <si>
    <t>1970 PopCen</t>
  </si>
  <si>
    <t>1976 Q2</t>
  </si>
  <si>
    <t>Q2</t>
  </si>
  <si>
    <t>1976 Q3</t>
  </si>
  <si>
    <t>Q3</t>
  </si>
  <si>
    <t>https://psa.gov.ph/sites/default/files/1979%20ISH%20NUMBER%201%20%28SPECIAL%20REPORT%29_Labor%20Force_%20PHILIPPINES.pdf</t>
  </si>
  <si>
    <t>1976 Q4</t>
  </si>
  <si>
    <t>Q4</t>
  </si>
  <si>
    <t>1976 Annual</t>
  </si>
  <si>
    <t>Annual</t>
  </si>
  <si>
    <t>1977 Q1</t>
  </si>
  <si>
    <t>1977</t>
  </si>
  <si>
    <t>1975 ICPEA</t>
  </si>
  <si>
    <t>New population projections</t>
  </si>
  <si>
    <t>1977 Q2</t>
  </si>
  <si>
    <t>1977 Q3</t>
  </si>
  <si>
    <t>https://psa.gov.ph/sites/default/files/ISHB_Series%20No.48_Labor%20Force_Third-Fourth%20Qtr.%201977.pdf</t>
  </si>
  <si>
    <t>1977 Q4</t>
  </si>
  <si>
    <t>1977 Annual</t>
  </si>
  <si>
    <t>1978 Q1</t>
  </si>
  <si>
    <t>1978</t>
  </si>
  <si>
    <t>https://psa.gov.ph/sites/default/files/ISHB_Series%20No.49_Labor%20Force_First-Second%20Qtr.%201978.pdf</t>
  </si>
  <si>
    <t>1978 Q2</t>
  </si>
  <si>
    <t>1978 Q3</t>
  </si>
  <si>
    <t>https://psa.gov.ph/sites/default/files/ISHB_Series%20No.50_Labor%20Force_Third-Fourth%20Qtr.%201978.pdf</t>
  </si>
  <si>
    <t>1978 Q4</t>
  </si>
  <si>
    <t>1978 Annual</t>
  </si>
  <si>
    <t>1979 Q1</t>
  </si>
  <si>
    <t>1979</t>
  </si>
  <si>
    <t>1979 Q2</t>
  </si>
  <si>
    <t>1979 Q3</t>
  </si>
  <si>
    <t>1979 Q4</t>
  </si>
  <si>
    <t>1979 Annual</t>
  </si>
  <si>
    <t>1980 Q1</t>
  </si>
  <si>
    <t>1980</t>
  </si>
  <si>
    <t>1980 Q2</t>
  </si>
  <si>
    <t>1980 Q3</t>
  </si>
  <si>
    <t>https://psa.gov.ph/sites/default/files/ISHB_Series%20No.50-B_Labor%20Force_Third-Fourth%20Qtr.%201980.pdf</t>
  </si>
  <si>
    <t>1980 Q4</t>
  </si>
  <si>
    <t>1980 Annual</t>
  </si>
  <si>
    <t>1981 Q1</t>
  </si>
  <si>
    <t>1981</t>
  </si>
  <si>
    <t>1981 Q2</t>
  </si>
  <si>
    <t>1981 Q3</t>
  </si>
  <si>
    <t>https://psa.gov.ph/sites/default/files/ISHB_Series%20No.51_Labor%20Force_Third-Fourth%20Qtr.%201981-1982.pdf</t>
  </si>
  <si>
    <t>1981 Q4</t>
  </si>
  <si>
    <t>1981 Annual</t>
  </si>
  <si>
    <t>1982 Q1</t>
  </si>
  <si>
    <t>1982</t>
  </si>
  <si>
    <t>1982 Q2</t>
  </si>
  <si>
    <t>1982 Q3</t>
  </si>
  <si>
    <t>1982 Q4</t>
  </si>
  <si>
    <t>1982 Annual</t>
  </si>
  <si>
    <t>1983 Q1</t>
  </si>
  <si>
    <t>1983</t>
  </si>
  <si>
    <t>https://psa.gov.ph/sites/default/files/ISHB_Series%20No.52_Labor%20Force_First%20Qtr.%201983.pdf</t>
  </si>
  <si>
    <t>1983 Q2</t>
  </si>
  <si>
    <t>1983 Q3</t>
  </si>
  <si>
    <t>1983 Q4</t>
  </si>
  <si>
    <t>1983 Annual</t>
  </si>
  <si>
    <t>1984 Q1</t>
  </si>
  <si>
    <t>1984</t>
  </si>
  <si>
    <t>https://psa.gov.ph/sites/default/files/ISHB_%20series%20no.%2054_Labor%20Force_First%2CThird%2C%20Fourth%20Qtr.1984df.pdf</t>
  </si>
  <si>
    <t>1984 Q2</t>
  </si>
  <si>
    <t>1984 Q3</t>
  </si>
  <si>
    <t>1984 Q4</t>
  </si>
  <si>
    <t>1984 Annual</t>
  </si>
  <si>
    <t>1985 Q1</t>
  </si>
  <si>
    <t>1985</t>
  </si>
  <si>
    <t>1980 CPH</t>
  </si>
  <si>
    <t>https://psa.gov.ph/sites/default/files/ISHB_%20series%20no.%2055_First-Fourth%20Qtr.%201985.pdf</t>
  </si>
  <si>
    <t>1985 Q2</t>
  </si>
  <si>
    <t>1985 Q3</t>
  </si>
  <si>
    <t>1985 Q4</t>
  </si>
  <si>
    <t>1985 Annual</t>
  </si>
  <si>
    <t>1986 Q1</t>
  </si>
  <si>
    <t>1986</t>
  </si>
  <si>
    <t>https://psa.gov.ph/sites/default/files/ISHB_%20series%20no.%2056_Labor%20Force_First%20-%20Fourth%20Qtr.1986.pdf</t>
  </si>
  <si>
    <t>1986 Q2</t>
  </si>
  <si>
    <t>1986 Q3</t>
  </si>
  <si>
    <t>1986 Q4</t>
  </si>
  <si>
    <t>1986 Annual</t>
  </si>
  <si>
    <t>1987 Jan</t>
  </si>
  <si>
    <t>1987</t>
  </si>
  <si>
    <t>Jan</t>
  </si>
  <si>
    <t>1987 Apr</t>
  </si>
  <si>
    <t>Apr</t>
  </si>
  <si>
    <t>1987 Jul</t>
  </si>
  <si>
    <t>Jul</t>
  </si>
  <si>
    <t>https://psa.gov.ph/sites/default/files/ISHB_%20series%20no.%2059_Labor%20Force_July%2C%20October%201987.pdf</t>
  </si>
  <si>
    <t>1987 Oct</t>
  </si>
  <si>
    <t>Oct</t>
  </si>
  <si>
    <t>1987 Annual</t>
  </si>
  <si>
    <t>1988 Jan</t>
  </si>
  <si>
    <t>1988</t>
  </si>
  <si>
    <t>https://psa.gov.ph/sites/default/files/ISHB_%20series%20no.%2060_Labor%20Force_January%2C%20April%2C%20July%2C%20October%201988.pdf</t>
  </si>
  <si>
    <t>1988 Apr</t>
  </si>
  <si>
    <t>1988 Jul</t>
  </si>
  <si>
    <t>1988 Oct</t>
  </si>
  <si>
    <t>1988 Annual</t>
  </si>
  <si>
    <t>1989 Jan</t>
  </si>
  <si>
    <t>1989</t>
  </si>
  <si>
    <t>https://psa.gov.ph/sites/default/files/ISHB_%20series%20no.%2062_Labor%20Force_January%20-October%201989.pdf</t>
  </si>
  <si>
    <t>1989 Apr</t>
  </si>
  <si>
    <t>1989 Jul</t>
  </si>
  <si>
    <t>1989 Oct</t>
  </si>
  <si>
    <t>1989 Annual</t>
  </si>
  <si>
    <t>1990 Jan</t>
  </si>
  <si>
    <t>1990</t>
  </si>
  <si>
    <t>https://psa.gov.ph/sites/default/files/ISHB_%20series%20no.%2063_Labor%20Force_January%2C%20July%2C%20October%201990.pdf</t>
  </si>
  <si>
    <t>1990 Apr</t>
  </si>
  <si>
    <t>1990 Jul</t>
  </si>
  <si>
    <t>1990 Oct</t>
  </si>
  <si>
    <t>1990 Annual</t>
  </si>
  <si>
    <t>1991 Jan</t>
  </si>
  <si>
    <t>1991</t>
  </si>
  <si>
    <t>https://psa.gov.ph/sites/default/files/ISHB_%20series%20no.%2064_Labor%20Force_January%201991.pdf</t>
  </si>
  <si>
    <t>1991 Apr</t>
  </si>
  <si>
    <t>https://psa.gov.ph/sites/default/files/ISHB_%20series%20no.%2065_Labor%20Force_April%201991.pdf</t>
  </si>
  <si>
    <t>1991 Jul</t>
  </si>
  <si>
    <t>https://psa.gov.ph/sites/default/files/ISHB_%20series%20no.%2066_Labor%20Force_July%201991.pdf</t>
  </si>
  <si>
    <t>1991 Oct</t>
  </si>
  <si>
    <t>https://psa.gov.ph/sites/default/files/ISHB_%20series%20no.%2067_Labor%20Force_October%201991.pdf</t>
  </si>
  <si>
    <t>1991 Annual</t>
  </si>
  <si>
    <t>1992 Jan</t>
  </si>
  <si>
    <t>1992</t>
  </si>
  <si>
    <t>https://psa.gov.ph/sites/default/files/ISHB_%20series%20no.%2068_Labor%20Force_January%201992.pdf</t>
  </si>
  <si>
    <t>1992 Apr</t>
  </si>
  <si>
    <t>https://psa.gov.ph/sites/default/files/ISHB_%20series%20no.%2069_Labor%20Force_April%201992.pdf</t>
  </si>
  <si>
    <t>1992 Jul</t>
  </si>
  <si>
    <t>https://psa.gov.ph/sites/default/files/ISHB_%20series%20no.%2070_Labor%20Force_July%201992.pdf</t>
  </si>
  <si>
    <t>1992 Oct</t>
  </si>
  <si>
    <t>https://psa.gov.ph/sites/default/files/ISHB_%20series%20no.%2071_Labor%20Force_October%201992.pdf</t>
  </si>
  <si>
    <t>1992 Annual</t>
  </si>
  <si>
    <t>1993 Jan</t>
  </si>
  <si>
    <t>1993</t>
  </si>
  <si>
    <t>https://psa.gov.ph/sites/default/files/ISHB_%20series%20no.%2073_Labor%20Force_January%201993.pdf</t>
  </si>
  <si>
    <t>1993 Apr</t>
  </si>
  <si>
    <t>https://psa.gov.ph/sites/default/files/ISHB_%20series%20no.%2074_Labor%20Force_April%201993.pdf</t>
  </si>
  <si>
    <t>1993 Jul</t>
  </si>
  <si>
    <t>https://psa.gov.ph/sites/default/files/ISHB_%20series%20no.%2075_Labor%20Force_July%201993.pdf</t>
  </si>
  <si>
    <t>1993 Oct</t>
  </si>
  <si>
    <t>https://psa.gov.ph/sites/default/files/ISHB_%20series%20no.%2076_Labor%20Force_October%201993.pdf</t>
  </si>
  <si>
    <t>1993 Annual</t>
  </si>
  <si>
    <t>1994 Jan</t>
  </si>
  <si>
    <t>1994</t>
  </si>
  <si>
    <t>https://psa.gov.ph/sites/default/files/ISHB_%20series%20no.%2077_Labor%20Force_January%201994.pdf</t>
  </si>
  <si>
    <t>1994 Apr</t>
  </si>
  <si>
    <t>https://psa.gov.ph/sites/default/files/ISHB_%20series%20no.%2078_Labor%20Force_April%201994.pdf</t>
  </si>
  <si>
    <t>1994 Jul</t>
  </si>
  <si>
    <t>https://psa.gov.ph/sites/default/files/ISHB_%20series%20no.%2079_Labor%20Force_July%201994.pdf</t>
  </si>
  <si>
    <t>1994 Oct</t>
  </si>
  <si>
    <t>https://psa.gov.ph/sites/default/files/ISHB_%20series%20no.%2080_Labor%20Force_October%201994.pdf</t>
  </si>
  <si>
    <t>1994 Annual</t>
  </si>
  <si>
    <t>1995 Jan</t>
  </si>
  <si>
    <t>1995</t>
  </si>
  <si>
    <t>https://psa.gov.ph/sites/default/files/ISHB_series%20no.%2081_Labor%20Force_January%201995.pdf</t>
  </si>
  <si>
    <t>1995 Apr</t>
  </si>
  <si>
    <t>https://psa.gov.ph/sites/default/files/ISHB_series%20no.%2082_Labor%20Force_April%201995.pdf</t>
  </si>
  <si>
    <t>1995 Jul</t>
  </si>
  <si>
    <t>https://psa.gov.ph/sites/default/files/ISHB_series%20no.%2083_Labor%20Force_July%201995.pdf</t>
  </si>
  <si>
    <t>1995 Oct</t>
  </si>
  <si>
    <t>https://psa.gov.ph/sites/default/files/ISHB_series%20no.%2084_Labor%20Force_October%201995.pdf</t>
  </si>
  <si>
    <t>1995 Annual</t>
  </si>
  <si>
    <t>1996 Jan</t>
  </si>
  <si>
    <t>1996</t>
  </si>
  <si>
    <t>https://psa.gov.ph/sites/default/files/ISHB_series%20no.%2085_Labor%20Force_January%201996.pdf</t>
  </si>
  <si>
    <t>1996 Apr</t>
  </si>
  <si>
    <t>https://psa.gov.ph/sites/default/files/ISHB_series%20no.%2086_Labor%20Force_April%201996.pdf</t>
  </si>
  <si>
    <t>1996 Jul</t>
  </si>
  <si>
    <t>https://psa.gov.ph/sites/default/files/ISHB_series%20no.%2087_Labor%20Force_July%201996.pdf</t>
  </si>
  <si>
    <t>1996 Oct</t>
  </si>
  <si>
    <t>https://psa.gov.ph/sites/default/files/ISHB_series%20no.%2088_Labor%20Force_October%201996.pdf</t>
  </si>
  <si>
    <t>1996 Annual</t>
  </si>
  <si>
    <t>1997 Jan</t>
  </si>
  <si>
    <t>https://psa.gov.ph/content/employment-situation-january-1997-final-results</t>
  </si>
  <si>
    <t>1997 Apr</t>
  </si>
  <si>
    <t>https://psa.gov.ph/content/april-1997-philippine-labor-force-survey-highlights-april-1997-over-april-1996</t>
  </si>
  <si>
    <t>1997 Jul</t>
  </si>
  <si>
    <t>https://psa.gov.ph/content/july-1997-philippine-labor-force-survey-highlights-july-1997-over-july-1996</t>
  </si>
  <si>
    <t>1997 Oct</t>
  </si>
  <si>
    <t>https://psa.gov.ph/content/october-1997-philippine-labor-force-survey-highlights-october-1997-over-october-1996</t>
  </si>
  <si>
    <t>1997 Annual</t>
  </si>
  <si>
    <t>1998 Jan</t>
  </si>
  <si>
    <t>https://psa.gov.ph/content/january-1998-philippine-labor-force-survey-highlights-january-1998-over-january-1997</t>
  </si>
  <si>
    <t>1998 Apr</t>
  </si>
  <si>
    <t>https://psa.gov.ph/content/philippine-labor-force-survey-april-1998-over-april-1997</t>
  </si>
  <si>
    <t>1998 Jul</t>
  </si>
  <si>
    <t>https://psa.gov.ph/content/philippine-labor-force-survey-july-1998</t>
  </si>
  <si>
    <t>1998 Oct</t>
  </si>
  <si>
    <t>https://psa.gov.ph/content/philippine-labor-force-survey-october-1998</t>
  </si>
  <si>
    <t>1998 Annual</t>
  </si>
  <si>
    <t>1999 Jan</t>
  </si>
  <si>
    <t>https://psa.gov.ph/content/philippine-labor-force-survey-january-1999</t>
  </si>
  <si>
    <t>1999 Apr</t>
  </si>
  <si>
    <t>https://psa.gov.ph/content/philippine-labor-force-survey-april-1999</t>
  </si>
  <si>
    <t>1999 Jul</t>
  </si>
  <si>
    <t>https://psa.gov.ph/content/philippine-labor-force-survey-july-1999</t>
  </si>
  <si>
    <t>1999 Oct</t>
  </si>
  <si>
    <t>https://psa.gov.ph/content/philippine-labor-force-survey-october-1999</t>
  </si>
  <si>
    <t>1999 Annual</t>
  </si>
  <si>
    <t>2000 Jan</t>
  </si>
  <si>
    <t>https://psa.gov.ph/content/philippine-labor-force-survey-january-2000</t>
  </si>
  <si>
    <t>2000 Apr</t>
  </si>
  <si>
    <t>https://psa.gov.ph/content/philippine-labor-force-survey-april-2000</t>
  </si>
  <si>
    <t>2000 Jul</t>
  </si>
  <si>
    <t>https://psa.gov.ph/content/philippine-labor-force-survey-july-2000</t>
  </si>
  <si>
    <t>2000 Oct</t>
  </si>
  <si>
    <t>https://psa.gov.ph/content/phillipine-labor-force-survey-october-2000</t>
  </si>
  <si>
    <t>1995 CPH</t>
  </si>
  <si>
    <t>2000 Annual</t>
  </si>
  <si>
    <t>2001 Jan</t>
  </si>
  <si>
    <t>https://psa.gov.ph/content/philippine-labor-force-survey-january-2001</t>
  </si>
  <si>
    <t>2001 Apr</t>
  </si>
  <si>
    <t>https://psa.gov.ph/content/philippine-labor-force-survey-april-2001</t>
  </si>
  <si>
    <t>2001 Jul</t>
  </si>
  <si>
    <t>https://psa.gov.ph/content/philippine-labor-force-survey-july-2001</t>
  </si>
  <si>
    <t>2001 Oct</t>
  </si>
  <si>
    <t>https://psa.gov.ph/content/philippine-labor-force-survey-october-2001</t>
  </si>
  <si>
    <t>2001 Annual</t>
  </si>
  <si>
    <t>2002 Jan</t>
  </si>
  <si>
    <t>https://psa.gov.ph/content/philippine-labor-force-survey-january-2002-preliminary-results</t>
  </si>
  <si>
    <t>2002 Apr</t>
  </si>
  <si>
    <t>https://psa.gov.ph/content/philippine-labor-force-survey-april-2002-preliminary-results</t>
  </si>
  <si>
    <t>2002 Jul</t>
  </si>
  <si>
    <t>https://psa.gov.ph/content/philippine-labor-force-survey-july-2002-preliminary-results</t>
  </si>
  <si>
    <t>2002 Oct</t>
  </si>
  <si>
    <t>https://psa.gov.ph/content/philippine-labor-force-survey-october-2002</t>
  </si>
  <si>
    <t>2002 Annual</t>
  </si>
  <si>
    <t>2003 Jan</t>
  </si>
  <si>
    <t>https://psa.gov.ph/content/philippine-labor-force-survey-january-2003</t>
  </si>
  <si>
    <t>2003 Apr</t>
  </si>
  <si>
    <t>https://psa.gov.ph/content/philippine-labor-force-survey-april-2003</t>
  </si>
  <si>
    <t>2003 Jul</t>
  </si>
  <si>
    <t>https://psa.gov.ph/content/philippine-labor-force-survey-july-2003</t>
  </si>
  <si>
    <t>2003 Oct</t>
  </si>
  <si>
    <t>https://psa.gov.ph/content/philippine-labor-force-survey-october-2003</t>
  </si>
  <si>
    <t>2003 Annual</t>
  </si>
  <si>
    <t>2004 Jan</t>
  </si>
  <si>
    <t>https://psa.gov.ph/content/philippine-labor-force-survey-january-2004</t>
  </si>
  <si>
    <t>2004 Apr</t>
  </si>
  <si>
    <t>https://psa.gov.ph/content/philippine-labor-force-survey-april-2004-preliminary-results</t>
  </si>
  <si>
    <t>2004 Jul</t>
  </si>
  <si>
    <t>https://psa.gov.ph/content/philippine-labor-forcesurvey-july-2004-preliminary-results</t>
  </si>
  <si>
    <t>2004 Oct</t>
  </si>
  <si>
    <t>https://psa.gov.ph/content/philippine-labor-force-survey-october-2004-preliminary-results</t>
  </si>
  <si>
    <t>2004 Annual</t>
  </si>
  <si>
    <t>2005 Jan</t>
  </si>
  <si>
    <t>https://psa.gov.ph/content/philippine-labor-force-survey-january-2005-preliminary-results</t>
  </si>
  <si>
    <t>2005 Apr</t>
  </si>
  <si>
    <t>New definition for unemployed</t>
  </si>
  <si>
    <t>https://psa.gov.ph/content/philippine-labor-force-survey-april-2005-preliminary-results-0</t>
  </si>
  <si>
    <t>2005 Jul</t>
  </si>
  <si>
    <t>https://psa.gov.ph/content/philippine-labor-force-survey-july-2005-preliminary-results</t>
  </si>
  <si>
    <t>2005 Oct</t>
  </si>
  <si>
    <t>https://psa.gov.ph/content/philippine-labor-force-survey-october-2005-preliminary-results</t>
  </si>
  <si>
    <t>2005 Annual</t>
  </si>
  <si>
    <t>2006 Jan</t>
  </si>
  <si>
    <t>https://psa.gov.ph/content/philippine-labor-force-survey-january-2006-preliminary-results</t>
  </si>
  <si>
    <t>2006 Apr</t>
  </si>
  <si>
    <t>https://psa.gov.ph/content/philippine-labor-force-survey-april-2006-preliminary-results</t>
  </si>
  <si>
    <t>2006 Jul</t>
  </si>
  <si>
    <t>https://psa.gov.ph/content/employment-rate-july-year-was-920-percent-results-july-2006-labor-force-survey-lfs</t>
  </si>
  <si>
    <t>2006 Oct</t>
  </si>
  <si>
    <t>https://psa.gov.ph/content/unemployment-rate-estimated-73-percent-october-2006-results-october-2006-labor-force-survey</t>
  </si>
  <si>
    <t>2006 Annual</t>
  </si>
  <si>
    <t>2007 Jan</t>
  </si>
  <si>
    <t>https://psa.gov.ph/content/employment-rate-registered-922-percent-january-2007-results-january-2007-labor-force-survey</t>
  </si>
  <si>
    <t>2000 CPH</t>
  </si>
  <si>
    <t>2007 Apr</t>
  </si>
  <si>
    <t>https://psa.gov.ph/content/employment-rate-april-2007-higher-compared-rate-last-year-results-april-2007-labor-force</t>
  </si>
  <si>
    <t>2007 Jul</t>
  </si>
  <si>
    <t>https://psa.gov.ph/content/employment-rate-registered-922-percent-july-2007-results-july-2007-labor-force-survey-lfs</t>
  </si>
  <si>
    <t>2007 Oct</t>
  </si>
  <si>
    <t>https://psa.gov.ph/content/lower-unemployment-rate-october-2007-compared-last-year-results-october-2007-labor-force</t>
  </si>
  <si>
    <t>2007 Annual</t>
  </si>
  <si>
    <t>2008 Jan</t>
  </si>
  <si>
    <t>https://psa.gov.ph/content/employment-situation-january-2008</t>
  </si>
  <si>
    <t>2008 Apr</t>
  </si>
  <si>
    <t>https://psa.gov.ph/content/employment-situation-april-2008</t>
  </si>
  <si>
    <t>2008 Jul</t>
  </si>
  <si>
    <t>https://psa.gov.ph/content/employment-situation-july-2008-final-results</t>
  </si>
  <si>
    <t>2008 Oct</t>
  </si>
  <si>
    <t>https://psa.gov.ph/content/employment-situation-october-2008</t>
  </si>
  <si>
    <t>2008 Annual</t>
  </si>
  <si>
    <t>2009 Jan</t>
  </si>
  <si>
    <t>https://psa.gov.ph/content/employment-situation-january-2009</t>
  </si>
  <si>
    <t>2009 Apr</t>
  </si>
  <si>
    <t>https://psa.gov.ph/content/employment-situation-april-2009</t>
  </si>
  <si>
    <t>2009 Jul</t>
  </si>
  <si>
    <t>https://psa.gov.ph/content/employment-situation-july-2009</t>
  </si>
  <si>
    <t>2009 Oct</t>
  </si>
  <si>
    <t>https://psa.gov.ph/content/employment-situation-october-2009</t>
  </si>
  <si>
    <t>2009 Annual</t>
  </si>
  <si>
    <t>https://psa.gov.ph/content/2009-annual-labor-and-employment-status</t>
  </si>
  <si>
    <t>2010 Jan</t>
  </si>
  <si>
    <t>https://psa.gov.ph/content/employment-situation-january-2010</t>
  </si>
  <si>
    <t>2010 Apr</t>
  </si>
  <si>
    <t>https://psa.gov.ph/content/employment-situation-april-2010</t>
  </si>
  <si>
    <t>2010 Jul</t>
  </si>
  <si>
    <t>https://psa.gov.ph/content/employment-situation-july-2010</t>
  </si>
  <si>
    <t>2010 Oct</t>
  </si>
  <si>
    <t>https://psa.gov.ph/content/employment-situation-october-2010</t>
  </si>
  <si>
    <t>2010 Annual</t>
  </si>
  <si>
    <t>https://psa.gov.ph/content/2010-annual-lfs-estimates-tables</t>
  </si>
  <si>
    <t>2011 Jan</t>
  </si>
  <si>
    <t>https://psa.gov.ph/content/employment-situation-january-2011</t>
  </si>
  <si>
    <t>2011 Apr</t>
  </si>
  <si>
    <t>https://psa.gov.ph/content/statistical-tables-labor-force-survey-lfs-april-2011</t>
  </si>
  <si>
    <t>2011 Jul</t>
  </si>
  <si>
    <t>https://psa.gov.ph/content/statistical-tables-labor-force-survey-lfs-july-2011</t>
  </si>
  <si>
    <t>2011 Oct</t>
  </si>
  <si>
    <t>https://psa.gov.ph/content/statistical-tables-labor-force-survey-lfs-october-2011</t>
  </si>
  <si>
    <t>2011 Annual</t>
  </si>
  <si>
    <t>https://psa.gov.ph/content/2011-annual-lfs-estimates-tables</t>
  </si>
  <si>
    <t>2012 Jan</t>
  </si>
  <si>
    <t>https://psa.gov.ph/content/statistical-tables-labor-force-survey-lfs-january-2012</t>
  </si>
  <si>
    <t>2012 Apr</t>
  </si>
  <si>
    <t>https://psa.gov.ph/content/statistical-tables-labor-force-survey-lfs-april-2012-0</t>
  </si>
  <si>
    <t>2012 Jul</t>
  </si>
  <si>
    <t>https://psa.gov.ph/content/statistical-tables-labor-force-survey-lfs-july-2012</t>
  </si>
  <si>
    <t>2012 Oct</t>
  </si>
  <si>
    <t>https://psa.gov.ph/content/statistical-tables-labor-force-survey-lfs-october-2012</t>
  </si>
  <si>
    <t>2012 Annual</t>
  </si>
  <si>
    <t>https://psa.gov.ph/content/2012-annual-lfs-estimates-tables</t>
  </si>
  <si>
    <t>2013 Jan</t>
  </si>
  <si>
    <t>https://psa.gov.ph/content/statistical-tables-labor-force-survey-lfs-january-2013</t>
  </si>
  <si>
    <t>2013 Apr</t>
  </si>
  <si>
    <t>https://psa.gov.ph/content/statistical-tables-labor-force-survey-lfs-april-2013</t>
  </si>
  <si>
    <t>2013 Jul</t>
  </si>
  <si>
    <t>https://psa.gov.ph/content/statistical-tables-labor-force-survey-lfs-july-2013</t>
  </si>
  <si>
    <t>2013 Oct</t>
  </si>
  <si>
    <t>https://psa.gov.ph/content/statistical-tables-labor-force-survey-lfs-october-2013</t>
  </si>
  <si>
    <t>2013 Annual</t>
  </si>
  <si>
    <t>https://psa.gov.ph/content/2013-annual-lfs-estimates-tables</t>
  </si>
  <si>
    <t>2014 Jan</t>
  </si>
  <si>
    <t>https://psa.gov.ph/content/statistical-tables-labor-force-survey-lfs-january-2014</t>
  </si>
  <si>
    <t>2014 Apr</t>
  </si>
  <si>
    <t>https://psa.gov.ph/content/statistical-tables-labor-force-survey-lfs-april-2014</t>
  </si>
  <si>
    <t>2014 Jul</t>
  </si>
  <si>
    <t>https://psa.gov.ph/node/49445</t>
  </si>
  <si>
    <t>2014 Oct</t>
  </si>
  <si>
    <t>https://psa.gov.ph/content/statistical-tables-labor-force-survey-lfs-october-2014</t>
  </si>
  <si>
    <t>2014 Annual</t>
  </si>
  <si>
    <t>https://psa.gov.ph/content/2014-annual-labor-force-estimates</t>
  </si>
  <si>
    <t>2015 Jan</t>
  </si>
  <si>
    <t>https://psa.gov.ph/content/january-2015-labor-force-statistical-tables</t>
  </si>
  <si>
    <t>2015 Apr</t>
  </si>
  <si>
    <t>https://psa.gov.ph/content/statistical-tables-labor-force-survey-lfs-april-2015</t>
  </si>
  <si>
    <t>2015 Jul</t>
  </si>
  <si>
    <t>https://psa.gov.ph/content/statistical-tables-labor-force-survey-lfs-july-2015</t>
  </si>
  <si>
    <t>2015 Oct</t>
  </si>
  <si>
    <t>https://psa.gov.ph/content/statistical-tables-labor-force-survey-lfs-october-2015</t>
  </si>
  <si>
    <t>2015 Annual</t>
  </si>
  <si>
    <t>https://psa.gov.ph/content/2015-annual-lfs-estimates-tables</t>
  </si>
  <si>
    <t>2016 Jan</t>
  </si>
  <si>
    <t>https://psa.gov.ph/content/january-2016-labor-force-statistical-tables</t>
  </si>
  <si>
    <t>2016 Apr</t>
  </si>
  <si>
    <t>https://psa.gov.ph/content/april-2016-statistical-tables</t>
  </si>
  <si>
    <t>2010 CPH</t>
  </si>
  <si>
    <t>2016 Jul</t>
  </si>
  <si>
    <t>https://psa.gov.ph/content/statistical-tables-labor-force-survey-lfs-july-2016</t>
  </si>
  <si>
    <t>2016 Oct</t>
  </si>
  <si>
    <t>https://psa.gov.ph/content/statistical-tables-labor-force-survey-lfs-october-2016</t>
  </si>
  <si>
    <t>2016 Annual</t>
  </si>
  <si>
    <t>https://psa.gov.ph/content/2016-annual-lfs-estimates-tables</t>
  </si>
  <si>
    <t>2017 Jan</t>
  </si>
  <si>
    <t>https://psa.gov.ph/content/statistical-tables-labor-force-survey-lfs-january-2017</t>
  </si>
  <si>
    <t>2017 Apr</t>
  </si>
  <si>
    <t>https://psa.gov.ph/content/statistical-tables-labor-force-survey-lfs-april-2017</t>
  </si>
  <si>
    <t>2017 Jul</t>
  </si>
  <si>
    <t>https://psa.gov.ph/content/statistical-tables-labor-force-survey-lfs-july-2017</t>
  </si>
  <si>
    <t>2017 Oct</t>
  </si>
  <si>
    <t>https://psa.gov.ph/content/statistical-tables-labor-force-survey-lfs-october-2017</t>
  </si>
  <si>
    <t>2017 Annual</t>
  </si>
  <si>
    <t>https://psa.gov.ph/content/2017-annual-lfs-estimates-tables</t>
  </si>
  <si>
    <t>2018 Jan</t>
  </si>
  <si>
    <t>https://psa.gov.ph/content/statistical-tables-labor-force-survey-lfs-january-2018</t>
  </si>
  <si>
    <t>2018 Apr</t>
  </si>
  <si>
    <t>https://psa.gov.ph/content/statistical-tables-labor-force-survey-lfs-april-2018-0</t>
  </si>
  <si>
    <t>2018 Jul</t>
  </si>
  <si>
    <t>https://psa.gov.ph/content/statistical-tables-labor-force-survey-lfs-july-2018</t>
  </si>
  <si>
    <t>2018 Oct</t>
  </si>
  <si>
    <t>https://psa.gov.ph/content/statistical-tables-labor-force-survey-lfs-october-2018</t>
  </si>
  <si>
    <t>2018 Annual</t>
  </si>
  <si>
    <t>https://psa.gov.ph/content/2018-annual-estimates-tables</t>
  </si>
  <si>
    <t>2019 Jan</t>
  </si>
  <si>
    <t>https://psa.gov.ph/content/statistical-tables-labor-force-survey-lfs-january-2019</t>
  </si>
  <si>
    <t>2019 Apr</t>
  </si>
  <si>
    <t>https://psa.gov.ph/content/statistical-tables-labor-force-survey-lfs-april-2019</t>
  </si>
  <si>
    <t>2019 Jul</t>
  </si>
  <si>
    <t>https://psa.gov.ph/content/july-2019-statistical-tables</t>
  </si>
  <si>
    <t>2019 Oct</t>
  </si>
  <si>
    <t>https://psa.gov.ph/content/statistical-tables-labor-force-survey-lfs-october-2019</t>
  </si>
  <si>
    <t>2019 Annual</t>
  </si>
  <si>
    <t>https://psa.gov.ph/content/2019-annual-estimates-tables</t>
  </si>
  <si>
    <t>2020 Jan</t>
  </si>
  <si>
    <t>https://psa.gov.ph/content/statistical-tables-labor-force-survey-lfs-january-2020</t>
  </si>
  <si>
    <t>2015 CPH</t>
  </si>
  <si>
    <t>2020 Apr</t>
  </si>
  <si>
    <t>https://psa.gov.ph/content/statistical-tables-labor-force-survey-lfs-april-2020</t>
  </si>
  <si>
    <t>2020 Jul</t>
  </si>
  <si>
    <t>https://psa.gov.ph/content/july-2020-statistical-tables</t>
  </si>
  <si>
    <t>2020 Oct</t>
  </si>
  <si>
    <t>https://psa.gov.ph/content/statistical-tables-labor-force-survey-lfs-october-2020</t>
  </si>
  <si>
    <t>2020 Annual</t>
  </si>
  <si>
    <t>p</t>
  </si>
  <si>
    <t>https://psa.gov.ph/content/2020-annual-preliminary-estimates-labor-force-survey-lfs</t>
  </si>
  <si>
    <t>2021 Jan</t>
  </si>
  <si>
    <t>https://psa.gov.ph/content/employment-situation-january-2021</t>
  </si>
  <si>
    <t>2021 Feb</t>
  </si>
  <si>
    <t>Feb</t>
  </si>
  <si>
    <t>https://psa.gov.ph/content/employment-situation-february-2021</t>
  </si>
  <si>
    <t>2021 Mar</t>
  </si>
  <si>
    <t>Mar</t>
  </si>
  <si>
    <t>https://psa.gov.ph/content/employment-situation-march-2021</t>
  </si>
  <si>
    <t>2021 Apr</t>
  </si>
  <si>
    <t>2021</t>
  </si>
  <si>
    <t>https://psa.gov.ph/content/unemployment-rate-april-2021-estimated-87-percent</t>
  </si>
  <si>
    <t>2021 May</t>
  </si>
  <si>
    <t>May</t>
  </si>
  <si>
    <t>https://psa.gov.ph/content/unemployment-rate-may-2021-estimated-77-percent</t>
  </si>
  <si>
    <t>2021 Jun</t>
  </si>
  <si>
    <t>Jun</t>
  </si>
  <si>
    <t>https://psa.gov.ph/content/unemployment-rate-june-2021-estimated-77-percent</t>
  </si>
  <si>
    <t>2021 Jul</t>
  </si>
  <si>
    <t>https://psa.gov.ph/content/unemployment-rate-july-2021-estimated-69-percent</t>
  </si>
  <si>
    <t>2021 Aug</t>
  </si>
  <si>
    <t>Aug</t>
  </si>
  <si>
    <t>https://psa.gov.ph/content/unemployment-rate-august-2021-estimated-81-percent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</si>
  <si>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</si>
  <si>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</si>
  <si>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</si>
  <si>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</si>
  <si>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</si>
  <si>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</si>
  <si>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</si>
  <si>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</si>
  <si>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</si>
  <si>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</si>
  <si>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</si>
  <si>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2021 Annual</t>
  </si>
  <si>
    <t>https://psa.gov.ph/statistics/survey/labor-and-employment/labor-force-survey/title/2021%20Annual%20Labor%20Market%20Statistics%20%28Preliminary%20Results%29</t>
  </si>
  <si>
    <t>2022 Jan</t>
  </si>
  <si>
    <t>2022</t>
  </si>
  <si>
    <t>https://psa.gov.ph/statistics/survey/labor-and-employment/labor-force-survey/title/Unemployment%20Rate%20in%20January%202022%20is%20Estimated%20at%206.4%20Percent</t>
  </si>
  <si>
    <t>2022 Feb</t>
  </si>
  <si>
    <t>https://psa.gov.ph/statistics/survey/labor-and-employment/labor-force-survey/title/Unemployment%20Rate%20in%20February%202022%20is%20Estimated%20at%206.4%20Percent</t>
  </si>
  <si>
    <t>2022 Mar</t>
  </si>
  <si>
    <t>https://psa.gov.ph/statistics/survey/labor-and-employment/labor-force-survey/title/Employment%20Rate%20in%20March%202022%20is%20Estimated%20at%2094.2%20Percent</t>
  </si>
  <si>
    <t>2022 Apr</t>
  </si>
  <si>
    <t>https://psa.gov.ph/content/employment-rate-april-2022-estimated-943-percent</t>
  </si>
  <si>
    <t>2022 May</t>
  </si>
  <si>
    <t>https://psa.gov.ph/content/employment-rate-may-2022-estimated-940-percent</t>
  </si>
  <si>
    <t>2022 Jun</t>
  </si>
  <si>
    <t>https://psa.gov.ph/content/employment-rate-june-2022-estimated-940</t>
  </si>
  <si>
    <t>2022 Jul</t>
  </si>
  <si>
    <t>https://psa.gov.ph/content/employment-rate-july-2022-estimated-948-percent</t>
  </si>
  <si>
    <t>2022 Aug</t>
  </si>
  <si>
    <t>https://psa.gov.ph/content/employment-rate-august-2022-estimated-947-percent</t>
  </si>
  <si>
    <t>2022 Sep</t>
  </si>
  <si>
    <t>https://psa.gov.ph/content/employment-rate-september-2022-estimated-950-percent</t>
  </si>
  <si>
    <t>2022 Oct</t>
  </si>
  <si>
    <t>https://psa.gov.ph/content/employment-rate-october-2022-estimated-955-percent</t>
  </si>
  <si>
    <t>2022 Nov</t>
  </si>
  <si>
    <t>https://psa.gov.ph/content/unemployment-rate-november-2022-estimated-42-percent</t>
  </si>
  <si>
    <t>2022 Dec</t>
  </si>
  <si>
    <t>https://psa.gov.ph/content/unemployment-rate-december-2022-estimated-43-percent</t>
  </si>
  <si>
    <t>2022 Annual</t>
  </si>
  <si>
    <t>2023 Jan</t>
  </si>
  <si>
    <t>2023</t>
  </si>
  <si>
    <t>https://psa.gov.ph/statistics/survey/labor-and-employment/labor-force-survey/title/Unemployment%20Rate%20in%20January%202023%20is%20Estimated%20at%204.8%20Percent</t>
  </si>
  <si>
    <t>2023 Feb</t>
  </si>
  <si>
    <t>https://psa.gov.ph/content/employment-rate-february-2023-estimated-952-percent</t>
  </si>
  <si>
    <t>2023 Mar</t>
  </si>
  <si>
    <t>https://psa.gov.ph/content/employment-rate-march-2023-estimated-953-percent</t>
  </si>
  <si>
    <t>2023 Apr</t>
  </si>
  <si>
    <t>https://psa.gov.ph/content/unemployment-rate-april-2023-estimated-45-percent</t>
  </si>
  <si>
    <t>2023 May</t>
  </si>
  <si>
    <t>https://psa.gov.ph/content/unemployment-rate-may-2023-was-estimated-43-percent</t>
  </si>
  <si>
    <t>2023 Jun</t>
  </si>
  <si>
    <t>https://psa.gov.ph/content/employment-rate-june-2023-was-estimated-955-percent</t>
  </si>
  <si>
    <t>2023 Jul</t>
  </si>
  <si>
    <t>https://psa.gov.ph/content/employment-rate-july-2023-was-estimated-952-percent</t>
  </si>
  <si>
    <t>2023 Aug</t>
  </si>
  <si>
    <t>https://psa.gov.ph/content/employment-rate-august-2023-was-estimated-956-percent</t>
  </si>
  <si>
    <t>2023 Sep</t>
  </si>
  <si>
    <t>https://psa.gov.ph/content/unemployment-rate-september-2023-was-estimated-45-percent</t>
  </si>
  <si>
    <t>2023 Oct</t>
  </si>
  <si>
    <t>https://psa.gov.ph/content/employment-rate-october-2023-was-estimated-958-percent</t>
  </si>
  <si>
    <t>2023 Nov</t>
  </si>
  <si>
    <t>https://psa.gov.ph/content/unemployment-rate-november-2023-was-estimated-36-percent</t>
  </si>
  <si>
    <t>2023 Dec</t>
  </si>
  <si>
    <t>2023 Annual</t>
  </si>
  <si>
    <t>Household population 15+ years old (Persons)</t>
  </si>
  <si>
    <t>LFPR (Percent)</t>
  </si>
  <si>
    <t>Labor Force (Persons)</t>
  </si>
  <si>
    <t>Employment (Percent)</t>
  </si>
  <si>
    <t>Employed (Persons)</t>
  </si>
  <si>
    <t>Unemployment (Percent)</t>
  </si>
  <si>
    <t>Unemployed (Persons)</t>
  </si>
  <si>
    <t>Underemployment (Percent)</t>
  </si>
  <si>
    <t>LFS Results</t>
  </si>
  <si>
    <t>https://psa.gov.ph/statistics/survey/labor-force/lfs-index</t>
  </si>
  <si>
    <t>https://psa.gov.ph/statistics/survey/labor-and-employment/labor-force-survey/table</t>
  </si>
  <si>
    <t>https://psa.gov.ph/statistics/labor-force-survey/press-release/stat-tables</t>
  </si>
  <si>
    <t>ISH Bulletin</t>
  </si>
  <si>
    <t>https://psa.gov.ph/content/integrated-survey-households-ish-bulletin</t>
  </si>
  <si>
    <t>Preliminary</t>
  </si>
  <si>
    <t>Statistical Tables</t>
  </si>
  <si>
    <t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</si>
  <si>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</si>
  <si>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</si>
  <si>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</si>
  <si>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</si>
  <si>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</si>
  <si>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</si>
  <si>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</si>
  <si>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</si>
  <si>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</si>
  <si>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</si>
  <si>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</si>
  <si>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</si>
  <si>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</si>
  <si>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</si>
  <si>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</si>
  <si>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</si>
  <si>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</si>
  <si>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</si>
  <si>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</si>
  <si>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</si>
  <si>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</si>
  <si>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</si>
  <si>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</si>
  <si>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</si>
  <si>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</si>
  <si>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</si>
  <si>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</si>
  <si>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</si>
  <si>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</si>
  <si>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</si>
  <si>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</si>
  <si>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</si>
  <si>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</si>
  <si>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</si>
  <si>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</si>
  <si>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</si>
  <si>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</si>
  <si>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</si>
  <si>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</si>
  <si>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</si>
  <si>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</si>
  <si>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</si>
  <si>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</si>
  <si>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</si>
  <si>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</si>
  <si>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</si>
  <si>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</si>
  <si>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</si>
  <si>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</si>
  <si>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</si>
  <si>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</si>
  <si>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</si>
  <si>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</si>
  <si>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</si>
  <si>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</si>
  <si>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</si>
  <si>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</si>
  <si>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</si>
  <si>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</si>
  <si>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</si>
  <si>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</si>
  <si>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</si>
  <si>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</si>
  <si>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</si>
  <si>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</si>
  <si>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</si>
  <si>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</si>
  <si>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</si>
  <si>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</si>
  <si>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</si>
  <si>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</si>
  <si>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</si>
  <si>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</si>
  <si>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</si>
  <si>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</si>
  <si>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</si>
  <si>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</si>
  <si>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</si>
  <si>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</si>
  <si>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</si>
  <si>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</si>
  <si>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</si>
  <si>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</si>
  <si>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</si>
  <si>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</si>
  <si>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</si>
  <si>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</si>
  <si>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</si>
  <si>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</si>
  <si>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</si>
  <si>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</si>
  <si>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</si>
  <si>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</si>
  <si>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</si>
  <si>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</si>
  <si>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</si>
  <si>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</si>
  <si>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</si>
  <si>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</si>
  <si>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</si>
  <si>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</si>
  <si>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</si>
  <si>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</si>
  <si>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</si>
  <si>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</si>
  <si>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</si>
  <si>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</si>
  <si>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</si>
  <si>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</si>
  <si>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</si>
  <si>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</si>
  <si>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</si>
  <si>
    <t>https://psa.gov.ph/content/unemployment-rate-december-2023-was-estimated-31-percent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</si>
  <si>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</si>
  <si>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</si>
  <si>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</si>
  <si>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</si>
  <si>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</si>
  <si>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</si>
  <si>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</si>
  <si>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</si>
  <si>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2024 Sep</t>
  </si>
  <si>
    <t>2024 Oct</t>
  </si>
  <si>
    <t>2024 Nov</t>
  </si>
  <si>
    <t>2024 Dec</t>
  </si>
  <si>
    <t>2024 Annual</t>
  </si>
  <si>
    <t>https://psa.gov.ph/content/employment-rate-january-2024-was-estimated-955-percent</t>
  </si>
  <si>
    <t>2024</t>
  </si>
  <si>
    <t>https://psa.gov.ph/content/unemployment-rate-february-2024-was-estimated-35-percent</t>
  </si>
  <si>
    <t>https://psa.gov.ph/content/unemployment-rate-march-2024-was-estimated-39-percent</t>
  </si>
  <si>
    <t>https://psa.gov.ph/content/unemployment-rate-april-2024-was-estimated-40-percent</t>
  </si>
  <si>
    <t>https://psa.gov.ph/content/employment-rate-may-2024-was-estimated-959-percent</t>
  </si>
  <si>
    <t>https://psa.gov.ph/content/employment-rate-june-2024-was-estimated-969-percent</t>
  </si>
  <si>
    <t>https://psa.gov.ph/content/unemployment-rate-july-2024-was-estimated-47-percent</t>
  </si>
  <si>
    <t>https://psa.gov.ph/content/employment-rate-august-2024-was-estimated-960-percent</t>
  </si>
  <si>
    <t>https://psa.gov.ph/content/unemployment-rate-september-2024-was-estimated-37-percent</t>
  </si>
  <si>
    <t>https://psa.gov.ph/content/2022-annual-provincial-labor-market-statistics-preliminary-results</t>
  </si>
  <si>
    <t>https://psa.gov.ph/content/2023-annual-provincial-labor-market-statistics-preliminary-results</t>
  </si>
  <si>
    <t>https://psa.gov.ph/content/unemployment-rate-october-2024-was-estimated-39-percent</t>
  </si>
  <si>
    <t>Services</t>
  </si>
  <si>
    <t>Activities of Extraterritorial Organizations and Bodies</t>
  </si>
  <si>
    <t>Other Service Activities (includes Activities of Households as Employers; Undifferentiated Goods and Services-producing Activities of Household for Own Use)</t>
  </si>
  <si>
    <t>Arts, Entertainment and Recreation</t>
  </si>
  <si>
    <t>Human Health and Social Work Activities</t>
  </si>
  <si>
    <t>Education</t>
  </si>
  <si>
    <t>Public Administration and Defense; Comuplsory Social Security</t>
  </si>
  <si>
    <t>Administrative and Support Service Activities</t>
  </si>
  <si>
    <t>Professional, Scientific and Technical Activities</t>
  </si>
  <si>
    <t>Real Estate Activities</t>
  </si>
  <si>
    <t>Financial and Insurance Activities</t>
  </si>
  <si>
    <t>Information and Communication</t>
  </si>
  <si>
    <t>Accommodation and Food Services Activities</t>
  </si>
  <si>
    <t>Transportation and Storage</t>
  </si>
  <si>
    <t>Wholesale and Retail Trade; Repair of Motor Vehicles and Motorcycles</t>
  </si>
  <si>
    <t>TOTAL</t>
  </si>
  <si>
    <t>Industry</t>
  </si>
  <si>
    <t>Construction</t>
  </si>
  <si>
    <t>Water Supply; Sewerage, Waste Management and Remediation Activities</t>
  </si>
  <si>
    <t>Electricity, Gas, Steam and Air Conditioning Supply</t>
  </si>
  <si>
    <t>Manufacturing</t>
  </si>
  <si>
    <t>Mining and Quarrying</t>
  </si>
  <si>
    <t>Agriculture</t>
  </si>
  <si>
    <t>Fishing and Aquaculture</t>
  </si>
  <si>
    <t>Agriculture, Hunting, and Forestry</t>
  </si>
  <si>
    <t>ALL INDUSTRIES</t>
  </si>
  <si>
    <t>2024Oct</t>
  </si>
  <si>
    <t>2024Sep</t>
  </si>
  <si>
    <t>2024Aug</t>
  </si>
  <si>
    <t>2024Jul</t>
  </si>
  <si>
    <t>2024Jun</t>
  </si>
  <si>
    <t>2024May</t>
  </si>
  <si>
    <t>2024Apr</t>
  </si>
  <si>
    <t>2024Mar</t>
  </si>
  <si>
    <t>2024Feb</t>
  </si>
  <si>
    <t>2024Jan</t>
  </si>
  <si>
    <t>2023Dec</t>
  </si>
  <si>
    <t>2023Nov</t>
  </si>
  <si>
    <t>2023Oct</t>
  </si>
  <si>
    <t>2023Sep</t>
  </si>
  <si>
    <t>2023Aug</t>
  </si>
  <si>
    <t>2023Jul</t>
  </si>
  <si>
    <t>2023Jun</t>
  </si>
  <si>
    <t>2023May</t>
  </si>
  <si>
    <t>2023Apr</t>
  </si>
  <si>
    <t>2023Mar</t>
  </si>
  <si>
    <t>2023Feb</t>
  </si>
  <si>
    <t>2023Jan</t>
  </si>
  <si>
    <t>2022Dec</t>
  </si>
  <si>
    <t>2022Nov</t>
  </si>
  <si>
    <t>2022Oct</t>
  </si>
  <si>
    <t>2022Sep</t>
  </si>
  <si>
    <t>2022Aug</t>
  </si>
  <si>
    <t>2022Jul</t>
  </si>
  <si>
    <t>2022Jun</t>
  </si>
  <si>
    <t>2022May</t>
  </si>
  <si>
    <t>2022Apr</t>
  </si>
  <si>
    <t>2022Mar</t>
  </si>
  <si>
    <t>2022Feb</t>
  </si>
  <si>
    <t>2022Jan</t>
  </si>
  <si>
    <t>2021Dec</t>
  </si>
  <si>
    <t>2021Nov</t>
  </si>
  <si>
    <t>2021Oct</t>
  </si>
  <si>
    <t>2021Sep</t>
  </si>
  <si>
    <t>2021Aug</t>
  </si>
  <si>
    <t>2021Jul</t>
  </si>
  <si>
    <t>2021Jun</t>
  </si>
  <si>
    <t>2021May</t>
  </si>
  <si>
    <t>2021Apr</t>
  </si>
  <si>
    <t>2021Mar</t>
  </si>
  <si>
    <t>2021Feb</t>
  </si>
  <si>
    <t>2021Jan</t>
  </si>
  <si>
    <t>2020Oct</t>
  </si>
  <si>
    <t>2020Jul</t>
  </si>
  <si>
    <t>2020Apr</t>
  </si>
  <si>
    <t>2020Jan</t>
  </si>
  <si>
    <t>2019Oct</t>
  </si>
  <si>
    <t>2019Jul</t>
  </si>
  <si>
    <t>2019Apr</t>
  </si>
  <si>
    <t>2019Jan</t>
  </si>
  <si>
    <t>2018Oct</t>
  </si>
  <si>
    <t>2018Jul</t>
  </si>
  <si>
    <t>2018Apr</t>
  </si>
  <si>
    <t>2018Jan</t>
  </si>
  <si>
    <t>2017Oct</t>
  </si>
  <si>
    <t>2017Jul</t>
  </si>
  <si>
    <t>2017Apr</t>
  </si>
  <si>
    <t>2017Jan</t>
  </si>
  <si>
    <t>2016Oct</t>
  </si>
  <si>
    <t>2016Jul</t>
  </si>
  <si>
    <t>2016Apr</t>
  </si>
  <si>
    <t>2016Jan</t>
  </si>
  <si>
    <t>Population Base</t>
  </si>
  <si>
    <t>Group</t>
  </si>
  <si>
    <t>https://psa.gov.ph/content/employment-rate-november-2024-was-estimated-968-percent</t>
  </si>
  <si>
    <t>2024Nov</t>
  </si>
  <si>
    <t>https://psa.gov.ph/content/unemployment-rate-december-2024-was-estimated-31-percent</t>
  </si>
  <si>
    <t>2024Dec</t>
  </si>
  <si>
    <t>2025 Jan</t>
  </si>
  <si>
    <t>2025 Feb</t>
  </si>
  <si>
    <t>2025 Mar</t>
  </si>
  <si>
    <t>2025 Apr</t>
  </si>
  <si>
    <t>2025 May</t>
  </si>
  <si>
    <t>2025 Jun</t>
  </si>
  <si>
    <t>2025 Jul</t>
  </si>
  <si>
    <t>2025 Aug</t>
  </si>
  <si>
    <t>2025 Sep</t>
  </si>
  <si>
    <t>2025 Oct</t>
  </si>
  <si>
    <t>2025 Nov</t>
  </si>
  <si>
    <t>2025 Dec</t>
  </si>
  <si>
    <t>2025 Annual</t>
  </si>
  <si>
    <t>https://psa.gov.ph/content/unemployment-rate-january-2025-was-estimated-43-percent</t>
  </si>
  <si>
    <t>2025</t>
  </si>
  <si>
    <t>https://psa.gov.ph/content/employment-rate-february-2025-was-estimated-962-percent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</si>
</sst>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#,##0.0"/>
    <numFmt numFmtId="167" formatCode="#,##0.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5" fillId="0" borderId="0" applyFont="0" applyFill="0" applyBorder="0" applyProtection="0"/>
    <xf numFmtId="0" fontId="3" fillId="0" borderId="0"/>
  </cellStyleXfs>
  <cellXfs count="37">
    <xf numFmtId="0" fontId="0" fillId="0" borderId="0" xfId="0"/>
    <xf numFmtId="49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49" fontId="0" fillId="0" borderId="1" xfId="0" applyNumberFormat="1" applyBorder="1"/>
    <xf numFmtId="165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0" fontId="0" fillId="3" borderId="0" xfId="0" applyFill="1"/>
    <xf numFmtId="49" fontId="0" fillId="4" borderId="0" xfId="0" applyNumberFormat="1" applyFill="1"/>
    <xf numFmtId="165" fontId="0" fillId="4" borderId="0" xfId="0" applyNumberFormat="1" applyFill="1"/>
    <xf numFmtId="3" fontId="0" fillId="4" borderId="0" xfId="0" applyNumberFormat="1" applyFill="1"/>
    <xf numFmtId="49" fontId="0" fillId="4" borderId="1" xfId="0" applyNumberFormat="1" applyFill="1" applyBorder="1"/>
    <xf numFmtId="165" fontId="0" fillId="4" borderId="1" xfId="0" applyNumberFormat="1" applyFill="1" applyBorder="1"/>
    <xf numFmtId="3" fontId="0" fillId="4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166" fontId="0" fillId="0" borderId="0" xfId="0" applyNumberFormat="1"/>
    <xf numFmtId="49" fontId="4" fillId="0" borderId="0" xfId="0" applyNumberFormat="1" applyFont="1"/>
    <xf numFmtId="0" fontId="4" fillId="0" borderId="0" xfId="0" applyFont="1"/>
    <xf numFmtId="0" fontId="3" fillId="0" borderId="0" xfId="2"/>
    <xf numFmtId="0" fontId="3" fillId="0" borderId="0" xfId="2" applyAlignment="1">
      <alignment vertical="center"/>
    </xf>
    <xf numFmtId="167" fontId="3" fillId="0" borderId="0" xfId="2" applyNumberFormat="1"/>
    <xf numFmtId="0" fontId="4" fillId="0" borderId="0" xfId="2" applyFont="1"/>
    <xf numFmtId="0" fontId="4" fillId="0" borderId="0" xfId="2" applyFont="1" applyAlignment="1">
      <alignment vertical="center"/>
    </xf>
    <xf numFmtId="167" fontId="3" fillId="0" borderId="2" xfId="2" applyNumberFormat="1" applyBorder="1"/>
    <xf numFmtId="0" fontId="3" fillId="0" borderId="2" xfId="2" applyBorder="1"/>
    <xf numFmtId="0" fontId="3" fillId="6" borderId="0" xfId="2" applyFill="1"/>
    <xf numFmtId="0" fontId="6" fillId="0" borderId="0" xfId="2" applyFont="1"/>
    <xf numFmtId="0" fontId="0" fillId="0" borderId="0" xfId="0" applyAlignment="1">
      <alignment horizontal="left" vertical="center"/>
    </xf>
    <xf numFmtId="167" fontId="0" fillId="0" borderId="0" xfId="0" applyNumberFormat="1"/>
    <xf numFmtId="0" fontId="2" fillId="0" borderId="0" xfId="2" applyFont="1"/>
    <xf numFmtId="0" fontId="1" fillId="0" borderId="0" xfId="2" applyFont="1"/>
  </cellXfs>
  <cellStyles count="3">
    <cellStyle name="Comma 3" xfId="1" xr:uid="{00000000-0005-0000-0000-000000000000}"/>
    <cellStyle name="Normal" xfId="0" builtinId="0"/>
    <cellStyle name="Normal 2" xfId="2" xr:uid="{53CE9DC3-8D87-4B3E-8769-099B40D539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9"/>
  <sheetViews>
    <sheetView tabSelected="1" workbookViewId="0">
      <pane xSplit="3" ySplit="1" topLeftCell="K273" activePane="bottomRight" state="frozen"/>
      <selection activeCell="F263" sqref="F263"/>
      <selection pane="topRight"/>
      <selection pane="bottomLeft"/>
      <selection pane="bottomRight" activeCell="P289" sqref="P289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 spans="1:16" x14ac:dyDescent="0.25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 spans="1:16" x14ac:dyDescent="0.25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5.1941133382166875E-2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 spans="1:16" x14ac:dyDescent="0.2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 spans="1:16" x14ac:dyDescent="0.25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 spans="1:16" x14ac:dyDescent="0.25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6.2793170304584409E-2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 spans="1:16" x14ac:dyDescent="0.25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 spans="1:16" x14ac:dyDescent="0.25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4.4527396347153712E-2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 spans="1:16" x14ac:dyDescent="0.25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4.475421863536317E-2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 spans="1:16" x14ac:dyDescent="0.25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 spans="1:16" x14ac:dyDescent="0.25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5.1865332120109194E-2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0" si="6">J12-K12</f>
        <v>10921</v>
      </c>
      <c r="O12" s="2">
        <v>1571</v>
      </c>
      <c r="P12" s="4" t="s">
        <v>40</v>
      </c>
    </row>
    <row r="13" spans="1:16" x14ac:dyDescent="0.25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6.3134025540040578E-2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 spans="1:16" x14ac:dyDescent="0.25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4.1223008744274585E-2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 spans="1:16" x14ac:dyDescent="0.2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3.9970051258423081E-2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 spans="1:16" x14ac:dyDescent="0.25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 spans="1:16" x14ac:dyDescent="0.25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 spans="1:16" x14ac:dyDescent="0.25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 spans="1:16" x14ac:dyDescent="0.25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 spans="1:16" x14ac:dyDescent="0.25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 spans="1:16" x14ac:dyDescent="0.25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 spans="1:16" x14ac:dyDescent="0.25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 spans="1:16" x14ac:dyDescent="0.25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 spans="1:16" x14ac:dyDescent="0.25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5.0496880055465682E-2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 spans="1:16" x14ac:dyDescent="0.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4.7529150471960019E-2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 spans="1:16" x14ac:dyDescent="0.25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 spans="1:16" x14ac:dyDescent="0.25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 spans="1:16" x14ac:dyDescent="0.25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 spans="1:16" x14ac:dyDescent="0.25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5.2654434914775811E-2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 spans="1:16" x14ac:dyDescent="0.25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5.3562888570062174E-2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 spans="1:16" x14ac:dyDescent="0.25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 spans="1:16" x14ac:dyDescent="0.25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 spans="1:16" x14ac:dyDescent="0.25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 spans="1:16" x14ac:dyDescent="0.25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5.9654631083202514E-2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 spans="1:16" x14ac:dyDescent="0.2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5.503096761092497E-2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 spans="1:16" x14ac:dyDescent="0.25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 spans="1:16" x14ac:dyDescent="0.25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7.0112405687009188E-2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 spans="1:16" x14ac:dyDescent="0.25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 spans="1:16" x14ac:dyDescent="0.25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5.4108611097434887E-2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 spans="1:16" x14ac:dyDescent="0.25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4.924149442780696E-2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 spans="1:16" x14ac:dyDescent="0.25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 spans="1:16" x14ac:dyDescent="0.25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6.9923466852201577E-2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 spans="1:16" x14ac:dyDescent="0.25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 spans="1:16" x14ac:dyDescent="0.25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7.3087818696883855E-2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 spans="1:16" x14ac:dyDescent="0.2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7.0321125138002205E-2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 spans="1:16" x14ac:dyDescent="0.25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 spans="1:16" x14ac:dyDescent="0.25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6.8916881474636454E-2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 spans="1:16" x14ac:dyDescent="0.25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7.3080176708337247E-2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 spans="1:16" x14ac:dyDescent="0.25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7.1160521624917913E-2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 spans="1:16" x14ac:dyDescent="0.25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6.0804879175715011E-2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 spans="1:16" x14ac:dyDescent="0.25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 spans="1:16" x14ac:dyDescent="0.25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7.024812625110563E-2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 spans="1:16" x14ac:dyDescent="0.25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6.7362472084225883E-2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 spans="1:16" x14ac:dyDescent="0.25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6.6705940997870125E-2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 spans="1:16" x14ac:dyDescent="0.2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6.4299767483455547E-2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 spans="1:16" x14ac:dyDescent="0.25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 spans="1:16" x14ac:dyDescent="0.25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 spans="1:16" x14ac:dyDescent="0.25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 spans="1:16" x14ac:dyDescent="0.25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 spans="1:16" x14ac:dyDescent="0.25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9.1127622377622383E-2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 spans="1:16" x14ac:dyDescent="0.25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 spans="1:16" x14ac:dyDescent="0.25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9.0801938272143889E-2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 spans="1:16" x14ac:dyDescent="0.25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 spans="1:16" x14ac:dyDescent="0.25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8.9179852433147092E-2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 spans="1:16" x14ac:dyDescent="0.2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8.3322672807129766E-2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 spans="1:16" x14ac:dyDescent="0.25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 spans="1:16" x14ac:dyDescent="0.25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8.1724828497166474E-2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 spans="1:16" x14ac:dyDescent="0.25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 spans="1:16" x14ac:dyDescent="0.25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8.5634320564768787E-2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 spans="1:16" x14ac:dyDescent="0.25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8.4206555453097492E-2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 spans="1:16" x14ac:dyDescent="0.25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 spans="1:16" x14ac:dyDescent="0.25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8.5747683059196791E-2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 spans="1:16" x14ac:dyDescent="0.25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 spans="1:16" x14ac:dyDescent="0.25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8.4487877288471055E-2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 spans="1:16" x14ac:dyDescent="0.2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8.1264016309887874E-2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 spans="1:16" x14ac:dyDescent="0.25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 spans="1:16" x14ac:dyDescent="0.25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7:F100" si="7">K77/J77</f>
        <v>0.64485029001410876</v>
      </c>
      <c r="G77" s="3">
        <f t="shared" ref="G77:G100" si="8">L77/K77</f>
        <v>0.91296949070134925</v>
      </c>
      <c r="H77" s="3">
        <f t="shared" ref="H77:H99" si="9">M77/K77</f>
        <v>8.7030509298650791E-2</v>
      </c>
      <c r="I77" s="3">
        <f t="shared" ref="I77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7:N99" si="11">J77-K77</f>
        <v>13593</v>
      </c>
      <c r="O77" s="2">
        <v>5020</v>
      </c>
      <c r="P77" s="4" t="s">
        <v>135</v>
      </c>
    </row>
    <row r="78" spans="1:16" x14ac:dyDescent="0.25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 spans="1:16" x14ac:dyDescent="0.25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9.9190364136720777E-2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 spans="1:16" x14ac:dyDescent="0.25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8.9796403390636145E-2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 spans="1:16" x14ac:dyDescent="0.25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 spans="1:16" x14ac:dyDescent="0.25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9.1260603669362797E-2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 spans="1:16" x14ac:dyDescent="0.25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 spans="1:16" x14ac:dyDescent="0.25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8.5138963325932168E-2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 spans="1:16" x14ac:dyDescent="0.2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8.6440030557677613E-2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 spans="1:16" x14ac:dyDescent="0.25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 spans="1:16" x14ac:dyDescent="0.25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8.32536617079047E-2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 spans="1:16" x14ac:dyDescent="0.25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 spans="1:16" x14ac:dyDescent="0.25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8.5842193620593171E-2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 spans="1:16" x14ac:dyDescent="0.25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8.8695846693013197E-2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 spans="1:16" x14ac:dyDescent="0.25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 spans="1:16" x14ac:dyDescent="0.25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8.6083638922843278E-2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 spans="1:16" x14ac:dyDescent="0.25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 spans="1:16" x14ac:dyDescent="0.25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9.7561865829622604E-2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 spans="1:16" x14ac:dyDescent="0.2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8.4306662300331112E-2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 spans="1:16" x14ac:dyDescent="0.25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 spans="1:16" x14ac:dyDescent="0.25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8.780187552047504E-2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 spans="1:16" x14ac:dyDescent="0.25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 spans="1:16" x14ac:dyDescent="0.25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8.7826026152017345E-2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 spans="1:16" x14ac:dyDescent="0.25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8.352353780313837E-2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 spans="1:16" x14ac:dyDescent="0.25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 spans="1:16" x14ac:dyDescent="0.25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8.2872355137601994E-2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05" si="16">J102-K102</f>
        <v>15241</v>
      </c>
      <c r="O102" s="2">
        <v>5561</v>
      </c>
      <c r="P102" s="4" t="s">
        <v>185</v>
      </c>
    </row>
    <row r="103" spans="1:16" x14ac:dyDescent="0.25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 spans="1:16" x14ac:dyDescent="0.25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7.5462791246585961E-2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 spans="1:16" x14ac:dyDescent="0.2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7.4062826871815632E-2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 spans="1:16" x14ac:dyDescent="0.25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 spans="1:16" x14ac:dyDescent="0.25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7.7486416253248286E-2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 spans="1:16" x14ac:dyDescent="0.25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 spans="1:16" x14ac:dyDescent="0.25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8.6986801087749546E-2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 spans="1:16" x14ac:dyDescent="0.25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7.8539567156781759E-2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 spans="1:16" x14ac:dyDescent="0.25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 spans="1:16" x14ac:dyDescent="0.25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8.4358465608465605E-2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 spans="1:16" x14ac:dyDescent="0.25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 spans="1:16" x14ac:dyDescent="0.25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8.9464910273592005E-2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 spans="1:16" x14ac:dyDescent="0.2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9.6425602660016624E-2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 spans="1:16" x14ac:dyDescent="0.25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 spans="1:16" x14ac:dyDescent="0.25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8.9835728952772073E-2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 spans="1:16" x14ac:dyDescent="0.25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 spans="1:16" x14ac:dyDescent="0.25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8.3814208684135846E-2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 spans="1:16" x14ac:dyDescent="0.25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9.3656249999999996E-2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 spans="1:16" x14ac:dyDescent="0.25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 spans="1:16" x14ac:dyDescent="0.25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9.2721677970359212E-2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 spans="1:16" x14ac:dyDescent="0.25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 spans="1:16" x14ac:dyDescent="0.25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 spans="1:16" x14ac:dyDescent="0.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 spans="1:16" x14ac:dyDescent="0.25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 spans="1:16" x14ac:dyDescent="0.25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 spans="1:16" x14ac:dyDescent="0.25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 spans="1:16" x14ac:dyDescent="0.25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 spans="1:16" x14ac:dyDescent="0.25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 spans="1:16" x14ac:dyDescent="0.25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 spans="1:16" x14ac:dyDescent="0.25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9.8009234274749654E-2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 spans="1:16" x14ac:dyDescent="0.25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 spans="1:16" x14ac:dyDescent="0.25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 spans="1:16" x14ac:dyDescent="0.2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 spans="1:16" x14ac:dyDescent="0.25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 spans="1:16" x14ac:dyDescent="0.25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 spans="1:16" x14ac:dyDescent="0.25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 spans="1:16" x14ac:dyDescent="0.25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 spans="1:16" x14ac:dyDescent="0.25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 spans="1:16" x14ac:dyDescent="0.25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 spans="1:16" x14ac:dyDescent="0.25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 spans="1:16" x14ac:dyDescent="0.25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 spans="1:16" x14ac:dyDescent="0.25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 spans="1:16" x14ac:dyDescent="0.2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 spans="1:16" x14ac:dyDescent="0.25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 spans="1:16" x14ac:dyDescent="0.25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 spans="1:16" x14ac:dyDescent="0.25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 spans="1:16" x14ac:dyDescent="0.25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 spans="1:16" x14ac:dyDescent="0.25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8.2806717904924568E-2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 spans="1:16" x14ac:dyDescent="0.25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7.7049692085024268E-2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 spans="1:16" x14ac:dyDescent="0.25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7.3787118949681638E-2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 spans="1:16" x14ac:dyDescent="0.25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 spans="1:16" x14ac:dyDescent="0.25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8.0626845332727681E-2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 spans="1:16" x14ac:dyDescent="0.2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8.1493018857428934E-2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 spans="1:16" x14ac:dyDescent="0.25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8.0409235448638192E-2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 spans="1:16" x14ac:dyDescent="0.25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7.3200022342624141E-2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 spans="1:16" x14ac:dyDescent="0.25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 spans="1:16" x14ac:dyDescent="0.25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7.8307459815908781E-2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 spans="1:16" x14ac:dyDescent="0.25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 spans="1:16" x14ac:dyDescent="0.25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7.8307459815908781E-2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 spans="1:16" x14ac:dyDescent="0.25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7.3964171887020549E-2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 spans="1:16" x14ac:dyDescent="0.25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7.8136240385147479E-2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 spans="1:16" x14ac:dyDescent="0.25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6.2531321343059193E-2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 spans="1:16" x14ac:dyDescent="0.2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7.3260983624665169E-2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 spans="1:16" x14ac:dyDescent="0.25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F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7.3553673559172902E-2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 spans="1:16" x14ac:dyDescent="0.25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7.9945130315500684E-2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 spans="1:16" x14ac:dyDescent="0.25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7.361486757893046E-2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 spans="1:16" x14ac:dyDescent="0.25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6.81364347779157E-2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 spans="1:16" x14ac:dyDescent="0.25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7.3794321423719597E-2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 spans="1:16" x14ac:dyDescent="0.25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7.6894061860114243E-2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 spans="1:16" x14ac:dyDescent="0.25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7.4740905245346864E-2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 spans="1:16" x14ac:dyDescent="0.25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7.6046517678278747E-2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 spans="1:16" x14ac:dyDescent="0.25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7.1183600806346045E-2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 spans="1:16" x14ac:dyDescent="0.2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7.468594954080017E-2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 spans="1:16" x14ac:dyDescent="0.25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7.2808282682600187E-2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 spans="1:16" x14ac:dyDescent="0.25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8.0468425425841303E-2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 spans="1:16" x14ac:dyDescent="0.25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6.9557849329841312E-2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 spans="1:16" x14ac:dyDescent="0.25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7.1244941074655732E-2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 spans="1:16" x14ac:dyDescent="0.25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7.350937186640269E-2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 spans="1:16" x14ac:dyDescent="0.25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7.4394287171639886E-2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 spans="1:16" x14ac:dyDescent="0.25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7.2333778438436927E-2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 spans="1:16" x14ac:dyDescent="0.25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7.0677218994189536E-2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 spans="1:16" x14ac:dyDescent="0.25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6.416138664336174E-2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 spans="1:16" x14ac:dyDescent="0.2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7.0316210473690785E-2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 spans="1:16" x14ac:dyDescent="0.25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7.1893800029831451E-2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 spans="1:16" x14ac:dyDescent="0.25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6.8962972075286011E-2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 spans="1:16" x14ac:dyDescent="0.25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7.0468552758595079E-2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 spans="1:16" x14ac:dyDescent="0.25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6.8335270694729555E-2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 spans="1:16" x14ac:dyDescent="0.25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6.9905506357294811E-2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 spans="1:16" x14ac:dyDescent="0.25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7.0872312288778952E-2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 spans="1:16" x14ac:dyDescent="0.25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7.5465701853028894E-2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 spans="1:16" x14ac:dyDescent="0.25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7.290300645976007E-2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 spans="1:16" x14ac:dyDescent="0.25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6.399980569318954E-2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 spans="1:16" x14ac:dyDescent="0.2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7.0815659889815225E-2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 spans="1:16" x14ac:dyDescent="0.25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7.5380201589356891E-2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 spans="1:16" x14ac:dyDescent="0.25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7.0308742906607671E-2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 spans="1:16" x14ac:dyDescent="0.25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6.7376488564429682E-2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 spans="1:16" x14ac:dyDescent="0.25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6.0069217551247611E-2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 spans="1:16" x14ac:dyDescent="0.25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6.5927161120375069E-2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 spans="1:16" x14ac:dyDescent="0.25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6.5664172577980753E-2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 spans="1:16" x14ac:dyDescent="0.25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6.4077437858508599E-2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 spans="1:16" x14ac:dyDescent="0.25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6.4986515834944275E-2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 spans="1:16" x14ac:dyDescent="0.25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5.6256821525174396E-2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 spans="1:16" x14ac:dyDescent="0.2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6.2938416138551598E-2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 spans="1:16" x14ac:dyDescent="0.25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5.8043273753527753E-2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 spans="1:16" x14ac:dyDescent="0.25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6.0638961398969717E-2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 spans="1:16" x14ac:dyDescent="0.25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5.8043273753527753E-2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 spans="1:16" x14ac:dyDescent="0.25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6.0638961398969717E-2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 spans="1:16" x14ac:dyDescent="0.25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5.3879313083229838E-2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 spans="1:16" x14ac:dyDescent="0.25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4.6646447121157342E-2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 spans="1:16" x14ac:dyDescent="0.25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5.449536683805864E-2</v>
      </c>
      <c r="I212" s="3">
        <f t="shared" si="21"/>
        <v>0.18324186101588097</v>
      </c>
      <c r="J212" s="2">
        <v>68310.62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 spans="1:16" x14ac:dyDescent="0.25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6.5567930846137407E-2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 spans="1:16" x14ac:dyDescent="0.25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5.7188370715601934E-2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 spans="1:16" x14ac:dyDescent="0.2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5.5784557275437872E-2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</v>
      </c>
      <c r="P215" t="s">
        <v>390</v>
      </c>
    </row>
    <row r="216" spans="1:16" x14ac:dyDescent="0.25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4.9972207922969157E-2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</v>
      </c>
      <c r="P216" t="s">
        <v>392</v>
      </c>
    </row>
    <row r="217" spans="1:16" x14ac:dyDescent="0.25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5.7059573594880481E-2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 spans="1:16" x14ac:dyDescent="0.25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5.2640280589767066E-2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 spans="1:16" x14ac:dyDescent="0.25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5.4572714440338239E-2</v>
      </c>
      <c r="I219" s="3">
        <f t="shared" si="21"/>
        <v>0.16957508719539807</v>
      </c>
      <c r="J219" s="2">
        <v>71014.577000000005</v>
      </c>
      <c r="K219" s="2">
        <v>43257.02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 spans="1:16" x14ac:dyDescent="0.25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5.4195430537732243E-2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 spans="1:16" x14ac:dyDescent="0.25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5.0620580162009862E-2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 spans="1:16" x14ac:dyDescent="0.25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5.2999897261625399E-2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 spans="1:16" x14ac:dyDescent="0.25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5.2319796583775918E-2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 spans="1:16" x14ac:dyDescent="0.25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5.1344353868260223E-2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 spans="1:16" x14ac:dyDescent="0.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5.3643585674726504E-2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 spans="1:16" x14ac:dyDescent="0.25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4.5368972896162915E-2</v>
      </c>
      <c r="I226" s="3">
        <f t="shared" si="21"/>
        <v>0.13016515904515538</v>
      </c>
      <c r="J226" s="2">
        <v>73530.150000000009</v>
      </c>
      <c r="K226" s="2">
        <v>45193.97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 spans="1:16" x14ac:dyDescent="0.25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5.0655704596002854E-2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 spans="1:16" x14ac:dyDescent="0.25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5.3217451659231869E-2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 spans="1:16" x14ac:dyDescent="0.25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5.1114316712266648E-2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229" si="22">J229-K229</f>
        <v>27946.341</v>
      </c>
      <c r="O229" s="12">
        <v>5778.2830000000004</v>
      </c>
      <c r="P229" s="18" t="s">
        <v>414</v>
      </c>
    </row>
    <row r="230" spans="1:16" x14ac:dyDescent="0.25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G269" si="23">K230/J230</f>
        <v>0.6168840849278201</v>
      </c>
      <c r="G230" s="11">
        <f t="shared" ref="G230:G256" si="24">L230/K230</f>
        <v>0.94678254834076803</v>
      </c>
      <c r="H230" s="11">
        <f t="shared" ref="H230:H269" si="25">M230/K230</f>
        <v>5.3217451659231869E-2</v>
      </c>
      <c r="I230" s="11">
        <f t="shared" ref="I230:I269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 spans="1:16" x14ac:dyDescent="0.25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73722.28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 spans="1:16" x14ac:dyDescent="0.25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9.9607235153835891E-2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 spans="1:16" x14ac:dyDescent="0.25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8.7350851812903432E-2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3812.81</v>
      </c>
      <c r="N233" s="2">
        <v>30657.205999999998</v>
      </c>
      <c r="O233" s="2">
        <v>5747.34</v>
      </c>
      <c r="P233" t="s">
        <v>423</v>
      </c>
    </row>
    <row r="234" spans="1:16" x14ac:dyDescent="0.25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4:N269" si="27">J234-K234</f>
        <v>29852.987999999998</v>
      </c>
      <c r="O234" s="2">
        <v>6395.3872499999998</v>
      </c>
      <c r="P234" t="s">
        <v>426</v>
      </c>
    </row>
    <row r="235" spans="1:16" x14ac:dyDescent="0.2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8.7674487160783132E-2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 spans="1:16" x14ac:dyDescent="0.25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8.8453076112589277E-2</v>
      </c>
      <c r="I236" s="3">
        <f t="shared" si="26"/>
        <v>0.18191864566352034</v>
      </c>
      <c r="J236" s="2">
        <v>74603.142999999996</v>
      </c>
      <c r="K236" s="2">
        <v>47340.92</v>
      </c>
      <c r="L236" s="2">
        <v>43153.470999999998</v>
      </c>
      <c r="M236" s="2">
        <v>4187.45</v>
      </c>
      <c r="N236" s="2">
        <f t="shared" si="27"/>
        <v>27262.222999999998</v>
      </c>
      <c r="O236" s="2">
        <v>7850.4210000000003</v>
      </c>
      <c r="P236" t="s">
        <v>431</v>
      </c>
    </row>
    <row r="237" spans="1:16" x14ac:dyDescent="0.25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7.0542642652371063E-2</v>
      </c>
      <c r="I237" s="3">
        <f t="shared" si="26"/>
        <v>0.16181478105613462</v>
      </c>
      <c r="J237" s="2">
        <v>75029.460999999996</v>
      </c>
      <c r="K237" s="2">
        <v>48772.06</v>
      </c>
      <c r="L237" s="2">
        <v>45331.550999999999</v>
      </c>
      <c r="M237" s="2">
        <v>3440.51</v>
      </c>
      <c r="N237" s="2">
        <f t="shared" si="27"/>
        <v>26257.400999999998</v>
      </c>
      <c r="O237" s="2">
        <v>7335.3150000000005</v>
      </c>
      <c r="P237" t="s">
        <v>434</v>
      </c>
    </row>
    <row r="238" spans="1:16" x14ac:dyDescent="0.25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8.7283972297237791E-2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</v>
      </c>
      <c r="P238" t="s">
        <v>437</v>
      </c>
    </row>
    <row r="239" spans="1:16" x14ac:dyDescent="0.25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7.7168797621869012E-2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 spans="1:16" x14ac:dyDescent="0.25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7.7190012869001109E-2</v>
      </c>
      <c r="I240" s="3">
        <f t="shared" si="26"/>
        <v>0.14219855769967776</v>
      </c>
      <c r="J240" s="2">
        <v>75089.035999999993</v>
      </c>
      <c r="K240" s="2">
        <v>48846.06</v>
      </c>
      <c r="L240" s="2">
        <v>45075.633000000002</v>
      </c>
      <c r="M240" s="2">
        <v>3770.4279999999999</v>
      </c>
      <c r="N240" s="2">
        <v>26242.974999999999</v>
      </c>
      <c r="O240" s="2">
        <v>6409.69</v>
      </c>
      <c r="P240" t="s">
        <v>443</v>
      </c>
    </row>
    <row r="241" spans="1:16" x14ac:dyDescent="0.25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7.1923312872846354E-2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 spans="1:16" x14ac:dyDescent="0.25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8.0685881548781868E-2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 spans="1:16" x14ac:dyDescent="0.25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8.9397091003918364E-2</v>
      </c>
      <c r="I243" s="3">
        <f t="shared" si="26"/>
        <v>0.14182974425907474</v>
      </c>
      <c r="J243" s="2">
        <v>75570.22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 spans="1:16" x14ac:dyDescent="0.25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7.4039124622307148E-2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 spans="1:16" x14ac:dyDescent="0.2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6.4974930448258167E-2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</v>
      </c>
      <c r="N245" s="2">
        <f t="shared" si="27"/>
        <v>27066.410999999993</v>
      </c>
      <c r="O245" s="2">
        <v>7617.7479999999996</v>
      </c>
      <c r="P245" t="s">
        <v>456</v>
      </c>
    </row>
    <row r="246" spans="1:16" x14ac:dyDescent="0.25">
      <c r="A246" s="1" t="s">
        <v>457</v>
      </c>
      <c r="B246" s="1" t="s">
        <v>436</v>
      </c>
      <c r="C246" s="1" t="s">
        <v>458</v>
      </c>
      <c r="D246" s="1" t="s">
        <v>417</v>
      </c>
      <c r="F246" s="3">
        <f t="shared" si="23"/>
        <v>0.65102498642301387</v>
      </c>
      <c r="G246" s="3">
        <f t="shared" si="24"/>
        <v>0.9337404522051469</v>
      </c>
      <c r="H246" s="3">
        <f t="shared" si="25"/>
        <v>6.6259547794853046E-2</v>
      </c>
      <c r="I246" s="3">
        <f t="shared" si="26"/>
        <v>0.14718701580346608</v>
      </c>
      <c r="J246" s="2">
        <v>76123.301000000007</v>
      </c>
      <c r="K246" s="2">
        <v>49558.171000000002</v>
      </c>
      <c r="L246" s="2">
        <v>46274.468999999997</v>
      </c>
      <c r="M246" s="2">
        <v>3283.7020000000002</v>
      </c>
      <c r="N246" s="2">
        <f t="shared" si="27"/>
        <v>26565.130000000005</v>
      </c>
      <c r="O246" s="2">
        <v>6811.0010000000002</v>
      </c>
      <c r="P246" t="s">
        <v>459</v>
      </c>
    </row>
    <row r="247" spans="1:16" x14ac:dyDescent="0.25">
      <c r="A247" s="1" t="s">
        <v>460</v>
      </c>
      <c r="B247" s="1" t="s">
        <v>436</v>
      </c>
      <c r="C247" s="1" t="s">
        <v>28</v>
      </c>
      <c r="D247" s="1" t="s">
        <v>417</v>
      </c>
      <c r="F247" s="3">
        <f t="shared" si="23"/>
        <v>0.63349976614538095</v>
      </c>
      <c r="G247" s="3">
        <f t="shared" si="24"/>
        <v>0.92212451482816615</v>
      </c>
      <c r="H247" s="3">
        <f t="shared" si="25"/>
        <v>7.7875485171833958E-2</v>
      </c>
      <c r="I247" s="3">
        <f t="shared" si="26"/>
        <v>0.15919765650368964</v>
      </c>
      <c r="J247" s="2">
        <v>75301.057000000001</v>
      </c>
      <c r="K247" s="2">
        <v>47703.201999999997</v>
      </c>
      <c r="L247" s="2">
        <v>43988.292000000001</v>
      </c>
      <c r="M247" s="2">
        <v>3714.91</v>
      </c>
      <c r="N247" s="2">
        <f t="shared" si="27"/>
        <v>27597.855000000003</v>
      </c>
      <c r="O247" s="2">
        <v>7002.8329999999996</v>
      </c>
      <c r="P247" t="s">
        <v>461</v>
      </c>
    </row>
    <row r="248" spans="1:16" x14ac:dyDescent="0.25">
      <c r="A248" s="1" t="s">
        <v>462</v>
      </c>
      <c r="B248" s="1" t="s">
        <v>463</v>
      </c>
      <c r="C248" s="1" t="s">
        <v>103</v>
      </c>
      <c r="D248" s="1" t="s">
        <v>417</v>
      </c>
      <c r="F248" s="3">
        <f t="shared" si="23"/>
        <v>0.60537273189677987</v>
      </c>
      <c r="G248" s="3">
        <f t="shared" si="24"/>
        <v>0.93611945522190365</v>
      </c>
      <c r="H248" s="3">
        <f t="shared" si="25"/>
        <v>6.3880544778096363E-2</v>
      </c>
      <c r="I248" s="3">
        <f t="shared" si="26"/>
        <v>0.14863257413303863</v>
      </c>
      <c r="J248" s="2">
        <v>76347.826000000001</v>
      </c>
      <c r="K248" s="2">
        <v>46218.892</v>
      </c>
      <c r="L248" s="2">
        <v>43266.404000000002</v>
      </c>
      <c r="M248" s="2">
        <v>2952.4879999999998</v>
      </c>
      <c r="N248" s="2">
        <f t="shared" si="27"/>
        <v>30128.934000000001</v>
      </c>
      <c r="O248" s="2">
        <v>6430.7969999999996</v>
      </c>
      <c r="P248" t="s">
        <v>464</v>
      </c>
    </row>
    <row r="249" spans="1:16" x14ac:dyDescent="0.25">
      <c r="A249" s="1" t="s">
        <v>465</v>
      </c>
      <c r="B249" s="1" t="s">
        <v>463</v>
      </c>
      <c r="C249" s="1" t="s">
        <v>430</v>
      </c>
      <c r="D249" s="1" t="s">
        <v>417</v>
      </c>
      <c r="F249" s="3">
        <f t="shared" si="23"/>
        <v>0.63826219480167501</v>
      </c>
      <c r="G249" s="3">
        <f t="shared" si="24"/>
        <v>0.93568617546624733</v>
      </c>
      <c r="H249" s="3">
        <f t="shared" si="25"/>
        <v>6.4313824533752645E-2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 spans="1:16" x14ac:dyDescent="0.25">
      <c r="A250" s="1" t="s">
        <v>467</v>
      </c>
      <c r="B250" s="1" t="s">
        <v>463</v>
      </c>
      <c r="C250" s="1" t="s">
        <v>433</v>
      </c>
      <c r="D250" s="1" t="s">
        <v>417</v>
      </c>
      <c r="F250" s="3">
        <f t="shared" si="23"/>
        <v>0.6537498781738148</v>
      </c>
      <c r="G250" s="3">
        <f t="shared" si="24"/>
        <v>0.9422808951636521</v>
      </c>
      <c r="H250" s="3">
        <f t="shared" si="25"/>
        <v>5.7719104836348033E-2</v>
      </c>
      <c r="I250" s="3">
        <f t="shared" si="26"/>
        <v>0.15799248754088102</v>
      </c>
      <c r="J250" s="2">
        <v>76256.183999999994</v>
      </c>
      <c r="K250" s="2">
        <v>49852.470999999998</v>
      </c>
      <c r="L250" s="2">
        <v>46975.031000000003</v>
      </c>
      <c r="M250" s="2">
        <v>2877.44</v>
      </c>
      <c r="N250" s="2">
        <f t="shared" si="27"/>
        <v>26403.712999999996</v>
      </c>
      <c r="O250" s="2">
        <v>7421.7020000000002</v>
      </c>
      <c r="P250" t="s">
        <v>468</v>
      </c>
    </row>
    <row r="251" spans="1:16" x14ac:dyDescent="0.25">
      <c r="A251" s="1" t="s">
        <v>469</v>
      </c>
      <c r="B251" s="1" t="s">
        <v>463</v>
      </c>
      <c r="C251" s="1" t="s">
        <v>105</v>
      </c>
      <c r="D251" s="1" t="s">
        <v>417</v>
      </c>
      <c r="F251" s="3">
        <f t="shared" si="23"/>
        <v>0.63366250397700341</v>
      </c>
      <c r="G251" s="3">
        <f t="shared" si="24"/>
        <v>0.9429205862523472</v>
      </c>
      <c r="H251" s="3">
        <f t="shared" si="25"/>
        <v>5.7079393084359387E-2</v>
      </c>
      <c r="I251" s="3">
        <f t="shared" si="26"/>
        <v>0.14031470194644458</v>
      </c>
      <c r="J251" s="2">
        <v>76373.456999999995</v>
      </c>
      <c r="K251" s="2">
        <v>48394.995999999999</v>
      </c>
      <c r="L251" s="2">
        <v>45632.637999999999</v>
      </c>
      <c r="M251" s="2">
        <v>2762.357</v>
      </c>
      <c r="N251" s="2">
        <f t="shared" si="27"/>
        <v>27978.460999999996</v>
      </c>
      <c r="O251" s="2">
        <v>6402.93</v>
      </c>
      <c r="P251" t="s">
        <v>470</v>
      </c>
    </row>
    <row r="252" spans="1:16" x14ac:dyDescent="0.25">
      <c r="A252" s="1" t="s">
        <v>471</v>
      </c>
      <c r="B252" s="1" t="s">
        <v>463</v>
      </c>
      <c r="C252" s="1" t="s">
        <v>439</v>
      </c>
      <c r="D252" s="1" t="s">
        <v>417</v>
      </c>
      <c r="F252" s="3">
        <f t="shared" si="23"/>
        <v>0.64040035214677771</v>
      </c>
      <c r="G252" s="3">
        <f t="shared" si="24"/>
        <v>0.9402713798018536</v>
      </c>
      <c r="H252" s="3">
        <f t="shared" si="25"/>
        <v>5.9728620198146364E-2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 spans="1:16" x14ac:dyDescent="0.25">
      <c r="A253" s="1" t="s">
        <v>473</v>
      </c>
      <c r="B253" s="1" t="s">
        <v>463</v>
      </c>
      <c r="C253" s="1" t="s">
        <v>442</v>
      </c>
      <c r="D253" s="1" t="s">
        <v>417</v>
      </c>
      <c r="F253" s="3">
        <f t="shared" si="23"/>
        <v>0.64778131062774802</v>
      </c>
      <c r="G253" s="3">
        <f t="shared" si="24"/>
        <v>0.93969828003058808</v>
      </c>
      <c r="H253" s="3">
        <f t="shared" si="25"/>
        <v>6.0301719969411922E-2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</v>
      </c>
      <c r="P253" t="s">
        <v>474</v>
      </c>
    </row>
    <row r="254" spans="1:16" x14ac:dyDescent="0.25">
      <c r="A254" s="1" t="s">
        <v>475</v>
      </c>
      <c r="B254" s="1" t="s">
        <v>463</v>
      </c>
      <c r="C254" s="1" t="s">
        <v>107</v>
      </c>
      <c r="D254" s="1" t="s">
        <v>417</v>
      </c>
      <c r="F254" s="3">
        <f t="shared" si="23"/>
        <v>0.65229908532939429</v>
      </c>
      <c r="G254" s="3">
        <f t="shared" si="24"/>
        <v>0.94793870537269542</v>
      </c>
      <c r="H254" s="3">
        <f t="shared" si="25"/>
        <v>5.2061274623940772E-2</v>
      </c>
      <c r="I254" s="3">
        <f t="shared" si="26"/>
        <v>0.13803909834283151</v>
      </c>
      <c r="J254" s="2">
        <v>76639.065000000002</v>
      </c>
      <c r="K254" s="2">
        <v>49991.591999999997</v>
      </c>
      <c r="L254" s="2">
        <v>47388.964999999997</v>
      </c>
      <c r="M254" s="2">
        <v>2602.6260000000002</v>
      </c>
      <c r="N254" s="2">
        <f t="shared" si="27"/>
        <v>26647.473000000005</v>
      </c>
      <c r="O254" s="2">
        <v>6541.53</v>
      </c>
      <c r="P254" t="s">
        <v>476</v>
      </c>
    </row>
    <row r="255" spans="1:16" x14ac:dyDescent="0.25">
      <c r="A255" s="1" t="s">
        <v>477</v>
      </c>
      <c r="B255" s="1" t="s">
        <v>463</v>
      </c>
      <c r="C255" s="1" t="s">
        <v>447</v>
      </c>
      <c r="D255" s="1" t="s">
        <v>417</v>
      </c>
      <c r="F255" s="3">
        <f t="shared" si="23"/>
        <v>0.66064860773722345</v>
      </c>
      <c r="G255" s="3">
        <f t="shared" si="24"/>
        <v>0.94695747626336979</v>
      </c>
      <c r="H255" s="3">
        <f t="shared" si="25"/>
        <v>5.3042523736630362E-2</v>
      </c>
      <c r="I255" s="3">
        <f t="shared" si="26"/>
        <v>0.14691838897372533</v>
      </c>
      <c r="J255" s="2">
        <v>76518.637000000002</v>
      </c>
      <c r="K255" s="2">
        <v>50551.930999999997</v>
      </c>
      <c r="L255" s="2">
        <v>47870.529000000002</v>
      </c>
      <c r="M255" s="2">
        <v>2681.402</v>
      </c>
      <c r="N255" s="2">
        <f t="shared" si="27"/>
        <v>25966.706000000006</v>
      </c>
      <c r="O255" s="2">
        <v>7033.0609999999997</v>
      </c>
      <c r="P255" t="s">
        <v>478</v>
      </c>
    </row>
    <row r="256" spans="1:16" x14ac:dyDescent="0.25">
      <c r="A256" s="1" t="s">
        <v>479</v>
      </c>
      <c r="B256" s="1" t="s">
        <v>463</v>
      </c>
      <c r="C256" s="1" t="s">
        <v>450</v>
      </c>
      <c r="D256" s="1" t="s">
        <v>417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4.9869516486062283E-2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 spans="1:16" x14ac:dyDescent="0.25">
      <c r="A257" s="1" t="s">
        <v>481</v>
      </c>
      <c r="B257" s="1" t="s">
        <v>463</v>
      </c>
      <c r="C257" s="1" t="s">
        <v>110</v>
      </c>
      <c r="D257" s="1" t="s">
        <v>417</v>
      </c>
      <c r="F257" s="3">
        <f t="shared" si="23"/>
        <v>0.64137679304591599</v>
      </c>
      <c r="G257" s="3">
        <f t="shared" si="23"/>
        <v>0.95457282741668548</v>
      </c>
      <c r="H257" s="3">
        <f t="shared" si="25"/>
        <v>4.5427192866344689E-2</v>
      </c>
      <c r="I257" s="3">
        <f t="shared" si="26"/>
        <v>0.14168495116529178</v>
      </c>
      <c r="J257" s="2">
        <v>76869.475999999995</v>
      </c>
      <c r="K257" s="2">
        <v>49302.298000000003</v>
      </c>
      <c r="L257" s="2">
        <v>47062.633999999998</v>
      </c>
      <c r="M257" s="2">
        <v>2239.665</v>
      </c>
      <c r="N257" s="2">
        <f t="shared" si="27"/>
        <v>27567.177999999993</v>
      </c>
      <c r="O257" s="2">
        <v>6668.067</v>
      </c>
      <c r="P257" t="s">
        <v>482</v>
      </c>
    </row>
    <row r="258" spans="1:16" x14ac:dyDescent="0.25">
      <c r="A258" s="1" t="s">
        <v>483</v>
      </c>
      <c r="B258" s="1" t="s">
        <v>463</v>
      </c>
      <c r="C258" s="1" t="s">
        <v>455</v>
      </c>
      <c r="D258" s="1" t="s">
        <v>417</v>
      </c>
      <c r="F258" s="3">
        <f t="shared" si="23"/>
        <v>0.6745385967197346</v>
      </c>
      <c r="G258" s="3">
        <f t="shared" si="23"/>
        <v>0.95804296935248212</v>
      </c>
      <c r="H258" s="3">
        <f t="shared" si="25"/>
        <v>4.1957030647517823E-2</v>
      </c>
      <c r="I258" s="3">
        <f t="shared" si="26"/>
        <v>0.14404123664299703</v>
      </c>
      <c r="J258" s="2">
        <v>76914.385999999999</v>
      </c>
      <c r="K258" s="2">
        <v>51881.722000000002</v>
      </c>
      <c r="L258" s="2">
        <v>49704.919000000002</v>
      </c>
      <c r="M258" s="2">
        <v>2176.8029999999999</v>
      </c>
      <c r="N258" s="2">
        <f t="shared" si="27"/>
        <v>25032.663999999997</v>
      </c>
      <c r="O258" s="2">
        <v>7159.558</v>
      </c>
      <c r="P258" t="s">
        <v>484</v>
      </c>
    </row>
    <row r="259" spans="1:16" x14ac:dyDescent="0.25">
      <c r="A259" s="1" t="s">
        <v>485</v>
      </c>
      <c r="B259" s="1" t="s">
        <v>463</v>
      </c>
      <c r="C259" s="1" t="s">
        <v>458</v>
      </c>
      <c r="D259" s="1" t="s">
        <v>417</v>
      </c>
      <c r="F259" s="3">
        <f t="shared" si="23"/>
        <v>0.66387719200035344</v>
      </c>
      <c r="G259" s="3">
        <f t="shared" si="23"/>
        <v>0.95668004953616015</v>
      </c>
      <c r="H259" s="3">
        <f t="shared" si="25"/>
        <v>4.3319950463839706E-2</v>
      </c>
      <c r="I259" s="3">
        <f t="shared" si="26"/>
        <v>0.12645727563197495</v>
      </c>
      <c r="J259" s="2">
        <v>77152.759000000005</v>
      </c>
      <c r="K259" s="2">
        <v>51219.957000000002</v>
      </c>
      <c r="L259" s="2">
        <v>49001.110999999997</v>
      </c>
      <c r="M259" s="2">
        <v>2218.846</v>
      </c>
      <c r="N259" s="2">
        <f t="shared" si="27"/>
        <v>25932.802000000003</v>
      </c>
      <c r="O259" s="2">
        <v>6196.5469999999996</v>
      </c>
      <c r="P259" t="s">
        <v>486</v>
      </c>
    </row>
    <row r="260" spans="1:16" x14ac:dyDescent="0.25">
      <c r="A260" s="1" t="s">
        <v>487</v>
      </c>
      <c r="B260" s="1" t="s">
        <v>463</v>
      </c>
      <c r="C260" s="1" t="s">
        <v>28</v>
      </c>
      <c r="D260" s="1" t="s">
        <v>417</v>
      </c>
      <c r="F260" s="3">
        <f t="shared" si="23"/>
        <v>0.64701787195983929</v>
      </c>
      <c r="G260" s="3">
        <f t="shared" si="23"/>
        <v>0.94610142228678085</v>
      </c>
      <c r="H260" s="3">
        <f t="shared" si="25"/>
        <v>5.3898577713219167E-2</v>
      </c>
      <c r="I260" s="3">
        <f t="shared" si="26"/>
        <v>0.14238773709421168</v>
      </c>
      <c r="J260" s="2">
        <v>76594.062000000005</v>
      </c>
      <c r="K260" s="2">
        <v>49557.726999999999</v>
      </c>
      <c r="L260" s="2">
        <v>46886.635999999999</v>
      </c>
      <c r="M260" s="2">
        <v>2671.0909999999999</v>
      </c>
      <c r="N260" s="2">
        <f t="shared" si="27"/>
        <v>27036.335000000006</v>
      </c>
      <c r="O260" s="2">
        <v>6676.0820000000003</v>
      </c>
      <c r="P260" t="s">
        <v>666</v>
      </c>
    </row>
    <row r="261" spans="1:16" x14ac:dyDescent="0.25">
      <c r="A261" s="1" t="s">
        <v>488</v>
      </c>
      <c r="B261" s="1" t="s">
        <v>489</v>
      </c>
      <c r="C261" s="1" t="s">
        <v>103</v>
      </c>
      <c r="D261" s="1" t="s">
        <v>417</v>
      </c>
      <c r="F261" s="3">
        <f t="shared" si="23"/>
        <v>0.64496706057503939</v>
      </c>
      <c r="G261" s="3">
        <f t="shared" ref="G261:G269" si="28">L261/K261</f>
        <v>0.95217877356047176</v>
      </c>
      <c r="H261" s="3">
        <f t="shared" si="25"/>
        <v>4.7821206330903025E-2</v>
      </c>
      <c r="I261" s="3">
        <f t="shared" si="26"/>
        <v>0.14053308980559728</v>
      </c>
      <c r="J261" s="2">
        <v>77104.563999999998</v>
      </c>
      <c r="K261" s="2">
        <v>49729.904000000002</v>
      </c>
      <c r="L261" s="2">
        <v>47351.758999999998</v>
      </c>
      <c r="M261" s="2">
        <v>2378.1439999999998</v>
      </c>
      <c r="N261" s="2">
        <f t="shared" si="27"/>
        <v>27374.659999999996</v>
      </c>
      <c r="O261" s="2">
        <v>6654.4889999999996</v>
      </c>
      <c r="P261" t="s">
        <v>490</v>
      </c>
    </row>
    <row r="262" spans="1:16" x14ac:dyDescent="0.25">
      <c r="A262" s="1" t="s">
        <v>491</v>
      </c>
      <c r="B262" s="1" t="s">
        <v>489</v>
      </c>
      <c r="C262" s="1" t="s">
        <v>430</v>
      </c>
      <c r="D262" s="1" t="s">
        <v>417</v>
      </c>
      <c r="F262" s="3">
        <f t="shared" si="23"/>
        <v>0.66583720725560669</v>
      </c>
      <c r="G262" s="3">
        <f t="shared" si="28"/>
        <v>0.95172868771629815</v>
      </c>
      <c r="H262" s="3">
        <f t="shared" si="25"/>
        <v>4.8271292779818321E-2</v>
      </c>
      <c r="I262" s="3">
        <f t="shared" si="26"/>
        <v>0.12883202514521366</v>
      </c>
      <c r="J262" s="2">
        <v>77003.566999999995</v>
      </c>
      <c r="K262" s="2">
        <v>51271.839999999997</v>
      </c>
      <c r="L262" s="2">
        <v>48796.881000000001</v>
      </c>
      <c r="M262" s="2">
        <v>2474.9580000000001</v>
      </c>
      <c r="N262" s="2">
        <f t="shared" si="27"/>
        <v>25731.726999999999</v>
      </c>
      <c r="O262" s="2">
        <v>6286.6009999999997</v>
      </c>
      <c r="P262" t="s">
        <v>492</v>
      </c>
    </row>
    <row r="263" spans="1:16" x14ac:dyDescent="0.25">
      <c r="A263" s="1" t="s">
        <v>493</v>
      </c>
      <c r="B263" s="1" t="s">
        <v>489</v>
      </c>
      <c r="C263" s="1" t="s">
        <v>433</v>
      </c>
      <c r="D263" s="1" t="s">
        <v>417</v>
      </c>
      <c r="F263" s="3">
        <f t="shared" si="23"/>
        <v>0.66011891735401695</v>
      </c>
      <c r="G263" s="3">
        <f t="shared" si="28"/>
        <v>0.95261458141964861</v>
      </c>
      <c r="H263" s="3">
        <f t="shared" si="25"/>
        <v>4.7385418580351439E-2</v>
      </c>
      <c r="I263" s="3">
        <f t="shared" si="26"/>
        <v>0.11201161369487571</v>
      </c>
      <c r="J263" s="2">
        <v>77255.502999999997</v>
      </c>
      <c r="K263" s="2">
        <v>50997.819000000003</v>
      </c>
      <c r="L263" s="2">
        <v>48581.266000000003</v>
      </c>
      <c r="M263" s="2">
        <v>2416.5529999999999</v>
      </c>
      <c r="N263" s="2">
        <f t="shared" si="27"/>
        <v>26257.683999999994</v>
      </c>
      <c r="O263" s="2">
        <v>5441.6660000000002</v>
      </c>
      <c r="P263" t="s">
        <v>494</v>
      </c>
    </row>
    <row r="264" spans="1:16" x14ac:dyDescent="0.25">
      <c r="A264" s="1" t="s">
        <v>495</v>
      </c>
      <c r="B264" s="1" t="s">
        <v>489</v>
      </c>
      <c r="C264" s="1" t="s">
        <v>105</v>
      </c>
      <c r="D264" s="1" t="s">
        <v>417</v>
      </c>
      <c r="F264" s="3">
        <f t="shared" si="23"/>
        <v>0.65123306419898641</v>
      </c>
      <c r="G264" s="3">
        <f t="shared" si="28"/>
        <v>0.95515903764699206</v>
      </c>
      <c r="H264" s="3">
        <f t="shared" si="25"/>
        <v>4.4840962353008003E-2</v>
      </c>
      <c r="I264" s="3">
        <f t="shared" si="26"/>
        <v>0.12909300311013253</v>
      </c>
      <c r="J264" s="2">
        <v>77259.926999999996</v>
      </c>
      <c r="K264" s="2">
        <v>50314.218999999997</v>
      </c>
      <c r="L264" s="2">
        <v>48058.080999999998</v>
      </c>
      <c r="M264" s="2">
        <v>2256.1379999999999</v>
      </c>
      <c r="N264" s="2">
        <f t="shared" si="27"/>
        <v>26945.707999999999</v>
      </c>
      <c r="O264" s="2">
        <v>6203.9620000000004</v>
      </c>
      <c r="P264" t="s">
        <v>496</v>
      </c>
    </row>
    <row r="265" spans="1:16" x14ac:dyDescent="0.25">
      <c r="A265" s="1" t="s">
        <v>497</v>
      </c>
      <c r="B265" s="1" t="s">
        <v>489</v>
      </c>
      <c r="C265" s="1" t="s">
        <v>439</v>
      </c>
      <c r="D265" s="1" t="s">
        <v>417</v>
      </c>
      <c r="F265" s="3">
        <f t="shared" si="23"/>
        <v>0.65346941408460835</v>
      </c>
      <c r="G265" s="3">
        <f t="shared" si="28"/>
        <v>0.95701872106453656</v>
      </c>
      <c r="H265" s="3">
        <f t="shared" si="25"/>
        <v>4.2981278935463475E-2</v>
      </c>
      <c r="I265" s="3">
        <f t="shared" si="26"/>
        <v>0.11729164330819054</v>
      </c>
      <c r="J265" s="2">
        <v>77169.572</v>
      </c>
      <c r="K265" s="2">
        <v>50427.955000000002</v>
      </c>
      <c r="L265" s="2">
        <v>48260.497000000003</v>
      </c>
      <c r="M265" s="2">
        <v>2167.4580000000001</v>
      </c>
      <c r="N265" s="2">
        <f t="shared" si="27"/>
        <v>26741.616999999998</v>
      </c>
      <c r="O265" s="2">
        <v>5660.5529999999999</v>
      </c>
      <c r="P265" t="s">
        <v>498</v>
      </c>
    </row>
    <row r="266" spans="1:16" x14ac:dyDescent="0.25">
      <c r="A266" s="1" t="s">
        <v>499</v>
      </c>
      <c r="B266" s="1" t="s">
        <v>489</v>
      </c>
      <c r="C266" s="1" t="s">
        <v>442</v>
      </c>
      <c r="D266" s="1" t="s">
        <v>417</v>
      </c>
      <c r="F266" s="3">
        <f t="shared" si="23"/>
        <v>0.66074217697023219</v>
      </c>
      <c r="G266" s="3">
        <f t="shared" si="28"/>
        <v>0.95452728362005634</v>
      </c>
      <c r="H266" s="3">
        <f t="shared" si="25"/>
        <v>4.5472716379943739E-2</v>
      </c>
      <c r="I266" s="3">
        <f t="shared" si="26"/>
        <v>0.12028369375161235</v>
      </c>
      <c r="J266" s="2">
        <v>77440.425000000003</v>
      </c>
      <c r="K266" s="2">
        <v>51168.154999999999</v>
      </c>
      <c r="L266" s="2">
        <v>48841.4</v>
      </c>
      <c r="M266" s="2">
        <v>2326.7550000000001</v>
      </c>
      <c r="N266" s="2">
        <f t="shared" si="27"/>
        <v>26272.270000000004</v>
      </c>
      <c r="O266" s="2">
        <v>5874.8239999999996</v>
      </c>
      <c r="P266" t="s">
        <v>500</v>
      </c>
    </row>
    <row r="267" spans="1:16" x14ac:dyDescent="0.25">
      <c r="A267" s="1" t="s">
        <v>501</v>
      </c>
      <c r="B267" s="1" t="s">
        <v>489</v>
      </c>
      <c r="C267" s="1" t="s">
        <v>107</v>
      </c>
      <c r="D267" s="1" t="s">
        <v>417</v>
      </c>
      <c r="F267" s="3">
        <f t="shared" si="23"/>
        <v>0.60034823121217606</v>
      </c>
      <c r="G267" s="3">
        <f t="shared" si="28"/>
        <v>0.95113554410636325</v>
      </c>
      <c r="H267" s="3">
        <f t="shared" si="25"/>
        <v>4.88644558936367E-2</v>
      </c>
      <c r="I267" s="3">
        <f t="shared" si="26"/>
        <v>0.15865117978004073</v>
      </c>
      <c r="J267" s="2">
        <v>78029.766000000003</v>
      </c>
      <c r="K267" s="2">
        <v>46845.031999999999</v>
      </c>
      <c r="L267" s="2">
        <v>44555.974999999999</v>
      </c>
      <c r="M267" s="2">
        <v>2289.0569999999998</v>
      </c>
      <c r="N267" s="2">
        <f t="shared" si="27"/>
        <v>31184.734000000004</v>
      </c>
      <c r="O267" s="2">
        <v>7068.8580000000002</v>
      </c>
      <c r="P267" t="s">
        <v>502</v>
      </c>
    </row>
    <row r="268" spans="1:16" x14ac:dyDescent="0.25">
      <c r="A268" s="1" t="s">
        <v>503</v>
      </c>
      <c r="B268" s="1" t="s">
        <v>489</v>
      </c>
      <c r="C268" s="1" t="s">
        <v>447</v>
      </c>
      <c r="D268" s="1" t="s">
        <v>417</v>
      </c>
      <c r="F268" s="3">
        <f t="shared" si="23"/>
        <v>0.64657361752909759</v>
      </c>
      <c r="G268" s="3">
        <f t="shared" si="28"/>
        <v>0.95587935632997179</v>
      </c>
      <c r="H268" s="3">
        <f t="shared" si="25"/>
        <v>4.4120623786191165E-2</v>
      </c>
      <c r="I268" s="3">
        <f t="shared" si="26"/>
        <v>0.11711656128289734</v>
      </c>
      <c r="J268" s="2">
        <v>77782.486999999994</v>
      </c>
      <c r="K268" s="2">
        <v>50292.103999999999</v>
      </c>
      <c r="L268" s="2">
        <v>48073.184000000001</v>
      </c>
      <c r="M268" s="2">
        <v>2218.9189999999999</v>
      </c>
      <c r="N268" s="2">
        <f t="shared" si="27"/>
        <v>27490.382999999994</v>
      </c>
      <c r="O268" s="2">
        <v>5630.1660000000002</v>
      </c>
      <c r="P268" t="s">
        <v>504</v>
      </c>
    </row>
    <row r="269" spans="1:16" x14ac:dyDescent="0.25">
      <c r="A269" s="1" t="s">
        <v>505</v>
      </c>
      <c r="B269" s="1" t="s">
        <v>489</v>
      </c>
      <c r="C269" s="1" t="s">
        <v>450</v>
      </c>
      <c r="D269" s="1" t="s">
        <v>417</v>
      </c>
      <c r="F269" s="3">
        <f t="shared" si="23"/>
        <v>0.64049602949730688</v>
      </c>
      <c r="G269" s="3">
        <f t="shared" si="28"/>
        <v>0.95466676953195773</v>
      </c>
      <c r="H269" s="3">
        <f t="shared" si="25"/>
        <v>4.5333210439753524E-2</v>
      </c>
      <c r="I269" s="3">
        <f t="shared" si="26"/>
        <v>0.1072527544733325</v>
      </c>
      <c r="J269" s="2">
        <v>77954.235000000001</v>
      </c>
      <c r="K269" s="2">
        <v>49929.377999999997</v>
      </c>
      <c r="L269" s="2">
        <v>47665.917999999998</v>
      </c>
      <c r="M269" s="2">
        <v>2263.4589999999998</v>
      </c>
      <c r="N269" s="2">
        <f t="shared" si="27"/>
        <v>28024.857000000004</v>
      </c>
      <c r="O269" s="2">
        <v>5112.3010000000004</v>
      </c>
      <c r="P269" t="s">
        <v>506</v>
      </c>
    </row>
    <row r="270" spans="1:16" x14ac:dyDescent="0.25">
      <c r="A270" s="1" t="s">
        <v>507</v>
      </c>
      <c r="B270" s="1" t="s">
        <v>489</v>
      </c>
      <c r="C270" s="1" t="s">
        <v>110</v>
      </c>
      <c r="D270" s="1" t="s">
        <v>417</v>
      </c>
      <c r="F270" s="3">
        <f t="shared" ref="F270:G273" si="29">K270/J270</f>
        <v>0.63946034557856457</v>
      </c>
      <c r="G270" s="3">
        <f t="shared" si="29"/>
        <v>0.9581121532060074</v>
      </c>
      <c r="H270" s="3">
        <f>M270/K270</f>
        <v>4.1887846793992697E-2</v>
      </c>
      <c r="I270" s="3">
        <f>O270/L270</f>
        <v>0.11711656796041536</v>
      </c>
      <c r="J270" s="2">
        <v>77999.398000000001</v>
      </c>
      <c r="K270" s="2">
        <v>49877.521999999997</v>
      </c>
      <c r="L270" s="2">
        <v>47788.26</v>
      </c>
      <c r="M270" s="2">
        <v>2089.2620000000002</v>
      </c>
      <c r="N270" s="2">
        <f>J270-K270</f>
        <v>28121.876000000004</v>
      </c>
      <c r="O270" s="2">
        <v>5596.7969999999996</v>
      </c>
      <c r="P270" t="s">
        <v>508</v>
      </c>
    </row>
    <row r="271" spans="1:16" x14ac:dyDescent="0.25">
      <c r="A271" s="1" t="s">
        <v>509</v>
      </c>
      <c r="B271" s="1" t="s">
        <v>489</v>
      </c>
      <c r="C271" s="1" t="s">
        <v>455</v>
      </c>
      <c r="D271" s="1" t="s">
        <v>417</v>
      </c>
      <c r="F271" s="3">
        <f t="shared" si="29"/>
        <v>0.65894503512117253</v>
      </c>
      <c r="G271" s="3">
        <f t="shared" si="29"/>
        <v>0.96437912074012655</v>
      </c>
      <c r="H271" s="3">
        <f>M271/K271</f>
        <v>3.5620879259873485E-2</v>
      </c>
      <c r="I271" s="3">
        <f>O271/L271</f>
        <v>0.11658680306005918</v>
      </c>
      <c r="J271" s="2">
        <v>78107.585999999996</v>
      </c>
      <c r="K271" s="2">
        <v>51468.606</v>
      </c>
      <c r="L271" s="2">
        <v>49635.249000000003</v>
      </c>
      <c r="M271" s="2">
        <v>1833.357</v>
      </c>
      <c r="N271" s="2">
        <f>J271-K271</f>
        <v>26638.979999999996</v>
      </c>
      <c r="O271" s="2">
        <v>5786.8149999999996</v>
      </c>
      <c r="P271" t="s">
        <v>510</v>
      </c>
    </row>
    <row r="272" spans="1:16" x14ac:dyDescent="0.25">
      <c r="A272" s="1" t="s">
        <v>511</v>
      </c>
      <c r="B272" s="1" t="s">
        <v>489</v>
      </c>
      <c r="C272" s="1" t="s">
        <v>458</v>
      </c>
      <c r="D272" s="1" t="s">
        <v>417</v>
      </c>
      <c r="F272" s="3">
        <f t="shared" si="29"/>
        <v>0.66648310129709132</v>
      </c>
      <c r="G272" s="3">
        <f t="shared" si="29"/>
        <v>0.96926281261604486</v>
      </c>
      <c r="H272" s="3">
        <f>M272/K272</f>
        <v>3.0737187383955117E-2</v>
      </c>
      <c r="I272" s="3">
        <f>O272/L272</f>
        <v>0.11895810222519335</v>
      </c>
      <c r="J272" s="2">
        <v>78211.92</v>
      </c>
      <c r="K272" s="2">
        <v>52126.923000000003</v>
      </c>
      <c r="L272" s="2">
        <v>50524.688000000002</v>
      </c>
      <c r="M272" s="2">
        <v>1602.2349999999999</v>
      </c>
      <c r="N272" s="2">
        <f>J272-K272</f>
        <v>26084.996999999996</v>
      </c>
      <c r="O272" s="2">
        <v>6010.3209999999999</v>
      </c>
      <c r="P272" t="s">
        <v>642</v>
      </c>
    </row>
    <row r="273" spans="1:16" x14ac:dyDescent="0.25">
      <c r="A273" s="1" t="s">
        <v>512</v>
      </c>
      <c r="B273" s="1" t="s">
        <v>489</v>
      </c>
      <c r="C273" s="1" t="s">
        <v>28</v>
      </c>
      <c r="D273" s="1" t="s">
        <v>417</v>
      </c>
      <c r="E273" s="1" t="s">
        <v>425</v>
      </c>
      <c r="F273" s="3">
        <f t="shared" si="29"/>
        <v>0.64906934649063885</v>
      </c>
      <c r="G273" s="3">
        <f t="shared" si="29"/>
        <v>0.95650041271321051</v>
      </c>
      <c r="H273" s="3">
        <f>M273/K273</f>
        <v>4.3499567436219029E-2</v>
      </c>
      <c r="I273" s="3">
        <f>O273/L273</f>
        <v>0.1234203342058449</v>
      </c>
      <c r="J273" s="2">
        <v>77613.256999999998</v>
      </c>
      <c r="K273" s="2">
        <v>50376.385999999999</v>
      </c>
      <c r="L273" s="2">
        <v>48185.034</v>
      </c>
      <c r="M273" s="2">
        <v>2191.3510000000001</v>
      </c>
      <c r="N273" s="2">
        <f>J273-K273</f>
        <v>27236.870999999999</v>
      </c>
      <c r="O273" s="2">
        <v>5947.0129999999999</v>
      </c>
      <c r="P273" t="s">
        <v>667</v>
      </c>
    </row>
    <row r="274" spans="1:16" x14ac:dyDescent="0.25">
      <c r="A274" s="1" t="s">
        <v>643</v>
      </c>
      <c r="B274" s="1" t="s">
        <v>657</v>
      </c>
      <c r="C274" s="1" t="s">
        <v>103</v>
      </c>
      <c r="D274" s="1" t="s">
        <v>417</v>
      </c>
      <c r="F274" s="3">
        <f t="shared" ref="F274:F278" si="30">K274/J274</f>
        <v>0.61119309526396914</v>
      </c>
      <c r="G274" s="3">
        <f t="shared" ref="G274:G278" si="31">L274/K274</f>
        <v>0.95510943155707362</v>
      </c>
      <c r="H274" s="3">
        <f t="shared" ref="H274:H279" si="32">M274/K274</f>
        <v>4.4890568442926361E-2</v>
      </c>
      <c r="I274" s="3">
        <f t="shared" ref="I274:I279" si="33">O274/L274</f>
        <v>0.13717458748837555</v>
      </c>
      <c r="J274" s="2">
        <v>78632.404999999999</v>
      </c>
      <c r="K274" s="2">
        <v>48059.582999999999</v>
      </c>
      <c r="L274" s="2">
        <v>45902.161</v>
      </c>
      <c r="M274" s="2">
        <v>2157.422</v>
      </c>
      <c r="N274" s="2">
        <f t="shared" ref="N274:N288" si="34">J274-K274</f>
        <v>30572.822</v>
      </c>
      <c r="O274" s="2">
        <v>6296.61</v>
      </c>
      <c r="P274" t="s">
        <v>656</v>
      </c>
    </row>
    <row r="275" spans="1:16" x14ac:dyDescent="0.25">
      <c r="A275" s="1" t="s">
        <v>644</v>
      </c>
      <c r="B275" s="1" t="s">
        <v>657</v>
      </c>
      <c r="C275" s="1" t="s">
        <v>430</v>
      </c>
      <c r="D275" s="1" t="s">
        <v>417</v>
      </c>
      <c r="F275" s="3">
        <f t="shared" si="30"/>
        <v>0.64804378119674044</v>
      </c>
      <c r="G275" s="3">
        <f t="shared" si="31"/>
        <v>0.96461365744041938</v>
      </c>
      <c r="H275" s="3">
        <f t="shared" si="32"/>
        <v>3.5386342559580682E-2</v>
      </c>
      <c r="I275" s="3">
        <f t="shared" si="33"/>
        <v>0.12413474921669926</v>
      </c>
      <c r="J275" s="2">
        <v>78306.858999999997</v>
      </c>
      <c r="K275" s="2">
        <v>50746.273000000001</v>
      </c>
      <c r="L275" s="2">
        <v>48950.548000000003</v>
      </c>
      <c r="M275" s="2">
        <v>1795.7249999999999</v>
      </c>
      <c r="N275" s="2">
        <f t="shared" si="34"/>
        <v>27560.585999999996</v>
      </c>
      <c r="O275" s="2">
        <v>6076.4639999999999</v>
      </c>
      <c r="P275" t="s">
        <v>658</v>
      </c>
    </row>
    <row r="276" spans="1:16" x14ac:dyDescent="0.25">
      <c r="A276" s="1" t="s">
        <v>645</v>
      </c>
      <c r="B276" s="1" t="s">
        <v>657</v>
      </c>
      <c r="C276" s="1" t="s">
        <v>433</v>
      </c>
      <c r="D276" s="1" t="s">
        <v>417</v>
      </c>
      <c r="E276" s="1" t="s">
        <v>425</v>
      </c>
      <c r="F276" s="3">
        <f t="shared" si="30"/>
        <v>0.65317873180475028</v>
      </c>
      <c r="G276" s="3">
        <f t="shared" si="31"/>
        <v>0.96089400764617972</v>
      </c>
      <c r="H276" s="3">
        <f t="shared" si="32"/>
        <v>3.9105992353820243E-2</v>
      </c>
      <c r="I276" s="3">
        <f t="shared" si="33"/>
        <v>0.10967110358956031</v>
      </c>
      <c r="J276" s="2">
        <v>78314.534</v>
      </c>
      <c r="K276" s="2">
        <v>51153.387999999999</v>
      </c>
      <c r="L276" s="2">
        <v>49152.983999999997</v>
      </c>
      <c r="M276" s="2">
        <v>2000.404</v>
      </c>
      <c r="N276" s="2">
        <f t="shared" si="34"/>
        <v>27161.146000000001</v>
      </c>
      <c r="O276" s="2">
        <v>5390.6620000000003</v>
      </c>
      <c r="P276" t="s">
        <v>659</v>
      </c>
    </row>
    <row r="277" spans="1:16" x14ac:dyDescent="0.25">
      <c r="A277" s="1" t="s">
        <v>646</v>
      </c>
      <c r="B277" s="1" t="s">
        <v>657</v>
      </c>
      <c r="C277" s="1" t="s">
        <v>105</v>
      </c>
      <c r="D277" s="1" t="s">
        <v>417</v>
      </c>
      <c r="E277" s="1" t="s">
        <v>425</v>
      </c>
      <c r="F277" s="3">
        <f t="shared" si="30"/>
        <v>0.64103029582549154</v>
      </c>
      <c r="G277" s="3">
        <f t="shared" si="31"/>
        <v>0.9595020441819837</v>
      </c>
      <c r="H277" s="3">
        <f t="shared" si="32"/>
        <v>4.0497955818016275E-2</v>
      </c>
      <c r="I277" s="3">
        <f t="shared" si="33"/>
        <v>0.14553115271545977</v>
      </c>
      <c r="J277" s="2">
        <v>78617.498000000007</v>
      </c>
      <c r="K277" s="2">
        <v>50396.197999999997</v>
      </c>
      <c r="L277" s="2">
        <v>48355.254999999997</v>
      </c>
      <c r="M277" s="2">
        <v>2040.943</v>
      </c>
      <c r="N277" s="2">
        <f t="shared" si="34"/>
        <v>28221.30000000001</v>
      </c>
      <c r="O277" s="2">
        <v>7037.1959999999999</v>
      </c>
      <c r="P277" t="s">
        <v>660</v>
      </c>
    </row>
    <row r="278" spans="1:16" x14ac:dyDescent="0.25">
      <c r="A278" s="1" t="s">
        <v>647</v>
      </c>
      <c r="B278" s="1" t="s">
        <v>657</v>
      </c>
      <c r="C278" s="1" t="s">
        <v>439</v>
      </c>
      <c r="D278" s="1" t="s">
        <v>417</v>
      </c>
      <c r="E278" s="1" t="s">
        <v>425</v>
      </c>
      <c r="F278" s="3">
        <f t="shared" si="30"/>
        <v>0.64820526458333438</v>
      </c>
      <c r="G278" s="3">
        <f t="shared" si="31"/>
        <v>0.95867987903546048</v>
      </c>
      <c r="H278" s="3">
        <f t="shared" si="32"/>
        <v>4.1320120964539651E-2</v>
      </c>
      <c r="I278" s="3">
        <f t="shared" si="33"/>
        <v>9.85360462451631E-2</v>
      </c>
      <c r="J278" s="2">
        <v>78635.017000000007</v>
      </c>
      <c r="K278" s="2">
        <v>50971.631999999998</v>
      </c>
      <c r="L278" s="2">
        <v>48865.478000000003</v>
      </c>
      <c r="M278" s="2">
        <v>2106.154</v>
      </c>
      <c r="N278" s="2">
        <f t="shared" si="34"/>
        <v>27663.385000000009</v>
      </c>
      <c r="O278" s="2">
        <v>4815.0110000000004</v>
      </c>
      <c r="P278" t="s">
        <v>661</v>
      </c>
    </row>
    <row r="279" spans="1:16" x14ac:dyDescent="0.25">
      <c r="A279" s="1" t="s">
        <v>648</v>
      </c>
      <c r="B279" s="1" t="s">
        <v>657</v>
      </c>
      <c r="C279" s="1" t="s">
        <v>442</v>
      </c>
      <c r="D279" s="1" t="s">
        <v>417</v>
      </c>
      <c r="E279" s="1" t="s">
        <v>425</v>
      </c>
      <c r="F279" s="3">
        <f t="shared" ref="F279" si="35">K279/J279</f>
        <v>0.65995564923197714</v>
      </c>
      <c r="G279" s="3">
        <f t="shared" ref="G279" si="36">L279/K279</f>
        <v>0.96878736298544643</v>
      </c>
      <c r="H279" s="3">
        <f t="shared" si="32"/>
        <v>3.1212637014553603E-2</v>
      </c>
      <c r="I279" s="3">
        <f t="shared" si="33"/>
        <v>0.12098454750123523</v>
      </c>
      <c r="J279" s="2">
        <v>78638.547999999995</v>
      </c>
      <c r="K279" s="2">
        <v>51897.953999999998</v>
      </c>
      <c r="L279" s="2">
        <v>50278.082000000002</v>
      </c>
      <c r="M279" s="2">
        <v>1619.8720000000001</v>
      </c>
      <c r="N279" s="2">
        <f t="shared" si="34"/>
        <v>26740.593999999997</v>
      </c>
      <c r="O279" s="2">
        <v>6082.8710000000001</v>
      </c>
      <c r="P279" t="s">
        <v>662</v>
      </c>
    </row>
    <row r="280" spans="1:16" x14ac:dyDescent="0.25">
      <c r="A280" s="1" t="s">
        <v>649</v>
      </c>
      <c r="B280" s="1" t="s">
        <v>657</v>
      </c>
      <c r="C280" s="1" t="s">
        <v>107</v>
      </c>
      <c r="D280" s="1" t="s">
        <v>417</v>
      </c>
      <c r="E280" s="1" t="s">
        <v>425</v>
      </c>
      <c r="F280" s="3">
        <f t="shared" ref="F280" si="37">K280/J280</f>
        <v>0.63469480625870289</v>
      </c>
      <c r="G280" s="3">
        <f t="shared" ref="G280" si="38">L280/K280</f>
        <v>0.95256802192614232</v>
      </c>
      <c r="H280" s="3">
        <f t="shared" ref="H280" si="39">M280/K280</f>
        <v>4.7431978073857746E-2</v>
      </c>
      <c r="I280" s="3">
        <f t="shared" ref="I280" si="40">O280/L280</f>
        <v>0.12110610167973515</v>
      </c>
      <c r="J280" s="2">
        <v>78893.918000000005</v>
      </c>
      <c r="K280" s="2">
        <v>50073.56</v>
      </c>
      <c r="L280" s="2">
        <v>47698.472000000002</v>
      </c>
      <c r="M280" s="2">
        <v>2375.0880000000002</v>
      </c>
      <c r="N280" s="2">
        <f t="shared" si="34"/>
        <v>28820.358000000007</v>
      </c>
      <c r="O280" s="2">
        <v>5776.576</v>
      </c>
      <c r="P280" t="s">
        <v>663</v>
      </c>
    </row>
    <row r="281" spans="1:16" x14ac:dyDescent="0.25">
      <c r="A281" s="1" t="s">
        <v>650</v>
      </c>
      <c r="B281" s="1" t="s">
        <v>657</v>
      </c>
      <c r="C281" s="1" t="s">
        <v>447</v>
      </c>
      <c r="D281" s="1" t="s">
        <v>417</v>
      </c>
      <c r="E281" s="1" t="s">
        <v>425</v>
      </c>
      <c r="F281" s="3">
        <f t="shared" ref="F281:F285" si="41">K281/J281</f>
        <v>0.64807383986548939</v>
      </c>
      <c r="G281" s="3">
        <f t="shared" ref="G281:G285" si="42">L281/K281</f>
        <v>0.95958742054697199</v>
      </c>
      <c r="H281" s="3">
        <f t="shared" ref="H281:H285" si="43">M281/K281</f>
        <v>4.0412579453028008E-2</v>
      </c>
      <c r="I281" s="3">
        <f t="shared" ref="I281:I285" si="44">O281/L281</f>
        <v>0.11156186785894412</v>
      </c>
      <c r="J281" s="2">
        <v>79040.339000000007</v>
      </c>
      <c r="K281" s="2">
        <v>51223.976000000002</v>
      </c>
      <c r="L281" s="2">
        <v>49153.883000000002</v>
      </c>
      <c r="M281" s="2">
        <v>2070.0929999999998</v>
      </c>
      <c r="N281" s="2">
        <f t="shared" si="34"/>
        <v>27816.363000000005</v>
      </c>
      <c r="O281" s="2">
        <v>5483.6989999999996</v>
      </c>
      <c r="P281" t="s">
        <v>664</v>
      </c>
    </row>
    <row r="282" spans="1:16" x14ac:dyDescent="0.25">
      <c r="A282" s="1" t="s">
        <v>651</v>
      </c>
      <c r="B282" s="1" t="s">
        <v>657</v>
      </c>
      <c r="C282" s="1" t="s">
        <v>450</v>
      </c>
      <c r="D282" s="1" t="s">
        <v>417</v>
      </c>
      <c r="E282" s="1" t="s">
        <v>425</v>
      </c>
      <c r="F282" s="3">
        <f t="shared" si="41"/>
        <v>0.65692169377521137</v>
      </c>
      <c r="G282" s="3">
        <f t="shared" si="42"/>
        <v>0.963426043702307</v>
      </c>
      <c r="H282" s="3">
        <f t="shared" si="43"/>
        <v>3.6573956297693035E-2</v>
      </c>
      <c r="I282" s="3">
        <f t="shared" si="44"/>
        <v>0.11917612348984245</v>
      </c>
      <c r="J282" s="2">
        <v>78800.184999999998</v>
      </c>
      <c r="K282" s="2">
        <v>51765.550999999999</v>
      </c>
      <c r="L282" s="2">
        <v>49872.28</v>
      </c>
      <c r="M282" s="2">
        <v>1893.271</v>
      </c>
      <c r="N282" s="2">
        <f t="shared" si="34"/>
        <v>27034.633999999998</v>
      </c>
      <c r="O282" s="2">
        <v>5943.585</v>
      </c>
      <c r="P282" t="s">
        <v>665</v>
      </c>
    </row>
    <row r="283" spans="1:16" x14ac:dyDescent="0.25">
      <c r="A283" s="1" t="s">
        <v>652</v>
      </c>
      <c r="B283" s="1" t="s">
        <v>657</v>
      </c>
      <c r="C283" s="1" t="s">
        <v>110</v>
      </c>
      <c r="D283" s="1" t="s">
        <v>417</v>
      </c>
      <c r="E283" s="1" t="s">
        <v>425</v>
      </c>
      <c r="F283" s="3">
        <f t="shared" si="41"/>
        <v>0.63269217517625431</v>
      </c>
      <c r="G283" s="3">
        <f t="shared" si="42"/>
        <v>0.96078319137977941</v>
      </c>
      <c r="H283" s="3">
        <f t="shared" si="43"/>
        <v>3.9216808620220631E-2</v>
      </c>
      <c r="I283" s="3">
        <f t="shared" si="44"/>
        <v>0.12631792459682778</v>
      </c>
      <c r="J283" s="2">
        <v>79221.171000000002</v>
      </c>
      <c r="K283" s="2">
        <v>50122.614999999998</v>
      </c>
      <c r="L283" s="2">
        <v>48156.966</v>
      </c>
      <c r="M283" s="2">
        <v>1965.6489999999999</v>
      </c>
      <c r="N283" s="2">
        <f t="shared" si="34"/>
        <v>29098.556000000004</v>
      </c>
      <c r="O283" s="2">
        <v>6083.0879999999997</v>
      </c>
      <c r="P283" t="s">
        <v>668</v>
      </c>
    </row>
    <row r="284" spans="1:16" x14ac:dyDescent="0.25">
      <c r="A284" s="1" t="s">
        <v>653</v>
      </c>
      <c r="B284" s="1" t="s">
        <v>657</v>
      </c>
      <c r="C284" s="1" t="s">
        <v>455</v>
      </c>
      <c r="D284" s="1" t="s">
        <v>417</v>
      </c>
      <c r="E284" s="1" t="s">
        <v>425</v>
      </c>
      <c r="F284" s="3">
        <f t="shared" si="41"/>
        <v>0.64579733417179253</v>
      </c>
      <c r="G284" s="3">
        <f t="shared" si="42"/>
        <v>0.9675279024117095</v>
      </c>
      <c r="H284" s="3">
        <f t="shared" si="43"/>
        <v>3.2472097588290456E-2</v>
      </c>
      <c r="I284" s="3">
        <f t="shared" si="44"/>
        <v>0.10808609651845406</v>
      </c>
      <c r="J284" s="2">
        <v>79288.304999999993</v>
      </c>
      <c r="K284" s="2">
        <v>51204.175999999999</v>
      </c>
      <c r="L284" s="2">
        <v>49541.468999999997</v>
      </c>
      <c r="M284" s="2">
        <v>1662.7070000000001</v>
      </c>
      <c r="N284" s="2">
        <f t="shared" si="34"/>
        <v>28084.128999999994</v>
      </c>
      <c r="O284" s="2">
        <v>5354.7439999999997</v>
      </c>
      <c r="P284" t="s">
        <v>763</v>
      </c>
    </row>
    <row r="285" spans="1:16" x14ac:dyDescent="0.25">
      <c r="A285" s="1" t="s">
        <v>654</v>
      </c>
      <c r="B285" s="1" t="s">
        <v>657</v>
      </c>
      <c r="C285" s="1" t="s">
        <v>458</v>
      </c>
      <c r="D285" s="1" t="s">
        <v>417</v>
      </c>
      <c r="E285" s="1" t="s">
        <v>425</v>
      </c>
      <c r="F285" s="3">
        <f t="shared" si="41"/>
        <v>0.65146777423127411</v>
      </c>
      <c r="G285" s="3">
        <f t="shared" si="42"/>
        <v>0.96856075692664978</v>
      </c>
      <c r="H285" s="3">
        <f t="shared" si="43"/>
        <v>3.1439243073350213E-2</v>
      </c>
      <c r="I285" s="3">
        <f t="shared" si="44"/>
        <v>0.10920608875026799</v>
      </c>
      <c r="J285" s="2">
        <v>79534.983999999997</v>
      </c>
      <c r="K285" s="2">
        <v>51814.478999999999</v>
      </c>
      <c r="L285" s="2">
        <v>50185.470999999998</v>
      </c>
      <c r="M285" s="2">
        <v>1629.008</v>
      </c>
      <c r="N285" s="2">
        <f t="shared" si="34"/>
        <v>27720.504999999997</v>
      </c>
      <c r="O285" s="2">
        <v>5480.5590000000002</v>
      </c>
      <c r="P285" t="s">
        <v>765</v>
      </c>
    </row>
    <row r="286" spans="1:16" x14ac:dyDescent="0.25">
      <c r="A286" s="1" t="s">
        <v>655</v>
      </c>
      <c r="B286" s="1" t="s">
        <v>657</v>
      </c>
      <c r="C286" s="1" t="s">
        <v>28</v>
      </c>
      <c r="D286" s="1" t="s">
        <v>417</v>
      </c>
      <c r="E286" s="1" t="s">
        <v>425</v>
      </c>
      <c r="O286" s="2"/>
    </row>
    <row r="287" spans="1:16" x14ac:dyDescent="0.25">
      <c r="A287" s="1" t="s">
        <v>767</v>
      </c>
      <c r="B287" s="1" t="s">
        <v>781</v>
      </c>
      <c r="C287" s="1" t="s">
        <v>103</v>
      </c>
      <c r="D287" s="1" t="s">
        <v>417</v>
      </c>
      <c r="E287" s="1" t="s">
        <v>425</v>
      </c>
      <c r="F287" s="3">
        <f t="shared" ref="F287:F288" si="45">K287/J287</f>
        <v>0.63860962824397194</v>
      </c>
      <c r="G287" s="3">
        <f t="shared" ref="G287:G288" si="46">L287/K287</f>
        <v>0.95726078411505899</v>
      </c>
      <c r="H287" s="3">
        <f t="shared" ref="H287:H288" si="47">M287/K287</f>
        <v>4.2739215884941006E-2</v>
      </c>
      <c r="I287" s="3">
        <f t="shared" ref="I287:I288" si="48">O287/L287</f>
        <v>0.13342662775918007</v>
      </c>
      <c r="J287" s="2">
        <v>79315.19</v>
      </c>
      <c r="K287" s="2">
        <v>50651.444000000003</v>
      </c>
      <c r="L287" s="2">
        <v>48486.641000000003</v>
      </c>
      <c r="M287" s="2">
        <v>2164.8029999999999</v>
      </c>
      <c r="N287" s="2">
        <f t="shared" si="34"/>
        <v>28663.745999999999</v>
      </c>
      <c r="O287" s="2">
        <v>6469.4089999999997</v>
      </c>
      <c r="P287" t="s">
        <v>780</v>
      </c>
    </row>
    <row r="288" spans="1:16" x14ac:dyDescent="0.25">
      <c r="A288" s="1" t="s">
        <v>768</v>
      </c>
      <c r="B288" s="1" t="s">
        <v>781</v>
      </c>
      <c r="C288" s="1" t="s">
        <v>430</v>
      </c>
      <c r="D288" s="1" t="s">
        <v>417</v>
      </c>
      <c r="E288" s="1" t="s">
        <v>425</v>
      </c>
      <c r="F288" s="3">
        <f t="shared" si="45"/>
        <v>0.64473209315915503</v>
      </c>
      <c r="G288" s="3">
        <f t="shared" si="46"/>
        <v>0.96208863606203909</v>
      </c>
      <c r="H288" s="3">
        <f t="shared" si="47"/>
        <v>3.7911363937960858E-2</v>
      </c>
      <c r="I288" s="3">
        <f t="shared" si="48"/>
        <v>0.1008763827044134</v>
      </c>
      <c r="J288" s="2">
        <v>79244.729000000007</v>
      </c>
      <c r="K288" s="2">
        <v>51091.62</v>
      </c>
      <c r="L288" s="2">
        <v>49154.667000000001</v>
      </c>
      <c r="M288" s="2">
        <v>1936.953</v>
      </c>
      <c r="N288" s="2">
        <f t="shared" si="34"/>
        <v>28153.109000000004</v>
      </c>
      <c r="O288" s="2">
        <v>4958.5450000000001</v>
      </c>
      <c r="P288" t="s">
        <v>782</v>
      </c>
    </row>
    <row r="289" spans="1:4" x14ac:dyDescent="0.25">
      <c r="A289" s="1" t="s">
        <v>769</v>
      </c>
      <c r="B289" s="1" t="s">
        <v>781</v>
      </c>
      <c r="C289" s="1" t="s">
        <v>433</v>
      </c>
      <c r="D289" s="1" t="s">
        <v>417</v>
      </c>
    </row>
    <row r="290" spans="1:4" x14ac:dyDescent="0.25">
      <c r="A290" s="1" t="s">
        <v>770</v>
      </c>
      <c r="B290" s="1" t="s">
        <v>781</v>
      </c>
      <c r="C290" s="1" t="s">
        <v>105</v>
      </c>
      <c r="D290" s="1" t="s">
        <v>417</v>
      </c>
    </row>
    <row r="291" spans="1:4" x14ac:dyDescent="0.25">
      <c r="A291" s="1" t="s">
        <v>771</v>
      </c>
      <c r="B291" s="1" t="s">
        <v>781</v>
      </c>
      <c r="C291" s="1" t="s">
        <v>439</v>
      </c>
      <c r="D291" s="1" t="s">
        <v>417</v>
      </c>
    </row>
    <row r="292" spans="1:4" x14ac:dyDescent="0.25">
      <c r="A292" s="1" t="s">
        <v>772</v>
      </c>
      <c r="B292" s="1" t="s">
        <v>781</v>
      </c>
      <c r="C292" s="1" t="s">
        <v>442</v>
      </c>
      <c r="D292" s="1" t="s">
        <v>417</v>
      </c>
    </row>
    <row r="293" spans="1:4" x14ac:dyDescent="0.25">
      <c r="A293" s="1" t="s">
        <v>773</v>
      </c>
      <c r="B293" s="1" t="s">
        <v>781</v>
      </c>
      <c r="C293" s="1" t="s">
        <v>107</v>
      </c>
      <c r="D293" s="1" t="s">
        <v>417</v>
      </c>
    </row>
    <row r="294" spans="1:4" x14ac:dyDescent="0.25">
      <c r="A294" s="1" t="s">
        <v>774</v>
      </c>
      <c r="B294" s="1" t="s">
        <v>781</v>
      </c>
      <c r="C294" s="1" t="s">
        <v>447</v>
      </c>
      <c r="D294" s="1" t="s">
        <v>417</v>
      </c>
    </row>
    <row r="295" spans="1:4" x14ac:dyDescent="0.25">
      <c r="A295" s="1" t="s">
        <v>775</v>
      </c>
      <c r="B295" s="1" t="s">
        <v>781</v>
      </c>
      <c r="C295" s="1" t="s">
        <v>450</v>
      </c>
      <c r="D295" s="1" t="s">
        <v>417</v>
      </c>
    </row>
    <row r="296" spans="1:4" x14ac:dyDescent="0.25">
      <c r="A296" s="1" t="s">
        <v>776</v>
      </c>
      <c r="B296" s="1" t="s">
        <v>781</v>
      </c>
      <c r="C296" s="1" t="s">
        <v>110</v>
      </c>
      <c r="D296" s="1" t="s">
        <v>417</v>
      </c>
    </row>
    <row r="297" spans="1:4" x14ac:dyDescent="0.25">
      <c r="A297" s="1" t="s">
        <v>777</v>
      </c>
      <c r="B297" s="1" t="s">
        <v>781</v>
      </c>
      <c r="C297" s="1" t="s">
        <v>455</v>
      </c>
      <c r="D297" s="1" t="s">
        <v>417</v>
      </c>
    </row>
    <row r="298" spans="1:4" x14ac:dyDescent="0.25">
      <c r="A298" s="1" t="s">
        <v>778</v>
      </c>
      <c r="B298" s="1" t="s">
        <v>781</v>
      </c>
      <c r="C298" s="1" t="s">
        <v>458</v>
      </c>
      <c r="D298" s="1" t="s">
        <v>417</v>
      </c>
    </row>
    <row r="299" spans="1:4" x14ac:dyDescent="0.25">
      <c r="A299" s="1" t="s">
        <v>779</v>
      </c>
      <c r="B299" s="1" t="s">
        <v>781</v>
      </c>
      <c r="C299" s="1" t="s">
        <v>28</v>
      </c>
      <c r="D299" s="1" t="s">
        <v>417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FDD3-8CAB-4986-8439-B73CD0CD9872}">
  <dimension ref="A1:BS54"/>
  <sheetViews>
    <sheetView workbookViewId="0">
      <pane xSplit="3" ySplit="1" topLeftCell="BP2" activePane="bottomRight" state="frozen"/>
      <selection pane="topRight" activeCell="D1" sqref="D1"/>
      <selection pane="bottomLeft" activeCell="A2" sqref="A2"/>
      <selection pane="bottomRight" activeCell="BT1" sqref="BT1"/>
    </sheetView>
  </sheetViews>
  <sheetFormatPr defaultRowHeight="15" x14ac:dyDescent="0.25"/>
  <cols>
    <col min="1" max="1" width="28.5703125" style="24" customWidth="1"/>
    <col min="2" max="71" width="10.7109375" style="24" customWidth="1"/>
    <col min="72" max="16384" width="9.140625" style="24"/>
  </cols>
  <sheetData>
    <row r="1" spans="1:71" x14ac:dyDescent="0.25">
      <c r="A1" s="24" t="s">
        <v>685</v>
      </c>
      <c r="B1" s="24" t="s">
        <v>762</v>
      </c>
      <c r="C1" s="24" t="s">
        <v>761</v>
      </c>
      <c r="D1" s="24" t="s">
        <v>760</v>
      </c>
      <c r="E1" s="24" t="s">
        <v>759</v>
      </c>
      <c r="F1" s="24" t="s">
        <v>758</v>
      </c>
      <c r="G1" s="24" t="s">
        <v>757</v>
      </c>
      <c r="H1" s="24" t="s">
        <v>756</v>
      </c>
      <c r="I1" s="24" t="s">
        <v>755</v>
      </c>
      <c r="J1" s="24" t="s">
        <v>754</v>
      </c>
      <c r="K1" s="24" t="s">
        <v>753</v>
      </c>
      <c r="L1" s="24" t="s">
        <v>752</v>
      </c>
      <c r="M1" s="24" t="s">
        <v>751</v>
      </c>
      <c r="N1" s="24" t="s">
        <v>750</v>
      </c>
      <c r="O1" s="24" t="s">
        <v>749</v>
      </c>
      <c r="P1" s="32" t="s">
        <v>748</v>
      </c>
      <c r="Q1" s="24" t="s">
        <v>747</v>
      </c>
      <c r="R1" s="24" t="s">
        <v>746</v>
      </c>
      <c r="S1" s="24" t="s">
        <v>745</v>
      </c>
      <c r="T1" s="24" t="s">
        <v>744</v>
      </c>
      <c r="U1" s="24" t="s">
        <v>743</v>
      </c>
      <c r="V1" s="24" t="s">
        <v>742</v>
      </c>
      <c r="W1" s="24" t="s">
        <v>741</v>
      </c>
      <c r="X1" s="24" t="s">
        <v>740</v>
      </c>
      <c r="Y1" s="24" t="s">
        <v>739</v>
      </c>
      <c r="Z1" s="24" t="s">
        <v>738</v>
      </c>
      <c r="AA1" s="24" t="s">
        <v>737</v>
      </c>
      <c r="AB1" s="24" t="s">
        <v>736</v>
      </c>
      <c r="AC1" s="24" t="s">
        <v>735</v>
      </c>
      <c r="AD1" s="24" t="s">
        <v>734</v>
      </c>
      <c r="AE1" s="24" t="s">
        <v>733</v>
      </c>
      <c r="AF1" s="24" t="s">
        <v>732</v>
      </c>
      <c r="AG1" s="24" t="s">
        <v>731</v>
      </c>
      <c r="AH1" s="24" t="s">
        <v>730</v>
      </c>
      <c r="AI1" s="24" t="s">
        <v>729</v>
      </c>
      <c r="AJ1" s="24" t="s">
        <v>728</v>
      </c>
      <c r="AK1" s="24" t="s">
        <v>727</v>
      </c>
      <c r="AL1" s="24" t="s">
        <v>726</v>
      </c>
      <c r="AM1" s="24" t="s">
        <v>725</v>
      </c>
      <c r="AN1" s="24" t="s">
        <v>724</v>
      </c>
      <c r="AO1" s="24" t="s">
        <v>723</v>
      </c>
      <c r="AP1" s="24" t="s">
        <v>722</v>
      </c>
      <c r="AQ1" s="24" t="s">
        <v>721</v>
      </c>
      <c r="AR1" s="24" t="s">
        <v>720</v>
      </c>
      <c r="AS1" s="24" t="s">
        <v>719</v>
      </c>
      <c r="AT1" s="24" t="s">
        <v>718</v>
      </c>
      <c r="AU1" s="24" t="s">
        <v>717</v>
      </c>
      <c r="AV1" s="24" t="s">
        <v>716</v>
      </c>
      <c r="AW1" s="24" t="s">
        <v>715</v>
      </c>
      <c r="AX1" s="24" t="s">
        <v>714</v>
      </c>
      <c r="AY1" s="24" t="s">
        <v>713</v>
      </c>
      <c r="AZ1" s="24" t="s">
        <v>712</v>
      </c>
      <c r="BA1" s="24" t="s">
        <v>711</v>
      </c>
      <c r="BB1" s="24" t="s">
        <v>710</v>
      </c>
      <c r="BC1" s="24" t="s">
        <v>709</v>
      </c>
      <c r="BD1" s="24" t="s">
        <v>708</v>
      </c>
      <c r="BE1" s="24" t="s">
        <v>707</v>
      </c>
      <c r="BF1" s="24" t="s">
        <v>706</v>
      </c>
      <c r="BG1" s="31" t="s">
        <v>705</v>
      </c>
      <c r="BH1" s="24" t="s">
        <v>704</v>
      </c>
      <c r="BI1" s="24" t="s">
        <v>703</v>
      </c>
      <c r="BJ1" s="24" t="s">
        <v>702</v>
      </c>
      <c r="BK1" s="24" t="s">
        <v>701</v>
      </c>
      <c r="BL1" s="24" t="s">
        <v>700</v>
      </c>
      <c r="BM1" s="24" t="s">
        <v>699</v>
      </c>
      <c r="BN1" s="24" t="s">
        <v>698</v>
      </c>
      <c r="BO1" s="24" t="s">
        <v>697</v>
      </c>
      <c r="BP1" s="24" t="s">
        <v>696</v>
      </c>
      <c r="BQ1" s="24" t="s">
        <v>695</v>
      </c>
      <c r="BR1" s="35" t="s">
        <v>764</v>
      </c>
      <c r="BS1" s="36" t="s">
        <v>766</v>
      </c>
    </row>
    <row r="2" spans="1:71" x14ac:dyDescent="0.25">
      <c r="A2" s="28" t="s">
        <v>694</v>
      </c>
      <c r="B2" s="27" t="s">
        <v>684</v>
      </c>
      <c r="C2" s="24" t="s">
        <v>417</v>
      </c>
      <c r="D2" s="26"/>
      <c r="E2" s="26"/>
      <c r="F2" s="26"/>
      <c r="G2" s="26"/>
      <c r="P2" s="26">
        <v>40923.712</v>
      </c>
      <c r="Q2" s="26">
        <v>41769.919999999998</v>
      </c>
      <c r="R2" s="26">
        <v>42521.487999999998</v>
      </c>
      <c r="S2" s="26">
        <v>43143.565000000002</v>
      </c>
      <c r="T2" s="29">
        <v>42542.940999999999</v>
      </c>
      <c r="U2" s="26">
        <v>33830.212</v>
      </c>
      <c r="V2" s="26">
        <v>41301.648999999998</v>
      </c>
      <c r="W2" s="26">
        <v>39836.563999999998</v>
      </c>
      <c r="X2" s="26">
        <v>41247.728999999999</v>
      </c>
      <c r="Y2" s="26">
        <v>43153.470999999998</v>
      </c>
      <c r="Z2" s="26">
        <v>45331.550999999999</v>
      </c>
      <c r="AA2" s="26">
        <v>43268.968999999997</v>
      </c>
      <c r="AB2" s="26">
        <v>44716.896999999997</v>
      </c>
      <c r="AC2" s="26">
        <v>45075.633000000002</v>
      </c>
      <c r="AD2" s="26">
        <v>41670.982000000004</v>
      </c>
      <c r="AE2" s="26">
        <v>44231.042000000001</v>
      </c>
      <c r="AF2" s="26">
        <v>43592.928</v>
      </c>
      <c r="AG2" s="26">
        <v>43821.553999999996</v>
      </c>
      <c r="AH2" s="26">
        <v>45474.286</v>
      </c>
      <c r="AI2" s="26">
        <v>46274.468999999997</v>
      </c>
      <c r="AJ2" s="26">
        <v>43266.404000000002</v>
      </c>
      <c r="AK2" s="26">
        <v>45480.023999999998</v>
      </c>
      <c r="AL2" s="26">
        <v>46975.031000000003</v>
      </c>
      <c r="AM2" s="26">
        <v>45632.637999999999</v>
      </c>
      <c r="AN2" s="26">
        <v>46083.587</v>
      </c>
      <c r="AO2" s="26">
        <v>46591.561000000002</v>
      </c>
      <c r="AP2" s="26">
        <v>47388.964999999997</v>
      </c>
      <c r="AQ2" s="26">
        <v>47870.529000000002</v>
      </c>
      <c r="AR2" s="26">
        <v>47582.792999999998</v>
      </c>
      <c r="AS2" s="26">
        <v>47062.633999999998</v>
      </c>
      <c r="AT2" s="26">
        <v>49704.919000000002</v>
      </c>
      <c r="AU2" s="26">
        <v>49001.110999999997</v>
      </c>
      <c r="AV2" s="26">
        <v>47351.758999999998</v>
      </c>
      <c r="AW2" s="26">
        <v>48796.881000000001</v>
      </c>
      <c r="AX2" s="26">
        <v>48581.266000000003</v>
      </c>
      <c r="AY2" s="26">
        <v>48058.080999999998</v>
      </c>
      <c r="AZ2" s="26">
        <v>48260.497000000003</v>
      </c>
      <c r="BA2" s="26">
        <v>48841.4</v>
      </c>
      <c r="BB2" s="26">
        <v>44555.974999999999</v>
      </c>
      <c r="BC2" s="26">
        <v>48073.184000000001</v>
      </c>
      <c r="BD2" s="26">
        <v>47665.917999999998</v>
      </c>
      <c r="BE2" s="26">
        <v>47788.26</v>
      </c>
      <c r="BF2" s="26">
        <v>49635.249000000003</v>
      </c>
      <c r="BG2" s="26">
        <v>50524.688000000002</v>
      </c>
      <c r="BH2" s="26">
        <v>45942.885999999999</v>
      </c>
      <c r="BI2" s="26">
        <v>48950.548000000003</v>
      </c>
      <c r="BJ2" s="26">
        <v>49152.983999999997</v>
      </c>
      <c r="BK2" s="26">
        <v>48355.254999999997</v>
      </c>
      <c r="BL2" s="26">
        <v>48865.478000000003</v>
      </c>
      <c r="BM2" s="26">
        <v>50278.082000000002</v>
      </c>
      <c r="BN2" s="26">
        <v>47698.472000000002</v>
      </c>
      <c r="BO2" s="26">
        <v>49153.883000000002</v>
      </c>
      <c r="BP2" s="26">
        <v>49872.28</v>
      </c>
      <c r="BQ2" s="26">
        <v>48156.966</v>
      </c>
      <c r="BR2" s="26">
        <v>49541.468999999997</v>
      </c>
      <c r="BS2" s="26">
        <v>50185.470999999998</v>
      </c>
    </row>
    <row r="3" spans="1:71" x14ac:dyDescent="0.25">
      <c r="A3" s="28" t="s">
        <v>691</v>
      </c>
      <c r="B3" s="27" t="s">
        <v>684</v>
      </c>
      <c r="C3" s="24" t="s">
        <v>417</v>
      </c>
      <c r="D3" s="26"/>
      <c r="E3" s="26"/>
      <c r="F3" s="26"/>
      <c r="G3" s="26"/>
      <c r="P3" s="26"/>
      <c r="Q3" s="26"/>
      <c r="R3" s="26"/>
      <c r="S3" s="26"/>
      <c r="T3" s="29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</row>
    <row r="4" spans="1:71" x14ac:dyDescent="0.25">
      <c r="A4" s="25" t="s">
        <v>693</v>
      </c>
      <c r="B4" s="24" t="s">
        <v>691</v>
      </c>
      <c r="C4" s="24" t="s">
        <v>417</v>
      </c>
      <c r="D4" s="26"/>
      <c r="E4" s="26"/>
      <c r="F4" s="26"/>
      <c r="G4" s="26"/>
      <c r="P4" s="26">
        <v>7663.9699999999993</v>
      </c>
      <c r="Q4" s="26">
        <v>7878.0969999999988</v>
      </c>
      <c r="R4" s="26">
        <v>8312.8729999999996</v>
      </c>
      <c r="S4" s="26">
        <v>8803.0340000000015</v>
      </c>
      <c r="T4" s="29">
        <v>8459.1659999999993</v>
      </c>
      <c r="U4" s="26">
        <v>7660.5740000000005</v>
      </c>
      <c r="V4" s="26">
        <v>9750.3459999999995</v>
      </c>
      <c r="W4" s="26">
        <v>8426.65</v>
      </c>
      <c r="X4" s="26">
        <v>8923.11</v>
      </c>
      <c r="Y4" s="26">
        <v>9079.5969999999998</v>
      </c>
      <c r="Z4" s="26">
        <v>9702.74</v>
      </c>
      <c r="AA4" s="26">
        <v>9210.2960000000003</v>
      </c>
      <c r="AB4" s="26">
        <v>9494.4830000000002</v>
      </c>
      <c r="AC4" s="26">
        <v>9613.8019999999997</v>
      </c>
      <c r="AD4" s="26">
        <v>7985.0559999999996</v>
      </c>
      <c r="AE4" s="26">
        <v>9846.7739999999994</v>
      </c>
      <c r="AF4" s="26">
        <v>8987.7540000000008</v>
      </c>
      <c r="AG4" s="26">
        <v>9416.1820000000007</v>
      </c>
      <c r="AH4" s="26">
        <v>9453.31</v>
      </c>
      <c r="AI4" s="26">
        <v>10519.628000000001</v>
      </c>
      <c r="AJ4" s="26">
        <v>8221.2540000000008</v>
      </c>
      <c r="AK4" s="26">
        <v>9624.0130000000008</v>
      </c>
      <c r="AL4" s="26">
        <v>10526.107</v>
      </c>
      <c r="AM4" s="26">
        <v>9461.3889999999992</v>
      </c>
      <c r="AN4" s="26">
        <v>8728.4079999999994</v>
      </c>
      <c r="AO4" s="26">
        <v>9993.7270000000008</v>
      </c>
      <c r="AP4" s="26">
        <v>9724.4619999999995</v>
      </c>
      <c r="AQ4" s="26">
        <v>9731.2070000000003</v>
      </c>
      <c r="AR4" s="26">
        <v>9585.7080000000005</v>
      </c>
      <c r="AS4" s="26">
        <v>9210.8250000000007</v>
      </c>
      <c r="AT4" s="26">
        <v>9465.8739999999998</v>
      </c>
      <c r="AU4" s="26">
        <v>10294.045</v>
      </c>
      <c r="AV4" s="26">
        <v>9181.0040000000008</v>
      </c>
      <c r="AW4" s="26">
        <v>10189.306</v>
      </c>
      <c r="AX4" s="26">
        <v>9918.7810000000009</v>
      </c>
      <c r="AY4" s="26">
        <v>9171.5259999999998</v>
      </c>
      <c r="AZ4" s="26">
        <v>9979.4449999999997</v>
      </c>
      <c r="BA4" s="26">
        <v>10450.361999999999</v>
      </c>
      <c r="BB4" s="26">
        <v>7847.9669999999996</v>
      </c>
      <c r="BC4" s="26">
        <v>10109.261</v>
      </c>
      <c r="BD4" s="26">
        <v>8936.5669999999991</v>
      </c>
      <c r="BE4" s="26">
        <v>9231.9040000000005</v>
      </c>
      <c r="BF4" s="26">
        <v>10708.791999999999</v>
      </c>
      <c r="BG4" s="26">
        <v>11007.349</v>
      </c>
      <c r="BH4" s="26">
        <v>8327.1959999999999</v>
      </c>
      <c r="BI4" s="26">
        <v>9355.0630000000001</v>
      </c>
      <c r="BJ4" s="26">
        <v>9037.473</v>
      </c>
      <c r="BK4" s="26">
        <v>8353.2649999999994</v>
      </c>
      <c r="BL4" s="26">
        <v>8963.01</v>
      </c>
      <c r="BM4" s="26">
        <v>9534.3410000000003</v>
      </c>
      <c r="BN4" s="26">
        <v>8784.2950000000001</v>
      </c>
      <c r="BO4" s="26">
        <v>8432.6589999999997</v>
      </c>
      <c r="BP4" s="26">
        <v>8726.4850000000006</v>
      </c>
      <c r="BQ4" s="26">
        <v>9049.2219999999998</v>
      </c>
      <c r="BR4" s="26">
        <v>8714.152</v>
      </c>
      <c r="BS4" s="26">
        <v>9448.9699999999993</v>
      </c>
    </row>
    <row r="5" spans="1:71" x14ac:dyDescent="0.25">
      <c r="A5" s="25" t="s">
        <v>692</v>
      </c>
      <c r="B5" s="24" t="s">
        <v>691</v>
      </c>
      <c r="C5" s="24" t="s">
        <v>417</v>
      </c>
      <c r="D5" s="26"/>
      <c r="E5" s="26"/>
      <c r="F5" s="26"/>
      <c r="G5" s="26"/>
      <c r="P5" s="26">
        <v>1147.588</v>
      </c>
      <c r="Q5" s="26">
        <v>1187.9960000000001</v>
      </c>
      <c r="R5" s="26">
        <v>1418.461</v>
      </c>
      <c r="S5" s="26">
        <v>1318.329</v>
      </c>
      <c r="T5" s="29">
        <v>1165.731</v>
      </c>
      <c r="U5" s="26">
        <v>1100.547</v>
      </c>
      <c r="V5" s="26">
        <v>1116.5729999999999</v>
      </c>
      <c r="W5" s="26">
        <v>1335.144</v>
      </c>
      <c r="X5" s="26">
        <v>1120.559</v>
      </c>
      <c r="Y5" s="26">
        <v>1223.664</v>
      </c>
      <c r="Z5" s="26">
        <v>1426.8810000000001</v>
      </c>
      <c r="AA5" s="26">
        <v>1349.7539999999999</v>
      </c>
      <c r="AB5" s="26">
        <v>1131.433</v>
      </c>
      <c r="AC5" s="26">
        <v>1325.548</v>
      </c>
      <c r="AD5" s="26">
        <v>1200.694</v>
      </c>
      <c r="AE5" s="26">
        <v>1237.6469999999999</v>
      </c>
      <c r="AF5" s="26">
        <v>1258.6179999999999</v>
      </c>
      <c r="AG5" s="26">
        <v>1351.5930000000001</v>
      </c>
      <c r="AH5" s="26">
        <v>1706.6790000000001</v>
      </c>
      <c r="AI5" s="26">
        <v>1310.8969999999999</v>
      </c>
      <c r="AJ5" s="26">
        <v>1176.4839999999999</v>
      </c>
      <c r="AK5" s="26">
        <v>1239.528</v>
      </c>
      <c r="AL5" s="26">
        <v>1311.7739999999999</v>
      </c>
      <c r="AM5" s="26">
        <v>1300.597</v>
      </c>
      <c r="AN5" s="26">
        <v>1394.5830000000001</v>
      </c>
      <c r="AO5" s="26">
        <v>1403.817</v>
      </c>
      <c r="AP5" s="26">
        <v>1396.577</v>
      </c>
      <c r="AQ5" s="26">
        <v>1104.8599999999999</v>
      </c>
      <c r="AR5" s="26">
        <v>1121.08</v>
      </c>
      <c r="AS5" s="26">
        <v>1385.925</v>
      </c>
      <c r="AT5" s="26">
        <v>1174.6849999999999</v>
      </c>
      <c r="AU5" s="26">
        <v>1465.7729999999999</v>
      </c>
      <c r="AV5" s="26">
        <v>1334.2570000000001</v>
      </c>
      <c r="AW5" s="26">
        <v>1579.809</v>
      </c>
      <c r="AX5" s="26">
        <v>1479.665</v>
      </c>
      <c r="AY5" s="26">
        <v>1373.7429999999999</v>
      </c>
      <c r="AZ5" s="26">
        <v>1745.7360000000001</v>
      </c>
      <c r="BA5" s="26">
        <v>1170.4179999999999</v>
      </c>
      <c r="BB5" s="26">
        <v>1310.7159999999999</v>
      </c>
      <c r="BC5" s="26">
        <v>1677.2729999999999</v>
      </c>
      <c r="BD5" s="26">
        <v>1313.549</v>
      </c>
      <c r="BE5" s="26">
        <v>1350.259</v>
      </c>
      <c r="BF5" s="26">
        <v>1479.838</v>
      </c>
      <c r="BG5" s="26">
        <v>1306.3240000000001</v>
      </c>
      <c r="BH5" s="26">
        <v>1491.47</v>
      </c>
      <c r="BI5" s="26">
        <v>1089.8810000000001</v>
      </c>
      <c r="BJ5" s="26">
        <v>1031.0930000000001</v>
      </c>
      <c r="BK5" s="26">
        <v>1444.2560000000001</v>
      </c>
      <c r="BL5" s="26">
        <v>1203.105</v>
      </c>
      <c r="BM5" s="26">
        <v>1089.2</v>
      </c>
      <c r="BN5" s="26">
        <v>1327.144</v>
      </c>
      <c r="BO5" s="26">
        <v>1049.3320000000001</v>
      </c>
      <c r="BP5" s="26">
        <v>1177.9269999999999</v>
      </c>
      <c r="BQ5" s="26">
        <v>1137.5129999999999</v>
      </c>
      <c r="BR5" s="26">
        <v>1203.7929999999999</v>
      </c>
      <c r="BS5" s="26">
        <v>1223.2280000000001</v>
      </c>
    </row>
    <row r="6" spans="1:71" x14ac:dyDescent="0.25">
      <c r="A6" s="28" t="s">
        <v>685</v>
      </c>
      <c r="B6" s="27" t="s">
        <v>684</v>
      </c>
      <c r="C6" s="24" t="s">
        <v>417</v>
      </c>
      <c r="D6" s="26"/>
      <c r="E6" s="26"/>
      <c r="F6" s="26"/>
      <c r="G6" s="26"/>
      <c r="P6" s="26"/>
      <c r="Q6" s="26"/>
      <c r="R6" s="26"/>
      <c r="S6" s="26"/>
      <c r="T6" s="30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</row>
    <row r="7" spans="1:71" x14ac:dyDescent="0.25">
      <c r="A7" s="25" t="s">
        <v>690</v>
      </c>
      <c r="B7" s="24" t="s">
        <v>685</v>
      </c>
      <c r="C7" s="24" t="s">
        <v>417</v>
      </c>
      <c r="D7" s="26"/>
      <c r="E7" s="26"/>
      <c r="F7" s="26"/>
      <c r="G7" s="26"/>
      <c r="P7" s="26">
        <v>181.82299999999998</v>
      </c>
      <c r="Q7" s="26">
        <v>160.16899999999998</v>
      </c>
      <c r="R7" s="26">
        <v>203.67099999999999</v>
      </c>
      <c r="S7" s="26">
        <v>167.62800000000004</v>
      </c>
      <c r="T7" s="29">
        <v>183.666</v>
      </c>
      <c r="U7" s="26">
        <v>153.964</v>
      </c>
      <c r="V7" s="26">
        <v>242.83600000000001</v>
      </c>
      <c r="W7" s="26">
        <v>155.53800000000001</v>
      </c>
      <c r="X7" s="26">
        <v>177.483</v>
      </c>
      <c r="Y7" s="26">
        <v>143.88499999999999</v>
      </c>
      <c r="Z7" s="26">
        <v>169.25800000000001</v>
      </c>
      <c r="AA7" s="26">
        <v>192.386</v>
      </c>
      <c r="AB7" s="26">
        <v>122.03</v>
      </c>
      <c r="AC7" s="26">
        <v>181.274</v>
      </c>
      <c r="AD7" s="26">
        <v>202.43100000000001</v>
      </c>
      <c r="AE7" s="26">
        <v>214.46600000000001</v>
      </c>
      <c r="AF7" s="26">
        <v>139.32300000000001</v>
      </c>
      <c r="AG7" s="26">
        <v>170.16900000000001</v>
      </c>
      <c r="AH7" s="26">
        <v>134.93600000000001</v>
      </c>
      <c r="AI7" s="26">
        <v>189.029</v>
      </c>
      <c r="AJ7" s="26">
        <v>202.714</v>
      </c>
      <c r="AK7" s="26">
        <v>228.029</v>
      </c>
      <c r="AL7" s="26">
        <v>192.89599999999999</v>
      </c>
      <c r="AM7" s="26">
        <v>202.38900000000001</v>
      </c>
      <c r="AN7" s="26">
        <v>199.39</v>
      </c>
      <c r="AO7" s="26">
        <v>337.55900000000003</v>
      </c>
      <c r="AP7" s="26">
        <v>192.774</v>
      </c>
      <c r="AQ7" s="26">
        <v>257.78199999999998</v>
      </c>
      <c r="AR7" s="26">
        <v>207.48400000000001</v>
      </c>
      <c r="AS7" s="26">
        <v>237.06299999999999</v>
      </c>
      <c r="AT7" s="26">
        <v>233.203</v>
      </c>
      <c r="AU7" s="26">
        <v>170.482</v>
      </c>
      <c r="AV7" s="26">
        <v>217.46899999999999</v>
      </c>
      <c r="AW7" s="26">
        <v>167.99700000000001</v>
      </c>
      <c r="AX7" s="26">
        <v>275.82100000000003</v>
      </c>
      <c r="AY7" s="26">
        <v>240.21600000000001</v>
      </c>
      <c r="AZ7" s="26">
        <v>184.63</v>
      </c>
      <c r="BA7" s="26">
        <v>275.56099999999998</v>
      </c>
      <c r="BB7" s="26">
        <v>220.87200000000001</v>
      </c>
      <c r="BC7" s="26">
        <v>168.78</v>
      </c>
      <c r="BD7" s="26">
        <v>245.34800000000001</v>
      </c>
      <c r="BE7" s="26">
        <v>162.13900000000001</v>
      </c>
      <c r="BF7" s="26">
        <v>199.74799999999999</v>
      </c>
      <c r="BG7" s="26">
        <v>200.27199999999999</v>
      </c>
      <c r="BH7" s="26">
        <v>227.578</v>
      </c>
      <c r="BI7" s="26">
        <v>233.07499999999999</v>
      </c>
      <c r="BJ7" s="26">
        <v>179.75</v>
      </c>
      <c r="BK7" s="26">
        <v>243.74299999999999</v>
      </c>
      <c r="BL7" s="26">
        <v>241.68</v>
      </c>
      <c r="BM7" s="26">
        <v>283.59300000000002</v>
      </c>
      <c r="BN7" s="26">
        <v>185.345</v>
      </c>
      <c r="BO7" s="26">
        <v>210.58099999999999</v>
      </c>
      <c r="BP7" s="26">
        <v>271.697</v>
      </c>
      <c r="BQ7" s="26">
        <v>262.99700000000001</v>
      </c>
      <c r="BR7" s="26">
        <v>267.584</v>
      </c>
      <c r="BS7" s="26">
        <v>291.67200000000003</v>
      </c>
    </row>
    <row r="8" spans="1:71" x14ac:dyDescent="0.25">
      <c r="A8" s="25" t="s">
        <v>689</v>
      </c>
      <c r="B8" s="24" t="s">
        <v>685</v>
      </c>
      <c r="C8" s="24" t="s">
        <v>417</v>
      </c>
      <c r="D8" s="26"/>
      <c r="E8" s="26"/>
      <c r="F8" s="26"/>
      <c r="G8" s="26"/>
      <c r="P8" s="26">
        <v>3686.6870000000004</v>
      </c>
      <c r="Q8" s="26">
        <v>3568.4589999999998</v>
      </c>
      <c r="R8" s="26">
        <v>3701.4639999999995</v>
      </c>
      <c r="S8" s="26">
        <v>3610.84</v>
      </c>
      <c r="T8" s="29">
        <v>3634.136</v>
      </c>
      <c r="U8" s="26">
        <v>2698.5660000000003</v>
      </c>
      <c r="V8" s="26">
        <v>3373.1669999999999</v>
      </c>
      <c r="W8" s="26">
        <v>3028.915</v>
      </c>
      <c r="X8" s="26">
        <v>3140.4479999999999</v>
      </c>
      <c r="Y8" s="26">
        <v>3280.098</v>
      </c>
      <c r="Z8" s="26">
        <v>3560.4989999999998</v>
      </c>
      <c r="AA8" s="26">
        <v>3419.99</v>
      </c>
      <c r="AB8" s="26">
        <v>3548.0590000000002</v>
      </c>
      <c r="AC8" s="26">
        <v>3502.2550000000001</v>
      </c>
      <c r="AD8" s="26">
        <v>3527.5479999999998</v>
      </c>
      <c r="AE8" s="26">
        <v>3720.5590000000002</v>
      </c>
      <c r="AF8" s="26">
        <v>3365.402</v>
      </c>
      <c r="AG8" s="26">
        <v>3321.39</v>
      </c>
      <c r="AH8" s="26">
        <v>3360.134</v>
      </c>
      <c r="AI8" s="26">
        <v>3689.7260000000001</v>
      </c>
      <c r="AJ8" s="26">
        <v>3641.0210000000002</v>
      </c>
      <c r="AK8" s="26">
        <v>3395.7840000000001</v>
      </c>
      <c r="AL8" s="26">
        <v>3595.5929999999998</v>
      </c>
      <c r="AM8" s="26">
        <v>3655.875</v>
      </c>
      <c r="AN8" s="26">
        <v>3746.0949999999998</v>
      </c>
      <c r="AO8" s="26">
        <v>3665.1329999999998</v>
      </c>
      <c r="AP8" s="26">
        <v>3492.3829999999998</v>
      </c>
      <c r="AQ8" s="26">
        <v>3675.5</v>
      </c>
      <c r="AR8" s="26">
        <v>4444.4889999999996</v>
      </c>
      <c r="AS8" s="26">
        <v>3675.7620000000002</v>
      </c>
      <c r="AT8" s="26">
        <v>4334.0910000000003</v>
      </c>
      <c r="AU8" s="26">
        <v>3749.6790000000001</v>
      </c>
      <c r="AV8" s="26">
        <v>3671.4740000000002</v>
      </c>
      <c r="AW8" s="26">
        <v>3358.866</v>
      </c>
      <c r="AX8" s="26">
        <v>3469.0430000000001</v>
      </c>
      <c r="AY8" s="26">
        <v>3453.8429999999998</v>
      </c>
      <c r="AZ8" s="26">
        <v>3499.2890000000002</v>
      </c>
      <c r="BA8" s="26">
        <v>3577.221</v>
      </c>
      <c r="BB8" s="26">
        <v>3613.1190000000001</v>
      </c>
      <c r="BC8" s="26">
        <v>3712.49</v>
      </c>
      <c r="BD8" s="26">
        <v>3563.277</v>
      </c>
      <c r="BE8" s="26">
        <v>3602.15</v>
      </c>
      <c r="BF8" s="26">
        <v>2946.9659999999999</v>
      </c>
      <c r="BG8" s="26">
        <v>3792.8150000000001</v>
      </c>
      <c r="BH8" s="26">
        <v>3520.1819999999998</v>
      </c>
      <c r="BI8" s="26">
        <v>3672.0070000000001</v>
      </c>
      <c r="BJ8" s="26">
        <v>4022.5309999999999</v>
      </c>
      <c r="BK8" s="26">
        <v>3738.4580000000001</v>
      </c>
      <c r="BL8" s="26">
        <v>3845.8180000000002</v>
      </c>
      <c r="BM8" s="26">
        <v>3929.9169999999999</v>
      </c>
      <c r="BN8" s="26">
        <v>3459.2739999999999</v>
      </c>
      <c r="BO8" s="26">
        <v>3406.0970000000002</v>
      </c>
      <c r="BP8" s="26">
        <v>3763.0160000000001</v>
      </c>
      <c r="BQ8" s="26">
        <v>3479.509</v>
      </c>
      <c r="BR8" s="26">
        <v>3710.7510000000002</v>
      </c>
      <c r="BS8" s="26">
        <v>3405.971</v>
      </c>
    </row>
    <row r="9" spans="1:71" x14ac:dyDescent="0.25">
      <c r="A9" s="25" t="s">
        <v>688</v>
      </c>
      <c r="B9" s="24" t="s">
        <v>685</v>
      </c>
      <c r="C9" s="24" t="s">
        <v>417</v>
      </c>
      <c r="D9" s="26"/>
      <c r="E9" s="26"/>
      <c r="F9" s="26"/>
      <c r="G9" s="26"/>
      <c r="P9" s="26">
        <v>97.617000000000004</v>
      </c>
      <c r="Q9" s="26">
        <v>107.301</v>
      </c>
      <c r="R9" s="26">
        <v>74.417000000000002</v>
      </c>
      <c r="S9" s="26">
        <v>83.381</v>
      </c>
      <c r="T9" s="29">
        <v>107.941</v>
      </c>
      <c r="U9" s="26">
        <v>61.421999999999997</v>
      </c>
      <c r="V9" s="26">
        <v>83.469999999999985</v>
      </c>
      <c r="W9" s="26">
        <v>70.921000000000006</v>
      </c>
      <c r="X9" s="26">
        <v>70.494</v>
      </c>
      <c r="Y9" s="26">
        <v>52.536999999999999</v>
      </c>
      <c r="Z9" s="26">
        <v>52.834000000000003</v>
      </c>
      <c r="AA9" s="26">
        <v>70.887</v>
      </c>
      <c r="AB9" s="26">
        <v>55.582999999999998</v>
      </c>
      <c r="AC9" s="26">
        <v>90.123999999999995</v>
      </c>
      <c r="AD9" s="26">
        <v>83.582999999999998</v>
      </c>
      <c r="AE9" s="26">
        <v>59.305999999999997</v>
      </c>
      <c r="AF9" s="26">
        <v>108.471</v>
      </c>
      <c r="AG9" s="26">
        <v>64.594999999999999</v>
      </c>
      <c r="AH9" s="26">
        <v>134.04599999999999</v>
      </c>
      <c r="AI9" s="26">
        <v>67.668999999999997</v>
      </c>
      <c r="AJ9" s="26">
        <v>81.644000000000005</v>
      </c>
      <c r="AK9" s="26">
        <v>69.242000000000004</v>
      </c>
      <c r="AL9" s="26">
        <v>94.751999999999995</v>
      </c>
      <c r="AM9" s="26">
        <v>102.447</v>
      </c>
      <c r="AN9" s="26">
        <v>93.638999999999996</v>
      </c>
      <c r="AO9" s="26">
        <v>76.168000000000006</v>
      </c>
      <c r="AP9" s="26">
        <v>97.682000000000002</v>
      </c>
      <c r="AQ9" s="26">
        <v>117.358</v>
      </c>
      <c r="AR9" s="26">
        <v>62.585000000000001</v>
      </c>
      <c r="AS9" s="26">
        <v>100.093</v>
      </c>
      <c r="AT9" s="26">
        <v>152.18199999999999</v>
      </c>
      <c r="AU9" s="26">
        <v>94.86</v>
      </c>
      <c r="AV9" s="26">
        <v>101.89400000000001</v>
      </c>
      <c r="AW9" s="26">
        <v>55.003999999999998</v>
      </c>
      <c r="AX9" s="26">
        <v>102.649</v>
      </c>
      <c r="AY9" s="26">
        <v>84.759</v>
      </c>
      <c r="AZ9" s="26">
        <v>86.341999999999999</v>
      </c>
      <c r="BA9" s="26">
        <v>99.462999999999994</v>
      </c>
      <c r="BB9" s="26">
        <v>92.635000000000005</v>
      </c>
      <c r="BC9" s="26">
        <v>43.368000000000002</v>
      </c>
      <c r="BD9" s="26">
        <v>160.62</v>
      </c>
      <c r="BE9" s="26">
        <v>101.68899999999999</v>
      </c>
      <c r="BF9" s="26">
        <v>106.21299999999999</v>
      </c>
      <c r="BG9" s="26">
        <v>98.941999999999993</v>
      </c>
      <c r="BH9" s="26">
        <v>87.903999999999996</v>
      </c>
      <c r="BI9" s="26">
        <v>94.751000000000005</v>
      </c>
      <c r="BJ9" s="26">
        <v>99.906999999999996</v>
      </c>
      <c r="BK9" s="26">
        <v>70.477000000000004</v>
      </c>
      <c r="BL9" s="26">
        <v>75.203000000000003</v>
      </c>
      <c r="BM9" s="26">
        <v>108.76300000000001</v>
      </c>
      <c r="BN9" s="26">
        <v>97.334000000000003</v>
      </c>
      <c r="BO9" s="26">
        <v>92.911000000000001</v>
      </c>
      <c r="BP9" s="26">
        <v>78.046999999999997</v>
      </c>
      <c r="BQ9" s="26">
        <v>93.953999999999994</v>
      </c>
      <c r="BR9" s="26">
        <v>70.995000000000005</v>
      </c>
      <c r="BS9" s="26">
        <v>67.512</v>
      </c>
    </row>
    <row r="10" spans="1:71" x14ac:dyDescent="0.25">
      <c r="A10" s="25" t="s">
        <v>687</v>
      </c>
      <c r="B10" s="24" t="s">
        <v>685</v>
      </c>
      <c r="C10" s="24" t="s">
        <v>417</v>
      </c>
      <c r="D10" s="26"/>
      <c r="E10" s="26"/>
      <c r="F10" s="26"/>
      <c r="G10" s="26"/>
      <c r="P10" s="26">
        <v>78.028999999999982</v>
      </c>
      <c r="Q10" s="26">
        <v>67.836999999999989</v>
      </c>
      <c r="R10" s="26">
        <v>55.201999999999998</v>
      </c>
      <c r="S10" s="26">
        <v>56.019999999999996</v>
      </c>
      <c r="T10" s="29">
        <v>61.694999999999993</v>
      </c>
      <c r="U10" s="26">
        <v>47.814999999999998</v>
      </c>
      <c r="V10" s="26">
        <v>52.448</v>
      </c>
      <c r="W10" s="26">
        <v>70.475999999999999</v>
      </c>
      <c r="X10" s="26">
        <v>63.026000000000003</v>
      </c>
      <c r="Y10" s="26">
        <v>78.212000000000003</v>
      </c>
      <c r="Z10" s="26">
        <v>68.024000000000001</v>
      </c>
      <c r="AA10" s="26">
        <v>63.881</v>
      </c>
      <c r="AB10" s="26">
        <v>97.48</v>
      </c>
      <c r="AC10" s="26">
        <v>53.869</v>
      </c>
      <c r="AD10" s="26">
        <v>92.039000000000001</v>
      </c>
      <c r="AE10" s="26">
        <v>35.215000000000003</v>
      </c>
      <c r="AF10" s="26">
        <v>92.983999999999995</v>
      </c>
      <c r="AG10" s="26">
        <v>105.24299999999999</v>
      </c>
      <c r="AH10" s="26">
        <v>74.347999999999999</v>
      </c>
      <c r="AI10" s="26">
        <v>72.382999999999996</v>
      </c>
      <c r="AJ10" s="26">
        <v>93.013000000000005</v>
      </c>
      <c r="AK10" s="26">
        <v>47.771000000000001</v>
      </c>
      <c r="AL10" s="26">
        <v>74.983999999999995</v>
      </c>
      <c r="AM10" s="26">
        <v>69.587999999999994</v>
      </c>
      <c r="AN10" s="26">
        <v>116.95</v>
      </c>
      <c r="AO10" s="26">
        <v>74.721000000000004</v>
      </c>
      <c r="AP10" s="26">
        <v>80.891000000000005</v>
      </c>
      <c r="AQ10" s="26">
        <v>57.305</v>
      </c>
      <c r="AR10" s="26">
        <v>59.723999999999997</v>
      </c>
      <c r="AS10" s="26">
        <v>52.854999999999997</v>
      </c>
      <c r="AT10" s="26">
        <v>88.626999999999995</v>
      </c>
      <c r="AU10" s="26">
        <v>58.655999999999999</v>
      </c>
      <c r="AV10" s="26">
        <v>59.05</v>
      </c>
      <c r="AW10" s="26">
        <v>63.753999999999998</v>
      </c>
      <c r="AX10" s="26">
        <v>92.947999999999993</v>
      </c>
      <c r="AY10" s="26">
        <v>75.584999999999994</v>
      </c>
      <c r="AZ10" s="26">
        <v>38.581000000000003</v>
      </c>
      <c r="BA10" s="26">
        <v>37.177999999999997</v>
      </c>
      <c r="BB10" s="26">
        <v>89.424999999999997</v>
      </c>
      <c r="BC10" s="26">
        <v>43.816000000000003</v>
      </c>
      <c r="BD10" s="26">
        <v>97.173000000000002</v>
      </c>
      <c r="BE10" s="26">
        <v>59.738</v>
      </c>
      <c r="BF10" s="26">
        <v>28.992000000000001</v>
      </c>
      <c r="BG10" s="26">
        <v>73.010999999999996</v>
      </c>
      <c r="BH10" s="26">
        <v>99.936000000000007</v>
      </c>
      <c r="BI10" s="26">
        <v>94.471000000000004</v>
      </c>
      <c r="BJ10" s="26">
        <v>65.700999999999993</v>
      </c>
      <c r="BK10" s="26">
        <v>93.25</v>
      </c>
      <c r="BL10" s="26">
        <v>83.394000000000005</v>
      </c>
      <c r="BM10" s="26">
        <v>47.353999999999999</v>
      </c>
      <c r="BN10" s="26">
        <v>92.914000000000001</v>
      </c>
      <c r="BO10" s="26">
        <v>114.21</v>
      </c>
      <c r="BP10" s="26">
        <v>86.849000000000004</v>
      </c>
      <c r="BQ10" s="26">
        <v>81.600999999999999</v>
      </c>
      <c r="BR10" s="26">
        <v>53.923000000000002</v>
      </c>
      <c r="BS10" s="26">
        <v>55.939</v>
      </c>
    </row>
    <row r="11" spans="1:71" x14ac:dyDescent="0.25">
      <c r="A11" s="25" t="s">
        <v>686</v>
      </c>
      <c r="B11" s="24" t="s">
        <v>685</v>
      </c>
      <c r="C11" s="24" t="s">
        <v>417</v>
      </c>
      <c r="D11" s="26"/>
      <c r="E11" s="26"/>
      <c r="F11" s="26"/>
      <c r="G11" s="26"/>
      <c r="P11" s="26">
        <v>4108.5140000000001</v>
      </c>
      <c r="Q11" s="26">
        <v>4187.5240000000003</v>
      </c>
      <c r="R11" s="26">
        <v>4017.998</v>
      </c>
      <c r="S11" s="26">
        <v>4221.9530000000004</v>
      </c>
      <c r="T11" s="29">
        <v>4001.415</v>
      </c>
      <c r="U11" s="26">
        <v>2791.8999999999996</v>
      </c>
      <c r="V11" s="26">
        <v>4031.2459999999996</v>
      </c>
      <c r="W11" s="26">
        <v>3973.6850000000009</v>
      </c>
      <c r="X11" s="26">
        <v>4150.7039999999997</v>
      </c>
      <c r="Y11" s="26">
        <v>4096.8490000000002</v>
      </c>
      <c r="Z11" s="26">
        <v>4951.482</v>
      </c>
      <c r="AA11" s="26">
        <v>4137.4049999999997</v>
      </c>
      <c r="AB11" s="26">
        <v>4400.1099999999997</v>
      </c>
      <c r="AC11" s="26">
        <v>4336.83</v>
      </c>
      <c r="AD11" s="26">
        <v>4386.0259999999998</v>
      </c>
      <c r="AE11" s="26">
        <v>4344.8540000000003</v>
      </c>
      <c r="AF11" s="26">
        <v>4460.643</v>
      </c>
      <c r="AG11" s="26">
        <v>4150.9470000000001</v>
      </c>
      <c r="AH11" s="26">
        <v>4199.33</v>
      </c>
      <c r="AI11" s="26">
        <v>4214.7219999999998</v>
      </c>
      <c r="AJ11" s="26">
        <v>4352.3090000000002</v>
      </c>
      <c r="AK11" s="26">
        <v>4397.598</v>
      </c>
      <c r="AL11" s="26">
        <v>4197.5990000000002</v>
      </c>
      <c r="AM11" s="26">
        <v>4384.7280000000001</v>
      </c>
      <c r="AN11" s="26">
        <v>4617.616</v>
      </c>
      <c r="AO11" s="26">
        <v>4722.6390000000001</v>
      </c>
      <c r="AP11" s="26">
        <v>4525.1040000000003</v>
      </c>
      <c r="AQ11" s="26">
        <v>4266.17</v>
      </c>
      <c r="AR11" s="26">
        <v>4066.9549999999999</v>
      </c>
      <c r="AS11" s="26">
        <v>4575.6469999999999</v>
      </c>
      <c r="AT11" s="26">
        <v>4168.866</v>
      </c>
      <c r="AU11" s="26">
        <v>4306.5200000000004</v>
      </c>
      <c r="AV11" s="26">
        <v>4017.538</v>
      </c>
      <c r="AW11" s="26">
        <v>4294.8270000000002</v>
      </c>
      <c r="AX11" s="26">
        <v>4586.3029999999999</v>
      </c>
      <c r="AY11" s="26">
        <v>4319.7060000000001</v>
      </c>
      <c r="AZ11" s="26">
        <v>4344.03</v>
      </c>
      <c r="BA11" s="26">
        <v>4831.5129999999999</v>
      </c>
      <c r="BB11" s="26">
        <v>4575.6490000000003</v>
      </c>
      <c r="BC11" s="26">
        <v>4800.4750000000004</v>
      </c>
      <c r="BD11" s="26">
        <v>4541.5810000000001</v>
      </c>
      <c r="BE11" s="26">
        <v>4567.84</v>
      </c>
      <c r="BF11" s="26">
        <v>4622.0619999999999</v>
      </c>
      <c r="BG11" s="26">
        <v>5083.8609999999999</v>
      </c>
      <c r="BH11" s="26">
        <v>4534.4809999999998</v>
      </c>
      <c r="BI11" s="26">
        <v>4765.1819999999998</v>
      </c>
      <c r="BJ11" s="26">
        <v>4551.24</v>
      </c>
      <c r="BK11" s="26">
        <v>4697.7709999999997</v>
      </c>
      <c r="BL11" s="26">
        <v>5088.9709999999995</v>
      </c>
      <c r="BM11" s="26">
        <v>5769.2190000000001</v>
      </c>
      <c r="BN11" s="26">
        <v>4746.1880000000001</v>
      </c>
      <c r="BO11" s="26">
        <v>4738.2860000000001</v>
      </c>
      <c r="BP11" s="26">
        <v>4454.6549999999997</v>
      </c>
      <c r="BQ11" s="26">
        <v>4688.4880000000003</v>
      </c>
      <c r="BR11" s="26">
        <v>4763.9870000000001</v>
      </c>
      <c r="BS11" s="26">
        <v>5346.6750000000002</v>
      </c>
    </row>
    <row r="12" spans="1:71" x14ac:dyDescent="0.25">
      <c r="A12" s="28" t="s">
        <v>669</v>
      </c>
      <c r="B12" s="27" t="s">
        <v>684</v>
      </c>
      <c r="C12" s="24" t="s">
        <v>417</v>
      </c>
      <c r="D12" s="26"/>
      <c r="E12" s="26"/>
      <c r="F12" s="26"/>
      <c r="G12" s="26"/>
      <c r="P12" s="26"/>
      <c r="Q12" s="26"/>
      <c r="R12" s="26"/>
      <c r="S12" s="26"/>
      <c r="T12" s="30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</row>
    <row r="13" spans="1:71" x14ac:dyDescent="0.25">
      <c r="A13" s="25" t="s">
        <v>683</v>
      </c>
      <c r="B13" s="24" t="s">
        <v>669</v>
      </c>
      <c r="C13" s="24" t="s">
        <v>417</v>
      </c>
      <c r="D13" s="26"/>
      <c r="E13" s="26"/>
      <c r="F13" s="26"/>
      <c r="G13" s="26"/>
      <c r="P13" s="26">
        <v>8006.2359999999999</v>
      </c>
      <c r="Q13" s="26">
        <v>8472.1219999999994</v>
      </c>
      <c r="R13" s="26">
        <v>8547.0759999999991</v>
      </c>
      <c r="S13" s="26">
        <v>8545.5480000000007</v>
      </c>
      <c r="T13" s="29">
        <v>8590.3919999999998</v>
      </c>
      <c r="U13" s="26">
        <v>6458.9489999999996</v>
      </c>
      <c r="V13" s="26">
        <v>8891.2289999999994</v>
      </c>
      <c r="W13" s="26">
        <v>8383.621000000001</v>
      </c>
      <c r="X13" s="26">
        <v>8639.1679999999997</v>
      </c>
      <c r="Y13" s="26">
        <v>9629.259</v>
      </c>
      <c r="Z13" s="26">
        <v>10306.306</v>
      </c>
      <c r="AA13" s="26">
        <v>9849.5730000000003</v>
      </c>
      <c r="AB13" s="26">
        <v>10234.302</v>
      </c>
      <c r="AC13" s="26">
        <v>10512.050999999999</v>
      </c>
      <c r="AD13" s="26">
        <v>8524.402</v>
      </c>
      <c r="AE13" s="26">
        <v>9502.9089999999997</v>
      </c>
      <c r="AF13" s="26">
        <v>9856.9459999999999</v>
      </c>
      <c r="AG13" s="26">
        <v>9703.991</v>
      </c>
      <c r="AH13" s="26">
        <v>10005.795</v>
      </c>
      <c r="AI13" s="26">
        <v>9937.8060000000005</v>
      </c>
      <c r="AJ13" s="26">
        <v>9028.8209999999999</v>
      </c>
      <c r="AK13" s="26">
        <v>10072.982</v>
      </c>
      <c r="AL13" s="26">
        <v>10077.736999999999</v>
      </c>
      <c r="AM13" s="26">
        <v>9824.5120000000006</v>
      </c>
      <c r="AN13" s="26">
        <v>10942.352999999999</v>
      </c>
      <c r="AO13" s="26">
        <v>9718.58</v>
      </c>
      <c r="AP13" s="26">
        <v>10644.558000000001</v>
      </c>
      <c r="AQ13" s="26">
        <v>11023.411</v>
      </c>
      <c r="AR13" s="26">
        <v>10683.098</v>
      </c>
      <c r="AS13" s="26">
        <v>10323.787</v>
      </c>
      <c r="AT13" s="26">
        <v>11321.209000000001</v>
      </c>
      <c r="AU13" s="26">
        <v>10930.079</v>
      </c>
      <c r="AV13" s="26">
        <v>10559.592000000001</v>
      </c>
      <c r="AW13" s="26">
        <v>10765.074000000001</v>
      </c>
      <c r="AX13" s="26">
        <v>9782.2630000000008</v>
      </c>
      <c r="AY13" s="26">
        <v>10730.877</v>
      </c>
      <c r="AZ13" s="26">
        <v>10154.838</v>
      </c>
      <c r="BA13" s="26">
        <v>10072.352000000001</v>
      </c>
      <c r="BB13" s="26">
        <v>8713.2160000000003</v>
      </c>
      <c r="BC13" s="26">
        <v>9803.2080000000005</v>
      </c>
      <c r="BD13" s="26">
        <v>9846.1509999999998</v>
      </c>
      <c r="BE13" s="26">
        <v>10037.958000000001</v>
      </c>
      <c r="BF13" s="26">
        <v>10924.816000000001</v>
      </c>
      <c r="BG13" s="26">
        <v>10287.226000000001</v>
      </c>
      <c r="BH13" s="26">
        <v>9054.0400000000009</v>
      </c>
      <c r="BI13" s="26">
        <v>10662.749</v>
      </c>
      <c r="BJ13" s="26">
        <v>10745.492</v>
      </c>
      <c r="BK13" s="26">
        <v>10143.936</v>
      </c>
      <c r="BL13" s="26">
        <v>10109.215</v>
      </c>
      <c r="BM13" s="26">
        <v>10599.304</v>
      </c>
      <c r="BN13" s="26">
        <v>9778.3979999999992</v>
      </c>
      <c r="BO13" s="26">
        <v>10929.153</v>
      </c>
      <c r="BP13" s="26">
        <v>10332.393</v>
      </c>
      <c r="BQ13" s="26">
        <v>9825.6129999999994</v>
      </c>
      <c r="BR13" s="26">
        <v>10571.767</v>
      </c>
      <c r="BS13" s="26">
        <v>10180.915000000001</v>
      </c>
    </row>
    <row r="14" spans="1:71" x14ac:dyDescent="0.25">
      <c r="A14" s="25" t="s">
        <v>682</v>
      </c>
      <c r="B14" s="24" t="s">
        <v>669</v>
      </c>
      <c r="C14" s="24" t="s">
        <v>417</v>
      </c>
      <c r="D14" s="26"/>
      <c r="E14" s="26"/>
      <c r="F14" s="26"/>
      <c r="G14" s="26"/>
      <c r="P14" s="26">
        <v>3415.7</v>
      </c>
      <c r="Q14" s="26">
        <v>3555.7750000000001</v>
      </c>
      <c r="R14" s="26">
        <v>3244.2139999999995</v>
      </c>
      <c r="S14" s="26">
        <v>3500.7949999999996</v>
      </c>
      <c r="T14" s="29">
        <v>3398.1909999999998</v>
      </c>
      <c r="U14" s="26">
        <v>2592.951</v>
      </c>
      <c r="V14" s="26">
        <v>2913.8530000000001</v>
      </c>
      <c r="W14" s="26">
        <v>2824.1570000000002</v>
      </c>
      <c r="X14" s="26">
        <v>2939.1080000000002</v>
      </c>
      <c r="Y14" s="26">
        <v>3086.4810000000002</v>
      </c>
      <c r="Z14" s="26">
        <v>2892.16</v>
      </c>
      <c r="AA14" s="26">
        <v>2857.7759999999998</v>
      </c>
      <c r="AB14" s="26">
        <v>2913.3220000000001</v>
      </c>
      <c r="AC14" s="26">
        <v>2837.721</v>
      </c>
      <c r="AD14" s="26">
        <v>2966.0309999999999</v>
      </c>
      <c r="AE14" s="26">
        <v>3057.6060000000002</v>
      </c>
      <c r="AF14" s="26">
        <v>2992.9609999999998</v>
      </c>
      <c r="AG14" s="26">
        <v>2836.6709999999998</v>
      </c>
      <c r="AH14" s="26">
        <v>2859.2550000000001</v>
      </c>
      <c r="AI14" s="26">
        <v>3027.1120000000001</v>
      </c>
      <c r="AJ14" s="26">
        <v>3180.6640000000002</v>
      </c>
      <c r="AK14" s="26">
        <v>3134.576</v>
      </c>
      <c r="AL14" s="26">
        <v>3060.8629999999998</v>
      </c>
      <c r="AM14" s="26">
        <v>3145.239</v>
      </c>
      <c r="AN14" s="26">
        <v>3216.645</v>
      </c>
      <c r="AO14" s="26">
        <v>3126.9430000000002</v>
      </c>
      <c r="AP14" s="26">
        <v>3153.346</v>
      </c>
      <c r="AQ14" s="26">
        <v>3407.3380000000002</v>
      </c>
      <c r="AR14" s="26">
        <v>3462.4789999999998</v>
      </c>
      <c r="AS14" s="26">
        <v>3383.846</v>
      </c>
      <c r="AT14" s="26">
        <v>3349.8409999999999</v>
      </c>
      <c r="AU14" s="26">
        <v>3301.8119999999999</v>
      </c>
      <c r="AV14" s="26">
        <v>3482.665</v>
      </c>
      <c r="AW14" s="26">
        <v>3410.636</v>
      </c>
      <c r="AX14" s="26">
        <v>3619.0639999999999</v>
      </c>
      <c r="AY14" s="26">
        <v>3465.68</v>
      </c>
      <c r="AZ14" s="26">
        <v>3434.2359999999999</v>
      </c>
      <c r="BA14" s="26">
        <v>3251.4409999999998</v>
      </c>
      <c r="BB14" s="26">
        <v>3545.9960000000001</v>
      </c>
      <c r="BC14" s="26">
        <v>3492.2260000000001</v>
      </c>
      <c r="BD14" s="26">
        <v>3724.848</v>
      </c>
      <c r="BE14" s="26">
        <v>3533.33</v>
      </c>
      <c r="BF14" s="26">
        <v>3657.6370000000002</v>
      </c>
      <c r="BG14" s="26">
        <v>3476.6579999999999</v>
      </c>
      <c r="BH14" s="26">
        <v>3648.047</v>
      </c>
      <c r="BI14" s="26">
        <v>3854.277</v>
      </c>
      <c r="BJ14" s="26">
        <v>3562.4650000000001</v>
      </c>
      <c r="BK14" s="26">
        <v>3754.4070000000002</v>
      </c>
      <c r="BL14" s="26">
        <v>3726.6930000000002</v>
      </c>
      <c r="BM14" s="26">
        <v>3574.6350000000002</v>
      </c>
      <c r="BN14" s="26">
        <v>3628.221</v>
      </c>
      <c r="BO14" s="26">
        <v>3834.7220000000002</v>
      </c>
      <c r="BP14" s="26">
        <v>3874.2429999999999</v>
      </c>
      <c r="BQ14" s="26">
        <v>3734.8620000000001</v>
      </c>
      <c r="BR14" s="26">
        <v>3848.0129999999999</v>
      </c>
      <c r="BS14" s="26">
        <v>4031.569</v>
      </c>
    </row>
    <row r="15" spans="1:71" x14ac:dyDescent="0.25">
      <c r="A15" s="25" t="s">
        <v>681</v>
      </c>
      <c r="B15" s="24" t="s">
        <v>669</v>
      </c>
      <c r="C15" s="24" t="s">
        <v>417</v>
      </c>
      <c r="D15" s="26"/>
      <c r="E15" s="26"/>
      <c r="F15" s="26"/>
      <c r="G15" s="26"/>
      <c r="P15" s="26">
        <v>1812.777</v>
      </c>
      <c r="Q15" s="26">
        <v>1910.1989999999998</v>
      </c>
      <c r="R15" s="26">
        <v>1999.6079999999999</v>
      </c>
      <c r="S15" s="26">
        <v>1999.104</v>
      </c>
      <c r="T15" s="29">
        <v>2013.471</v>
      </c>
      <c r="U15" s="26">
        <v>1235.827</v>
      </c>
      <c r="V15" s="26">
        <v>1280.2359999999999</v>
      </c>
      <c r="W15" s="26">
        <v>1343.106</v>
      </c>
      <c r="X15" s="26">
        <v>1406.451</v>
      </c>
      <c r="Y15" s="26">
        <v>1291.056</v>
      </c>
      <c r="Z15" s="26">
        <v>1327.2850000000001</v>
      </c>
      <c r="AA15" s="26">
        <v>1388.662</v>
      </c>
      <c r="AB15" s="26">
        <v>1495.65</v>
      </c>
      <c r="AC15" s="26">
        <v>1352.1410000000001</v>
      </c>
      <c r="AD15" s="26">
        <v>1404.461</v>
      </c>
      <c r="AE15" s="26">
        <v>1429.4639999999999</v>
      </c>
      <c r="AF15" s="26">
        <v>1364.2470000000001</v>
      </c>
      <c r="AG15" s="26">
        <v>1472.681</v>
      </c>
      <c r="AH15" s="26">
        <v>1510.385</v>
      </c>
      <c r="AI15" s="26">
        <v>1550.221</v>
      </c>
      <c r="AJ15" s="26">
        <v>1537.095</v>
      </c>
      <c r="AK15" s="26">
        <v>1666.0329999999999</v>
      </c>
      <c r="AL15" s="26">
        <v>1558.8130000000001</v>
      </c>
      <c r="AM15" s="26">
        <v>1731.6079999999999</v>
      </c>
      <c r="AN15" s="26">
        <v>1765.075</v>
      </c>
      <c r="AO15" s="26">
        <v>1655.4939999999999</v>
      </c>
      <c r="AP15" s="26">
        <v>1925.1610000000001</v>
      </c>
      <c r="AQ15" s="26">
        <v>1907.155</v>
      </c>
      <c r="AR15" s="26">
        <v>1880.7449999999999</v>
      </c>
      <c r="AS15" s="26">
        <v>1903.9839999999999</v>
      </c>
      <c r="AT15" s="26">
        <v>2260.0790000000002</v>
      </c>
      <c r="AU15" s="26">
        <v>2019.739</v>
      </c>
      <c r="AV15" s="26">
        <v>2086.5</v>
      </c>
      <c r="AW15" s="26">
        <v>2242.5839999999998</v>
      </c>
      <c r="AX15" s="26">
        <v>2680.0450000000001</v>
      </c>
      <c r="AY15" s="26">
        <v>2115.8850000000002</v>
      </c>
      <c r="AZ15" s="26">
        <v>2166.1950000000002</v>
      </c>
      <c r="BA15" s="26">
        <v>2219.5740000000001</v>
      </c>
      <c r="BB15" s="26">
        <v>2045.5809999999999</v>
      </c>
      <c r="BC15" s="26">
        <v>1980.463</v>
      </c>
      <c r="BD15" s="26">
        <v>2587.1669999999999</v>
      </c>
      <c r="BE15" s="26">
        <v>2292.0740000000001</v>
      </c>
      <c r="BF15" s="26">
        <v>2343.652</v>
      </c>
      <c r="BG15" s="26">
        <v>2500.431</v>
      </c>
      <c r="BH15" s="26">
        <v>2127.9870000000001</v>
      </c>
      <c r="BI15" s="26">
        <v>2452.759</v>
      </c>
      <c r="BJ15" s="26">
        <v>2562.4229999999998</v>
      </c>
      <c r="BK15" s="26">
        <v>2754.1840000000002</v>
      </c>
      <c r="BL15" s="26">
        <v>2431.864</v>
      </c>
      <c r="BM15" s="26">
        <v>2616.0450000000001</v>
      </c>
      <c r="BN15" s="26">
        <v>2557.1489999999999</v>
      </c>
      <c r="BO15" s="26">
        <v>2517.9430000000002</v>
      </c>
      <c r="BP15" s="26">
        <v>2344.683</v>
      </c>
      <c r="BQ15" s="26">
        <v>2507.5239999999999</v>
      </c>
      <c r="BR15" s="26">
        <v>2896.1390000000001</v>
      </c>
      <c r="BS15" s="26">
        <v>2677.1469999999999</v>
      </c>
    </row>
    <row r="16" spans="1:71" x14ac:dyDescent="0.25">
      <c r="A16" s="25" t="s">
        <v>680</v>
      </c>
      <c r="B16" s="24" t="s">
        <v>669</v>
      </c>
      <c r="C16" s="24" t="s">
        <v>417</v>
      </c>
      <c r="D16" s="26"/>
      <c r="E16" s="26"/>
      <c r="F16" s="26"/>
      <c r="G16" s="26"/>
      <c r="P16" s="26">
        <v>411.06900000000002</v>
      </c>
      <c r="Q16" s="26">
        <v>459.43099999999998</v>
      </c>
      <c r="R16" s="26">
        <v>430.19700000000006</v>
      </c>
      <c r="S16" s="26">
        <v>423.50600000000003</v>
      </c>
      <c r="T16" s="29">
        <v>372.06699999999995</v>
      </c>
      <c r="U16" s="26">
        <v>267.19400000000002</v>
      </c>
      <c r="V16" s="26">
        <v>306.16399999999999</v>
      </c>
      <c r="W16" s="26">
        <v>453.161</v>
      </c>
      <c r="X16" s="26">
        <v>464.22500000000002</v>
      </c>
      <c r="Y16" s="26">
        <v>508.36399999999998</v>
      </c>
      <c r="Z16" s="26">
        <v>445.89699999999999</v>
      </c>
      <c r="AA16" s="26">
        <v>372.83</v>
      </c>
      <c r="AB16" s="26">
        <v>444.899</v>
      </c>
      <c r="AC16" s="26">
        <v>428.625</v>
      </c>
      <c r="AD16" s="26">
        <v>478.32799999999997</v>
      </c>
      <c r="AE16" s="26">
        <v>497.14100000000002</v>
      </c>
      <c r="AF16" s="26">
        <v>369.29199999999997</v>
      </c>
      <c r="AG16" s="26">
        <v>449.88499999999999</v>
      </c>
      <c r="AH16" s="26">
        <v>480.17200000000003</v>
      </c>
      <c r="AI16" s="26">
        <v>396.077</v>
      </c>
      <c r="AJ16" s="26">
        <v>494.86500000000001</v>
      </c>
      <c r="AK16" s="26">
        <v>532.73299999999995</v>
      </c>
      <c r="AL16" s="26">
        <v>504.32400000000001</v>
      </c>
      <c r="AM16" s="26">
        <v>431.85599999999999</v>
      </c>
      <c r="AN16" s="26">
        <v>441.73</v>
      </c>
      <c r="AO16" s="26">
        <v>434.61200000000002</v>
      </c>
      <c r="AP16" s="26">
        <v>423.11900000000003</v>
      </c>
      <c r="AQ16" s="26">
        <v>484.10599999999999</v>
      </c>
      <c r="AR16" s="26">
        <v>480.62599999999998</v>
      </c>
      <c r="AS16" s="26">
        <v>476.70499999999998</v>
      </c>
      <c r="AT16" s="26">
        <v>628.15899999999999</v>
      </c>
      <c r="AU16" s="26">
        <v>474.81900000000002</v>
      </c>
      <c r="AV16" s="26">
        <v>555.77499999999998</v>
      </c>
      <c r="AW16" s="26">
        <v>477.39100000000002</v>
      </c>
      <c r="AX16" s="26">
        <v>423.96300000000002</v>
      </c>
      <c r="AY16" s="26">
        <v>489.67899999999997</v>
      </c>
      <c r="AZ16" s="26">
        <v>392.03500000000003</v>
      </c>
      <c r="BA16" s="26">
        <v>375.16399999999999</v>
      </c>
      <c r="BB16" s="26">
        <v>543.20100000000002</v>
      </c>
      <c r="BC16" s="26">
        <v>350.072</v>
      </c>
      <c r="BD16" s="26">
        <v>523.94899999999996</v>
      </c>
      <c r="BE16" s="26">
        <v>538.26099999999997</v>
      </c>
      <c r="BF16" s="26">
        <v>463.35199999999998</v>
      </c>
      <c r="BG16" s="26">
        <v>558.91700000000003</v>
      </c>
      <c r="BH16" s="26">
        <v>506.74900000000002</v>
      </c>
      <c r="BI16" s="26">
        <v>370.13799999999998</v>
      </c>
      <c r="BJ16" s="26">
        <v>529.33799999999997</v>
      </c>
      <c r="BK16" s="26">
        <v>440.73700000000002</v>
      </c>
      <c r="BL16" s="26">
        <v>443.76600000000002</v>
      </c>
      <c r="BM16" s="26">
        <v>351.59399999999999</v>
      </c>
      <c r="BN16" s="26">
        <v>466.791</v>
      </c>
      <c r="BO16" s="26">
        <v>430.78300000000002</v>
      </c>
      <c r="BP16" s="26">
        <v>492.86200000000002</v>
      </c>
      <c r="BQ16" s="26">
        <v>541.06700000000001</v>
      </c>
      <c r="BR16" s="26">
        <v>488.35</v>
      </c>
      <c r="BS16" s="26">
        <v>485.89</v>
      </c>
    </row>
    <row r="17" spans="1:71" x14ac:dyDescent="0.25">
      <c r="A17" s="25" t="s">
        <v>679</v>
      </c>
      <c r="B17" s="24" t="s">
        <v>669</v>
      </c>
      <c r="C17" s="24" t="s">
        <v>417</v>
      </c>
      <c r="D17" s="26"/>
      <c r="E17" s="26"/>
      <c r="F17" s="26"/>
      <c r="G17" s="26"/>
      <c r="P17" s="26">
        <v>588.97199999999998</v>
      </c>
      <c r="Q17" s="26">
        <v>548.755</v>
      </c>
      <c r="R17" s="26">
        <v>560.29600000000005</v>
      </c>
      <c r="S17" s="26">
        <v>641.00200000000007</v>
      </c>
      <c r="T17" s="29">
        <v>626.44899999999996</v>
      </c>
      <c r="U17" s="26">
        <v>437.63799999999998</v>
      </c>
      <c r="V17" s="26">
        <v>557.97299999999996</v>
      </c>
      <c r="W17" s="26">
        <v>600.98800000000006</v>
      </c>
      <c r="X17" s="26">
        <v>617.64300000000003</v>
      </c>
      <c r="Y17" s="26">
        <v>640.55799999999999</v>
      </c>
      <c r="Z17" s="26">
        <v>680.03599999999994</v>
      </c>
      <c r="AA17" s="26">
        <v>597.79600000000005</v>
      </c>
      <c r="AB17" s="26">
        <v>683.66200000000003</v>
      </c>
      <c r="AC17" s="26">
        <v>612.61</v>
      </c>
      <c r="AD17" s="26">
        <v>632.58900000000006</v>
      </c>
      <c r="AE17" s="26">
        <v>607.01199999999994</v>
      </c>
      <c r="AF17" s="26">
        <v>615.79</v>
      </c>
      <c r="AG17" s="26">
        <v>592.24599999999998</v>
      </c>
      <c r="AH17" s="26">
        <v>564.726</v>
      </c>
      <c r="AI17" s="26">
        <v>591.94600000000003</v>
      </c>
      <c r="AJ17" s="26">
        <v>622.78800000000001</v>
      </c>
      <c r="AK17" s="26">
        <v>563.45799999999997</v>
      </c>
      <c r="AL17" s="26">
        <v>743.93100000000004</v>
      </c>
      <c r="AM17" s="26">
        <v>600.79200000000003</v>
      </c>
      <c r="AN17" s="26">
        <v>576.82600000000002</v>
      </c>
      <c r="AO17" s="26">
        <v>522.93399999999997</v>
      </c>
      <c r="AP17" s="26">
        <v>641.31700000000001</v>
      </c>
      <c r="AQ17" s="26">
        <v>723.82</v>
      </c>
      <c r="AR17" s="26">
        <v>697.04899999999998</v>
      </c>
      <c r="AS17" s="26">
        <v>653.97400000000005</v>
      </c>
      <c r="AT17" s="26">
        <v>706.66899999999998</v>
      </c>
      <c r="AU17" s="26">
        <v>689.74</v>
      </c>
      <c r="AV17" s="26">
        <v>647.65300000000002</v>
      </c>
      <c r="AW17" s="26">
        <v>609.12</v>
      </c>
      <c r="AX17" s="26">
        <v>589.60400000000004</v>
      </c>
      <c r="AY17" s="26">
        <v>655.62599999999998</v>
      </c>
      <c r="AZ17" s="26">
        <v>687.62300000000005</v>
      </c>
      <c r="BA17" s="26">
        <v>610.38</v>
      </c>
      <c r="BB17" s="26">
        <v>659.25900000000001</v>
      </c>
      <c r="BC17" s="26">
        <v>526.62300000000005</v>
      </c>
      <c r="BD17" s="26">
        <v>584.45600000000002</v>
      </c>
      <c r="BE17" s="26">
        <v>637.08600000000001</v>
      </c>
      <c r="BF17" s="26">
        <v>656.44299999999998</v>
      </c>
      <c r="BG17" s="26">
        <v>561.71299999999997</v>
      </c>
      <c r="BH17" s="26">
        <v>641.48500000000001</v>
      </c>
      <c r="BI17" s="26">
        <v>720.22</v>
      </c>
      <c r="BJ17" s="26">
        <v>762.72500000000002</v>
      </c>
      <c r="BK17" s="26">
        <v>652.08399999999995</v>
      </c>
      <c r="BL17" s="26">
        <v>692.255</v>
      </c>
      <c r="BM17" s="26">
        <v>568.55600000000004</v>
      </c>
      <c r="BN17" s="26">
        <v>710.10799999999995</v>
      </c>
      <c r="BO17" s="26">
        <v>580.26599999999996</v>
      </c>
      <c r="BP17" s="26">
        <v>706.26599999999996</v>
      </c>
      <c r="BQ17" s="26">
        <v>714.04899999999998</v>
      </c>
      <c r="BR17" s="26">
        <v>661.50599999999997</v>
      </c>
      <c r="BS17" s="26">
        <v>757.32100000000003</v>
      </c>
    </row>
    <row r="18" spans="1:71" x14ac:dyDescent="0.25">
      <c r="A18" s="25" t="s">
        <v>678</v>
      </c>
      <c r="B18" s="24" t="s">
        <v>669</v>
      </c>
      <c r="C18" s="24" t="s">
        <v>417</v>
      </c>
      <c r="D18" s="26"/>
      <c r="E18" s="26"/>
      <c r="F18" s="26"/>
      <c r="G18" s="26"/>
      <c r="P18" s="26">
        <v>257.51599999999996</v>
      </c>
      <c r="Q18" s="26">
        <v>188.95700000000002</v>
      </c>
      <c r="R18" s="26">
        <v>262.93</v>
      </c>
      <c r="S18" s="26">
        <v>233.03900000000002</v>
      </c>
      <c r="T18" s="29">
        <v>210.37100000000001</v>
      </c>
      <c r="U18" s="26">
        <v>162.79599999999999</v>
      </c>
      <c r="V18" s="26">
        <v>217.72399999999999</v>
      </c>
      <c r="W18" s="26">
        <v>177.017</v>
      </c>
      <c r="X18" s="26">
        <v>196.20699999999999</v>
      </c>
      <c r="Y18" s="26">
        <v>179.65100000000001</v>
      </c>
      <c r="Z18" s="26">
        <v>134.51900000000001</v>
      </c>
      <c r="AA18" s="26">
        <v>192.77600000000001</v>
      </c>
      <c r="AB18" s="26">
        <v>219.065</v>
      </c>
      <c r="AC18" s="26">
        <v>226.37799999999999</v>
      </c>
      <c r="AD18" s="26">
        <v>197.53299999999999</v>
      </c>
      <c r="AE18" s="26">
        <v>213.131</v>
      </c>
      <c r="AF18" s="26">
        <v>143.041</v>
      </c>
      <c r="AG18" s="26">
        <v>212.15100000000001</v>
      </c>
      <c r="AH18" s="26">
        <v>252.56899999999999</v>
      </c>
      <c r="AI18" s="26">
        <v>280.76499999999999</v>
      </c>
      <c r="AJ18" s="26">
        <v>193.75800000000001</v>
      </c>
      <c r="AK18" s="26">
        <v>249.309</v>
      </c>
      <c r="AL18" s="26">
        <v>260.44600000000003</v>
      </c>
      <c r="AM18" s="26">
        <v>229.93799999999999</v>
      </c>
      <c r="AN18" s="26">
        <v>190.63800000000001</v>
      </c>
      <c r="AO18" s="26">
        <v>194.041</v>
      </c>
      <c r="AP18" s="26">
        <v>263.05500000000001</v>
      </c>
      <c r="AQ18" s="26">
        <v>223.73</v>
      </c>
      <c r="AR18" s="26">
        <v>235.06899999999999</v>
      </c>
      <c r="AS18" s="26">
        <v>231.73500000000001</v>
      </c>
      <c r="AT18" s="26">
        <v>375.05900000000003</v>
      </c>
      <c r="AU18" s="26">
        <v>210.24100000000001</v>
      </c>
      <c r="AV18" s="26">
        <v>303.327</v>
      </c>
      <c r="AW18" s="26">
        <v>226.28700000000001</v>
      </c>
      <c r="AX18" s="26">
        <v>196.76400000000001</v>
      </c>
      <c r="AY18" s="26">
        <v>297.87299999999999</v>
      </c>
      <c r="AZ18" s="26">
        <v>320.65800000000002</v>
      </c>
      <c r="BA18" s="26">
        <v>250.464</v>
      </c>
      <c r="BB18" s="26">
        <v>235.15700000000001</v>
      </c>
      <c r="BC18" s="26">
        <v>222.267</v>
      </c>
      <c r="BD18" s="26">
        <v>201.82300000000001</v>
      </c>
      <c r="BE18" s="26">
        <v>257.11599999999999</v>
      </c>
      <c r="BF18" s="26">
        <v>229.852</v>
      </c>
      <c r="BG18" s="26">
        <v>243.08099999999999</v>
      </c>
      <c r="BH18" s="26">
        <v>260.29000000000002</v>
      </c>
      <c r="BI18" s="26">
        <v>253.08099999999999</v>
      </c>
      <c r="BJ18" s="26">
        <v>263.27999999999997</v>
      </c>
      <c r="BK18" s="26">
        <v>229.82400000000001</v>
      </c>
      <c r="BL18" s="26">
        <v>169.14099999999999</v>
      </c>
      <c r="BM18" s="26">
        <v>312.00200000000001</v>
      </c>
      <c r="BN18" s="26">
        <v>292.77300000000002</v>
      </c>
      <c r="BO18" s="26">
        <v>328.76900000000001</v>
      </c>
      <c r="BP18" s="26">
        <v>299.40899999999999</v>
      </c>
      <c r="BQ18" s="26">
        <v>236.655</v>
      </c>
      <c r="BR18" s="26">
        <v>242.67099999999999</v>
      </c>
      <c r="BS18" s="26">
        <v>330.81799999999998</v>
      </c>
    </row>
    <row r="19" spans="1:71" x14ac:dyDescent="0.25">
      <c r="A19" s="25" t="s">
        <v>677</v>
      </c>
      <c r="B19" s="24" t="s">
        <v>669</v>
      </c>
      <c r="C19" s="24" t="s">
        <v>417</v>
      </c>
      <c r="D19" s="26"/>
      <c r="E19" s="26"/>
      <c r="F19" s="26"/>
      <c r="G19" s="26"/>
      <c r="P19" s="26">
        <v>322.911</v>
      </c>
      <c r="Q19" s="26">
        <v>298.77699999999999</v>
      </c>
      <c r="R19" s="26">
        <v>309.28399999999999</v>
      </c>
      <c r="S19" s="26">
        <v>305.14</v>
      </c>
      <c r="T19" s="29">
        <v>270.476</v>
      </c>
      <c r="U19" s="26">
        <v>233.49299999999999</v>
      </c>
      <c r="V19" s="26">
        <v>248.596</v>
      </c>
      <c r="W19" s="26">
        <v>288.72000000000003</v>
      </c>
      <c r="X19" s="26">
        <v>281.86599999999999</v>
      </c>
      <c r="Y19" s="26">
        <v>274.72399999999999</v>
      </c>
      <c r="Z19" s="26">
        <v>267.40100000000001</v>
      </c>
      <c r="AA19" s="26">
        <v>269.34399999999999</v>
      </c>
      <c r="AB19" s="26">
        <v>224.316</v>
      </c>
      <c r="AC19" s="26">
        <v>237.001</v>
      </c>
      <c r="AD19" s="26">
        <v>430.66399999999999</v>
      </c>
      <c r="AE19" s="26">
        <v>327.15499999999997</v>
      </c>
      <c r="AF19" s="26">
        <v>268.22500000000002</v>
      </c>
      <c r="AG19" s="26">
        <v>312.952</v>
      </c>
      <c r="AH19" s="26">
        <v>336.82499999999999</v>
      </c>
      <c r="AI19" s="26">
        <v>325.678</v>
      </c>
      <c r="AJ19" s="26">
        <v>392.45600000000002</v>
      </c>
      <c r="AK19" s="26">
        <v>353.73500000000001</v>
      </c>
      <c r="AL19" s="26">
        <v>286.31799999999998</v>
      </c>
      <c r="AM19" s="26">
        <v>332.27499999999998</v>
      </c>
      <c r="AN19" s="26">
        <v>280.97800000000001</v>
      </c>
      <c r="AO19" s="26">
        <v>340.86900000000003</v>
      </c>
      <c r="AP19" s="26">
        <v>335.779</v>
      </c>
      <c r="AQ19" s="26">
        <v>418.32499999999999</v>
      </c>
      <c r="AR19" s="26">
        <v>363.88</v>
      </c>
      <c r="AS19" s="26">
        <v>325.88499999999999</v>
      </c>
      <c r="AT19" s="26">
        <v>399.09699999999998</v>
      </c>
      <c r="AU19" s="26">
        <v>294.041</v>
      </c>
      <c r="AV19" s="26">
        <v>372.04</v>
      </c>
      <c r="AW19" s="26">
        <v>408.32400000000001</v>
      </c>
      <c r="AX19" s="26">
        <v>413.29</v>
      </c>
      <c r="AY19" s="26">
        <v>374.16199999999998</v>
      </c>
      <c r="AZ19" s="26">
        <v>373.55799999999999</v>
      </c>
      <c r="BA19" s="26">
        <v>276.10000000000002</v>
      </c>
      <c r="BB19" s="26">
        <v>501.089</v>
      </c>
      <c r="BC19" s="26">
        <v>424.58499999999998</v>
      </c>
      <c r="BD19" s="26">
        <v>413.36599999999999</v>
      </c>
      <c r="BE19" s="26">
        <v>390.08499999999998</v>
      </c>
      <c r="BF19" s="26">
        <v>316.16800000000001</v>
      </c>
      <c r="BG19" s="26">
        <v>309.233</v>
      </c>
      <c r="BH19" s="26">
        <v>487.30399999999997</v>
      </c>
      <c r="BI19" s="26">
        <v>404.97699999999998</v>
      </c>
      <c r="BJ19" s="26">
        <v>371.79300000000001</v>
      </c>
      <c r="BK19" s="26">
        <v>391.37200000000001</v>
      </c>
      <c r="BL19" s="26">
        <v>290.18400000000003</v>
      </c>
      <c r="BM19" s="26">
        <v>417.33699999999999</v>
      </c>
      <c r="BN19" s="26">
        <v>401.08100000000002</v>
      </c>
      <c r="BO19" s="26">
        <v>393.80599999999998</v>
      </c>
      <c r="BP19" s="26">
        <v>519.18499999999995</v>
      </c>
      <c r="BQ19" s="26">
        <v>419.29399999999998</v>
      </c>
      <c r="BR19" s="26">
        <v>370.48599999999999</v>
      </c>
      <c r="BS19" s="26">
        <v>438.92700000000002</v>
      </c>
    </row>
    <row r="20" spans="1:71" x14ac:dyDescent="0.25">
      <c r="A20" s="25" t="s">
        <v>676</v>
      </c>
      <c r="B20" s="24" t="s">
        <v>669</v>
      </c>
      <c r="C20" s="24" t="s">
        <v>417</v>
      </c>
      <c r="D20" s="26"/>
      <c r="E20" s="26"/>
      <c r="F20" s="26"/>
      <c r="G20" s="26"/>
      <c r="P20" s="26">
        <v>1592.1659999999999</v>
      </c>
      <c r="Q20" s="26">
        <v>1750.9939999999999</v>
      </c>
      <c r="R20" s="26">
        <v>1735.86</v>
      </c>
      <c r="S20" s="26">
        <v>1657.567</v>
      </c>
      <c r="T20" s="29">
        <v>1664.4279999999999</v>
      </c>
      <c r="U20" s="26">
        <v>1502.61</v>
      </c>
      <c r="V20" s="26">
        <v>1535.0989999999997</v>
      </c>
      <c r="W20" s="26">
        <v>1733.5240000000001</v>
      </c>
      <c r="X20" s="26">
        <v>1764.8989999999999</v>
      </c>
      <c r="Y20" s="26">
        <v>1651.259</v>
      </c>
      <c r="Z20" s="26">
        <v>1789.721</v>
      </c>
      <c r="AA20" s="26">
        <v>1728.2919999999999</v>
      </c>
      <c r="AB20" s="26">
        <v>1535.7750000000001</v>
      </c>
      <c r="AC20" s="26">
        <v>1808.787</v>
      </c>
      <c r="AD20" s="26">
        <v>2043.8579999999999</v>
      </c>
      <c r="AE20" s="26">
        <v>1811.7550000000001</v>
      </c>
      <c r="AF20" s="26">
        <v>1904.0519999999999</v>
      </c>
      <c r="AG20" s="26">
        <v>1949.8240000000001</v>
      </c>
      <c r="AH20" s="26">
        <v>1932.123</v>
      </c>
      <c r="AI20" s="26">
        <v>2051.9830000000002</v>
      </c>
      <c r="AJ20" s="26">
        <v>2184.011</v>
      </c>
      <c r="AK20" s="26">
        <v>1914.2529999999999</v>
      </c>
      <c r="AL20" s="26">
        <v>2236.377</v>
      </c>
      <c r="AM20" s="26">
        <v>2078.9899999999998</v>
      </c>
      <c r="AN20" s="26">
        <v>2068.7559999999999</v>
      </c>
      <c r="AO20" s="26">
        <v>2176.018</v>
      </c>
      <c r="AP20" s="26">
        <v>2208.5340000000001</v>
      </c>
      <c r="AQ20" s="26">
        <v>2229.2849999999999</v>
      </c>
      <c r="AR20" s="26">
        <v>1939.03</v>
      </c>
      <c r="AS20" s="26">
        <v>2315.489</v>
      </c>
      <c r="AT20" s="26">
        <v>2307.8049999999998</v>
      </c>
      <c r="AU20" s="26">
        <v>2564.4259999999999</v>
      </c>
      <c r="AV20" s="26">
        <v>2350.08</v>
      </c>
      <c r="AW20" s="26">
        <v>2172.0619999999999</v>
      </c>
      <c r="AX20" s="26">
        <v>2258.4369999999999</v>
      </c>
      <c r="AY20" s="26">
        <v>2424.058</v>
      </c>
      <c r="AZ20" s="26">
        <v>2051.3580000000002</v>
      </c>
      <c r="BA20" s="26">
        <v>2368.4380000000001</v>
      </c>
      <c r="BB20" s="26">
        <v>2484.3519999999999</v>
      </c>
      <c r="BC20" s="26">
        <v>2372.732</v>
      </c>
      <c r="BD20" s="26">
        <v>2474.7860000000001</v>
      </c>
      <c r="BE20" s="26">
        <v>2544.16</v>
      </c>
      <c r="BF20" s="26">
        <v>2497.1570000000002</v>
      </c>
      <c r="BG20" s="26">
        <v>2308.0479999999998</v>
      </c>
      <c r="BH20" s="26">
        <v>2510.3220000000001</v>
      </c>
      <c r="BI20" s="26">
        <v>2515.8629999999998</v>
      </c>
      <c r="BJ20" s="26">
        <v>2398.1489999999999</v>
      </c>
      <c r="BK20" s="26">
        <v>2556.7860000000001</v>
      </c>
      <c r="BL20" s="26">
        <v>2422.2669999999998</v>
      </c>
      <c r="BM20" s="26">
        <v>2534.663</v>
      </c>
      <c r="BN20" s="26">
        <v>2530.73</v>
      </c>
      <c r="BO20" s="26">
        <v>2568.1370000000002</v>
      </c>
      <c r="BP20" s="26">
        <v>3210.212</v>
      </c>
      <c r="BQ20" s="26">
        <v>2790.6610000000001</v>
      </c>
      <c r="BR20" s="26">
        <v>2644.9749999999999</v>
      </c>
      <c r="BS20" s="26">
        <v>2531.3890000000001</v>
      </c>
    </row>
    <row r="21" spans="1:71" x14ac:dyDescent="0.25">
      <c r="A21" s="25" t="s">
        <v>675</v>
      </c>
      <c r="B21" s="24" t="s">
        <v>669</v>
      </c>
      <c r="C21" s="24" t="s">
        <v>417</v>
      </c>
      <c r="D21" s="26"/>
      <c r="E21" s="26"/>
      <c r="F21" s="26"/>
      <c r="G21" s="26"/>
      <c r="P21" s="26">
        <v>2594.9650000000001</v>
      </c>
      <c r="Q21" s="26">
        <v>2742.549</v>
      </c>
      <c r="R21" s="26">
        <v>2816.5970000000002</v>
      </c>
      <c r="S21" s="26">
        <v>2814.8920000000003</v>
      </c>
      <c r="T21" s="29">
        <v>2786.2560000000003</v>
      </c>
      <c r="U21" s="26">
        <v>2481.7629999999999</v>
      </c>
      <c r="V21" s="26">
        <v>2557.9339999999997</v>
      </c>
      <c r="W21" s="26">
        <v>2427.3200000000006</v>
      </c>
      <c r="X21" s="26">
        <v>2482.85</v>
      </c>
      <c r="Y21" s="26">
        <v>2625.4229999999998</v>
      </c>
      <c r="Z21" s="26">
        <v>2643.9960000000001</v>
      </c>
      <c r="AA21" s="26">
        <v>2609.61</v>
      </c>
      <c r="AB21" s="26">
        <v>2892.9270000000001</v>
      </c>
      <c r="AC21" s="26">
        <v>2794.3589999999999</v>
      </c>
      <c r="AD21" s="26">
        <v>2679.4789999999998</v>
      </c>
      <c r="AE21" s="26">
        <v>2629.7460000000001</v>
      </c>
      <c r="AF21" s="26">
        <v>2746.2339999999999</v>
      </c>
      <c r="AG21" s="26">
        <v>2714.3609999999999</v>
      </c>
      <c r="AH21" s="26">
        <v>3006.145</v>
      </c>
      <c r="AI21" s="26">
        <v>2926.5549999999998</v>
      </c>
      <c r="AJ21" s="26">
        <v>2732.5990000000002</v>
      </c>
      <c r="AK21" s="26">
        <v>2821.2179999999998</v>
      </c>
      <c r="AL21" s="26">
        <v>3033.471</v>
      </c>
      <c r="AM21" s="26">
        <v>2757.145</v>
      </c>
      <c r="AN21" s="26">
        <v>2599.864</v>
      </c>
      <c r="AO21" s="26">
        <v>2765.9740000000002</v>
      </c>
      <c r="AP21" s="26">
        <v>2904.413</v>
      </c>
      <c r="AQ21" s="26">
        <v>2911.6320000000001</v>
      </c>
      <c r="AR21" s="26">
        <v>3047.0279999999998</v>
      </c>
      <c r="AS21" s="26">
        <v>2746.0740000000001</v>
      </c>
      <c r="AT21" s="26">
        <v>2966.7020000000002</v>
      </c>
      <c r="AU21" s="26">
        <v>2838.6869999999999</v>
      </c>
      <c r="AV21" s="26">
        <v>2963.9560000000001</v>
      </c>
      <c r="AW21" s="26">
        <v>3101.8180000000002</v>
      </c>
      <c r="AX21" s="26">
        <v>3060.5259999999998</v>
      </c>
      <c r="AY21" s="26">
        <v>2895.99</v>
      </c>
      <c r="AZ21" s="26">
        <v>2856.9850000000001</v>
      </c>
      <c r="BA21" s="26">
        <v>3006.55</v>
      </c>
      <c r="BB21" s="26">
        <v>2625.9</v>
      </c>
      <c r="BC21" s="26">
        <v>2683.5790000000002</v>
      </c>
      <c r="BD21" s="26">
        <v>2903.384</v>
      </c>
      <c r="BE21" s="26">
        <v>2844.6239999999998</v>
      </c>
      <c r="BF21" s="26">
        <v>2783.0990000000002</v>
      </c>
      <c r="BG21" s="26">
        <v>2932.6950000000002</v>
      </c>
      <c r="BH21" s="26">
        <v>2737.5479999999998</v>
      </c>
      <c r="BI21" s="26">
        <v>2683.7080000000001</v>
      </c>
      <c r="BJ21" s="26">
        <v>3289.4789999999998</v>
      </c>
      <c r="BK21" s="26">
        <v>2823.5920000000001</v>
      </c>
      <c r="BL21" s="26">
        <v>3133.0369999999998</v>
      </c>
      <c r="BM21" s="26">
        <v>2666.9879999999998</v>
      </c>
      <c r="BN21" s="26">
        <v>3010.627</v>
      </c>
      <c r="BO21" s="26">
        <v>3361.7170000000001</v>
      </c>
      <c r="BP21" s="26">
        <v>3236.3220000000001</v>
      </c>
      <c r="BQ21" s="26">
        <v>2878.7660000000001</v>
      </c>
      <c r="BR21" s="26">
        <v>2836.6239999999998</v>
      </c>
      <c r="BS21" s="26">
        <v>3143.31</v>
      </c>
    </row>
    <row r="22" spans="1:71" x14ac:dyDescent="0.25">
      <c r="A22" s="25" t="s">
        <v>674</v>
      </c>
      <c r="B22" s="24" t="s">
        <v>669</v>
      </c>
      <c r="C22" s="24" t="s">
        <v>417</v>
      </c>
      <c r="D22" s="26"/>
      <c r="E22" s="26"/>
      <c r="F22" s="26"/>
      <c r="G22" s="26"/>
      <c r="P22" s="26">
        <v>1260.8919999999998</v>
      </c>
      <c r="Q22" s="26">
        <v>1141.3699999999999</v>
      </c>
      <c r="R22" s="26">
        <v>1277.703</v>
      </c>
      <c r="S22" s="26">
        <v>1406.9059999999997</v>
      </c>
      <c r="T22" s="29">
        <v>1348.9859999999999</v>
      </c>
      <c r="U22" s="26">
        <v>1141.509</v>
      </c>
      <c r="V22" s="26">
        <v>1192.433</v>
      </c>
      <c r="W22" s="26">
        <v>1461.306</v>
      </c>
      <c r="X22" s="26">
        <v>1439.3989999999999</v>
      </c>
      <c r="Y22" s="26">
        <v>1565.7349999999999</v>
      </c>
      <c r="Z22" s="26">
        <v>1319.5989999999999</v>
      </c>
      <c r="AA22" s="26">
        <v>1506.5989999999999</v>
      </c>
      <c r="AB22" s="26">
        <v>1497.79</v>
      </c>
      <c r="AC22" s="26">
        <v>1629.046</v>
      </c>
      <c r="AD22" s="26">
        <v>1361.7739999999999</v>
      </c>
      <c r="AE22" s="26">
        <v>1177.029</v>
      </c>
      <c r="AF22" s="26">
        <v>1292.56</v>
      </c>
      <c r="AG22" s="26">
        <v>1416.6510000000001</v>
      </c>
      <c r="AH22" s="26">
        <v>1557.943</v>
      </c>
      <c r="AI22" s="26">
        <v>1344.1679999999999</v>
      </c>
      <c r="AJ22" s="26">
        <v>1430.296</v>
      </c>
      <c r="AK22" s="26">
        <v>1442.076</v>
      </c>
      <c r="AL22" s="26">
        <v>1372.6579999999999</v>
      </c>
      <c r="AM22" s="26">
        <v>1447.989</v>
      </c>
      <c r="AN22" s="26">
        <v>1356.2380000000001</v>
      </c>
      <c r="AO22" s="26">
        <v>1495.6010000000001</v>
      </c>
      <c r="AP22" s="26">
        <v>1392.232</v>
      </c>
      <c r="AQ22" s="26">
        <v>1465.049</v>
      </c>
      <c r="AR22" s="26">
        <v>1625.6880000000001</v>
      </c>
      <c r="AS22" s="26">
        <v>1532.068</v>
      </c>
      <c r="AT22" s="26">
        <v>1513.3119999999999</v>
      </c>
      <c r="AU22" s="26">
        <v>1529.807</v>
      </c>
      <c r="AV22" s="26">
        <v>1490.425</v>
      </c>
      <c r="AW22" s="26">
        <v>1617.5640000000001</v>
      </c>
      <c r="AX22" s="26">
        <v>1630.38</v>
      </c>
      <c r="AY22" s="26">
        <v>1638.21</v>
      </c>
      <c r="AZ22" s="26">
        <v>1486.15</v>
      </c>
      <c r="BA22" s="26">
        <v>1584.231</v>
      </c>
      <c r="BB22" s="26">
        <v>1430.2439999999999</v>
      </c>
      <c r="BC22" s="26">
        <v>1607.6990000000001</v>
      </c>
      <c r="BD22" s="26">
        <v>1616.845</v>
      </c>
      <c r="BE22" s="26">
        <v>1584.63</v>
      </c>
      <c r="BF22" s="26">
        <v>1633.241</v>
      </c>
      <c r="BG22" s="26">
        <v>1641.2280000000001</v>
      </c>
      <c r="BH22" s="26">
        <v>1544.279</v>
      </c>
      <c r="BI22" s="26">
        <v>1574.7940000000001</v>
      </c>
      <c r="BJ22" s="26">
        <v>1593.479</v>
      </c>
      <c r="BK22" s="26">
        <v>1580.818</v>
      </c>
      <c r="BL22" s="26">
        <v>1696.414</v>
      </c>
      <c r="BM22" s="26">
        <v>1512.856</v>
      </c>
      <c r="BN22" s="26">
        <v>1501.952</v>
      </c>
      <c r="BO22" s="26">
        <v>1710.9680000000001</v>
      </c>
      <c r="BP22" s="26">
        <v>1765.9259999999999</v>
      </c>
      <c r="BQ22" s="26">
        <v>1623.857</v>
      </c>
      <c r="BR22" s="26">
        <v>1635.202</v>
      </c>
      <c r="BS22" s="26">
        <v>1585.854</v>
      </c>
    </row>
    <row r="23" spans="1:71" x14ac:dyDescent="0.25">
      <c r="A23" s="25" t="s">
        <v>673</v>
      </c>
      <c r="B23" s="24" t="s">
        <v>669</v>
      </c>
      <c r="C23" s="24" t="s">
        <v>417</v>
      </c>
      <c r="D23" s="26"/>
      <c r="E23" s="26"/>
      <c r="F23" s="26"/>
      <c r="G23" s="26"/>
      <c r="P23" s="26">
        <v>522.96399999999994</v>
      </c>
      <c r="Q23" s="26">
        <v>565.56200000000001</v>
      </c>
      <c r="R23" s="26">
        <v>491.28500000000003</v>
      </c>
      <c r="S23" s="26">
        <v>591.37100000000009</v>
      </c>
      <c r="T23" s="29">
        <v>566.03099999999995</v>
      </c>
      <c r="U23" s="26">
        <v>459.91300000000001</v>
      </c>
      <c r="V23" s="26">
        <v>544.32199999999989</v>
      </c>
      <c r="W23" s="26">
        <v>599.197</v>
      </c>
      <c r="X23" s="26">
        <v>632.33799999999997</v>
      </c>
      <c r="Y23" s="26">
        <v>715.61400000000003</v>
      </c>
      <c r="Z23" s="26">
        <v>649.67499999999995</v>
      </c>
      <c r="AA23" s="26">
        <v>598.62300000000005</v>
      </c>
      <c r="AB23" s="26">
        <v>598.81399999999996</v>
      </c>
      <c r="AC23" s="26">
        <v>664.39599999999996</v>
      </c>
      <c r="AD23" s="26">
        <v>670.02599999999995</v>
      </c>
      <c r="AE23" s="26">
        <v>564.71699999999998</v>
      </c>
      <c r="AF23" s="26">
        <v>614.04399999999998</v>
      </c>
      <c r="AG23" s="26">
        <v>738.55600000000004</v>
      </c>
      <c r="AH23" s="26">
        <v>643.18399999999997</v>
      </c>
      <c r="AI23" s="26">
        <v>808.33600000000001</v>
      </c>
      <c r="AJ23" s="26">
        <v>664.76900000000001</v>
      </c>
      <c r="AK23" s="26">
        <v>764.83600000000001</v>
      </c>
      <c r="AL23" s="26">
        <v>701.875</v>
      </c>
      <c r="AM23" s="26">
        <v>710.529</v>
      </c>
      <c r="AN23" s="26">
        <v>690.85299999999995</v>
      </c>
      <c r="AO23" s="26">
        <v>671.26199999999994</v>
      </c>
      <c r="AP23" s="26">
        <v>669.85799999999995</v>
      </c>
      <c r="AQ23" s="26">
        <v>649.51900000000001</v>
      </c>
      <c r="AR23" s="26">
        <v>595.92399999999998</v>
      </c>
      <c r="AS23" s="26">
        <v>660.64800000000002</v>
      </c>
      <c r="AT23" s="26">
        <v>740.452</v>
      </c>
      <c r="AU23" s="26">
        <v>502.59399999999999</v>
      </c>
      <c r="AV23" s="26">
        <v>677.04100000000005</v>
      </c>
      <c r="AW23" s="26">
        <v>635.74699999999996</v>
      </c>
      <c r="AX23" s="26">
        <v>565.82500000000005</v>
      </c>
      <c r="AY23" s="26">
        <v>812.48</v>
      </c>
      <c r="AZ23" s="26">
        <v>734.24900000000002</v>
      </c>
      <c r="BA23" s="26">
        <v>745.74900000000002</v>
      </c>
      <c r="BB23" s="26">
        <v>695.73199999999997</v>
      </c>
      <c r="BC23" s="26">
        <v>802.24400000000003</v>
      </c>
      <c r="BD23" s="26">
        <v>670.73500000000001</v>
      </c>
      <c r="BE23" s="26">
        <v>740.96900000000005</v>
      </c>
      <c r="BF23" s="26">
        <v>602.27599999999995</v>
      </c>
      <c r="BG23" s="26">
        <v>641.74</v>
      </c>
      <c r="BH23" s="26">
        <v>688.66700000000003</v>
      </c>
      <c r="BI23" s="26">
        <v>755.298</v>
      </c>
      <c r="BJ23" s="26">
        <v>680.00199999999995</v>
      </c>
      <c r="BK23" s="26">
        <v>727.27300000000002</v>
      </c>
      <c r="BL23" s="26">
        <v>702.93799999999999</v>
      </c>
      <c r="BM23" s="26">
        <v>710.20299999999997</v>
      </c>
      <c r="BN23" s="26">
        <v>669.02300000000002</v>
      </c>
      <c r="BO23" s="26">
        <v>835.30899999999997</v>
      </c>
      <c r="BP23" s="26">
        <v>658.43899999999996</v>
      </c>
      <c r="BQ23" s="26">
        <v>792.34400000000005</v>
      </c>
      <c r="BR23" s="26">
        <v>881.52300000000002</v>
      </c>
      <c r="BS23" s="26">
        <v>838.90499999999997</v>
      </c>
    </row>
    <row r="24" spans="1:71" x14ac:dyDescent="0.25">
      <c r="A24" s="25" t="s">
        <v>672</v>
      </c>
      <c r="B24" s="24" t="s">
        <v>669</v>
      </c>
      <c r="C24" s="24" t="s">
        <v>417</v>
      </c>
      <c r="D24" s="26"/>
      <c r="E24" s="26"/>
      <c r="F24" s="26"/>
      <c r="G24" s="26"/>
      <c r="P24" s="26">
        <v>392.35300000000001</v>
      </c>
      <c r="Q24" s="26">
        <v>435.55199999999996</v>
      </c>
      <c r="R24" s="26">
        <v>432.87700000000001</v>
      </c>
      <c r="S24" s="24">
        <v>341.62799999999999</v>
      </c>
      <c r="T24" s="29">
        <v>394.25899999999996</v>
      </c>
      <c r="U24" s="26">
        <v>196.87299999999999</v>
      </c>
      <c r="V24" s="26">
        <v>116.75</v>
      </c>
      <c r="W24" s="26">
        <v>213.77800000000005</v>
      </c>
      <c r="X24" s="26">
        <v>268.697</v>
      </c>
      <c r="Y24" s="26">
        <v>273.03399999999999</v>
      </c>
      <c r="Z24" s="26">
        <v>330.56599999999997</v>
      </c>
      <c r="AA24" s="26">
        <v>266.94200000000001</v>
      </c>
      <c r="AB24" s="26">
        <v>336.24799999999999</v>
      </c>
      <c r="AC24" s="26">
        <v>318.387</v>
      </c>
      <c r="AD24" s="26">
        <v>318.36700000000002</v>
      </c>
      <c r="AE24" s="26">
        <v>344.10700000000003</v>
      </c>
      <c r="AF24" s="26">
        <v>387.80099999999999</v>
      </c>
      <c r="AG24" s="26">
        <v>331.66</v>
      </c>
      <c r="AH24" s="26">
        <v>433.01900000000001</v>
      </c>
      <c r="AI24" s="26">
        <v>429.74900000000002</v>
      </c>
      <c r="AJ24" s="26">
        <v>389.65</v>
      </c>
      <c r="AK24" s="26">
        <v>338.68400000000003</v>
      </c>
      <c r="AL24" s="26">
        <v>455.55900000000003</v>
      </c>
      <c r="AM24" s="26">
        <v>457.88099999999997</v>
      </c>
      <c r="AN24" s="26">
        <v>348.63400000000001</v>
      </c>
      <c r="AO24" s="26">
        <v>376.76299999999998</v>
      </c>
      <c r="AP24" s="26">
        <v>481.08199999999999</v>
      </c>
      <c r="AQ24" s="26">
        <v>413.13799999999998</v>
      </c>
      <c r="AR24" s="26">
        <v>307.75</v>
      </c>
      <c r="AS24" s="26">
        <v>424.93200000000002</v>
      </c>
      <c r="AT24" s="26">
        <v>538.84500000000003</v>
      </c>
      <c r="AU24" s="26">
        <v>401.91399999999999</v>
      </c>
      <c r="AV24" s="26">
        <v>428.74799999999999</v>
      </c>
      <c r="AW24" s="26">
        <v>438.36</v>
      </c>
      <c r="AX24" s="26">
        <v>408.69299999999998</v>
      </c>
      <c r="AY24" s="26">
        <v>491.62099999999998</v>
      </c>
      <c r="AZ24" s="26">
        <v>653.21100000000001</v>
      </c>
      <c r="BA24" s="26">
        <v>530.36900000000003</v>
      </c>
      <c r="BB24" s="26">
        <v>446.01900000000001</v>
      </c>
      <c r="BC24" s="26">
        <v>462.60599999999999</v>
      </c>
      <c r="BD24" s="26">
        <v>408.11900000000003</v>
      </c>
      <c r="BE24" s="26">
        <v>389.40800000000002</v>
      </c>
      <c r="BF24" s="26">
        <v>448.79300000000001</v>
      </c>
      <c r="BG24" s="26">
        <v>385.60199999999998</v>
      </c>
      <c r="BH24" s="26">
        <v>468.93299999999999</v>
      </c>
      <c r="BI24" s="26">
        <v>389.57400000000001</v>
      </c>
      <c r="BJ24" s="26">
        <v>424.38</v>
      </c>
      <c r="BK24" s="26">
        <v>511.041</v>
      </c>
      <c r="BL24" s="26">
        <v>475.23099999999999</v>
      </c>
      <c r="BM24" s="26">
        <v>490.24299999999999</v>
      </c>
      <c r="BN24" s="26">
        <v>462.149</v>
      </c>
      <c r="BO24" s="26">
        <v>450.79</v>
      </c>
      <c r="BP24" s="26">
        <v>468.89699999999999</v>
      </c>
      <c r="BQ24" s="26">
        <v>401.62</v>
      </c>
      <c r="BR24" s="26">
        <v>450.57799999999997</v>
      </c>
      <c r="BS24" s="26">
        <v>406.45100000000002</v>
      </c>
    </row>
    <row r="25" spans="1:71" x14ac:dyDescent="0.25">
      <c r="A25" s="25" t="s">
        <v>671</v>
      </c>
      <c r="B25" s="24" t="s">
        <v>669</v>
      </c>
      <c r="C25" s="24" t="s">
        <v>417</v>
      </c>
      <c r="D25" s="26"/>
      <c r="E25" s="26"/>
      <c r="F25" s="26"/>
      <c r="G25" s="26"/>
      <c r="P25" s="26">
        <v>2780.9630000000002</v>
      </c>
      <c r="Q25" s="26">
        <v>2542.1929999999998</v>
      </c>
      <c r="R25" s="26">
        <v>2628.9059999999999</v>
      </c>
      <c r="S25" s="24">
        <v>2420.723</v>
      </c>
      <c r="T25" s="29">
        <v>2685.6680000000001</v>
      </c>
      <c r="U25" s="26">
        <v>2143.7370000000001</v>
      </c>
      <c r="V25" s="26">
        <v>2285.502</v>
      </c>
      <c r="W25" s="26">
        <v>2267.8180000000002</v>
      </c>
      <c r="X25" s="26">
        <v>2467.5650000000001</v>
      </c>
      <c r="Y25" s="26">
        <v>2755.2060000000001</v>
      </c>
      <c r="Z25" s="26">
        <v>2611.846</v>
      </c>
      <c r="AA25" s="26">
        <v>2583.2170000000001</v>
      </c>
      <c r="AB25" s="26">
        <v>2790.9479999999999</v>
      </c>
      <c r="AC25" s="26">
        <v>2550.4290000000001</v>
      </c>
      <c r="AD25" s="26">
        <v>2484.89</v>
      </c>
      <c r="AE25" s="26">
        <v>2610.4499999999998</v>
      </c>
      <c r="AF25" s="26">
        <v>2624.5410000000002</v>
      </c>
      <c r="AG25" s="26">
        <v>2509.1460000000002</v>
      </c>
      <c r="AH25" s="26">
        <v>2827.259</v>
      </c>
      <c r="AI25" s="26">
        <v>2540.0210000000002</v>
      </c>
      <c r="AJ25" s="26">
        <v>2645.6019999999999</v>
      </c>
      <c r="AK25" s="26">
        <v>2619.1909999999998</v>
      </c>
      <c r="AL25" s="26">
        <v>2688.078</v>
      </c>
      <c r="AM25" s="26">
        <v>2703.0940000000001</v>
      </c>
      <c r="AN25" s="26">
        <v>2704.4810000000002</v>
      </c>
      <c r="AO25" s="26">
        <v>2836.6120000000001</v>
      </c>
      <c r="AP25" s="26">
        <v>2835.5430000000001</v>
      </c>
      <c r="AQ25" s="26">
        <v>2803.84</v>
      </c>
      <c r="AR25" s="26">
        <v>2715.136</v>
      </c>
      <c r="AS25" s="26">
        <v>2843.5140000000001</v>
      </c>
      <c r="AT25" s="26">
        <v>2980.163</v>
      </c>
      <c r="AU25" s="26">
        <v>3103.1979999999999</v>
      </c>
      <c r="AV25" s="26">
        <v>2848.9920000000002</v>
      </c>
      <c r="AW25" s="26">
        <v>2981.5509999999999</v>
      </c>
      <c r="AX25" s="26">
        <v>3027.203</v>
      </c>
      <c r="AY25" s="26">
        <v>2945.4520000000002</v>
      </c>
      <c r="AZ25" s="26">
        <v>3069.8029999999999</v>
      </c>
      <c r="BA25" s="26">
        <v>3108.873</v>
      </c>
      <c r="BB25" s="26">
        <v>2878.31</v>
      </c>
      <c r="BC25" s="26">
        <v>2787.2040000000002</v>
      </c>
      <c r="BD25" s="26">
        <v>2843.1379999999999</v>
      </c>
      <c r="BE25" s="26">
        <v>2919.87</v>
      </c>
      <c r="BF25" s="26">
        <v>2986.154</v>
      </c>
      <c r="BG25" s="26">
        <v>3102.8890000000001</v>
      </c>
      <c r="BH25" s="26">
        <v>2976.7910000000002</v>
      </c>
      <c r="BI25" s="26">
        <v>3008.683</v>
      </c>
      <c r="BJ25" s="26">
        <v>2982.2849999999999</v>
      </c>
      <c r="BK25" s="26">
        <v>3145.3270000000002</v>
      </c>
      <c r="BL25" s="26">
        <v>3071.29</v>
      </c>
      <c r="BM25" s="26">
        <v>3158.05</v>
      </c>
      <c r="BN25" s="26">
        <v>2995.91</v>
      </c>
      <c r="BO25" s="26">
        <v>3167.444</v>
      </c>
      <c r="BP25" s="26">
        <v>3402.1950000000002</v>
      </c>
      <c r="BQ25" s="26">
        <v>2896.8890000000001</v>
      </c>
      <c r="BR25" s="26">
        <v>3225.143</v>
      </c>
      <c r="BS25" s="26">
        <v>2937.009</v>
      </c>
    </row>
    <row r="26" spans="1:71" x14ac:dyDescent="0.25">
      <c r="A26" s="25" t="s">
        <v>670</v>
      </c>
      <c r="B26" s="24" t="s">
        <v>669</v>
      </c>
      <c r="C26" s="24" t="s">
        <v>417</v>
      </c>
      <c r="D26" s="26"/>
      <c r="E26" s="26"/>
      <c r="F26" s="26"/>
      <c r="G26" s="26"/>
      <c r="P26" s="26">
        <v>0</v>
      </c>
      <c r="Q26" s="26">
        <v>0.30099999999999993</v>
      </c>
      <c r="R26" s="24">
        <v>0.57200000000000006</v>
      </c>
      <c r="S26" s="24">
        <v>1.159</v>
      </c>
      <c r="T26" s="29">
        <v>2.1459999999999999</v>
      </c>
      <c r="U26" s="26">
        <v>0.17100000000000001</v>
      </c>
      <c r="V26" s="26">
        <v>3.7489999999999992</v>
      </c>
      <c r="W26" s="26">
        <v>1.524</v>
      </c>
      <c r="X26" s="26">
        <v>1.4910000000000001</v>
      </c>
      <c r="Y26" s="26">
        <v>2.2639999999999998</v>
      </c>
      <c r="Z26" s="26">
        <v>0.82499999999999996</v>
      </c>
      <c r="AA26" s="26">
        <v>2.331</v>
      </c>
      <c r="AB26" s="26">
        <v>0</v>
      </c>
      <c r="AC26" s="26">
        <v>0</v>
      </c>
      <c r="AD26" s="26">
        <v>1.2030000000000001</v>
      </c>
      <c r="AE26" s="26">
        <v>0</v>
      </c>
      <c r="AF26" s="26">
        <v>0</v>
      </c>
      <c r="AG26" s="26">
        <v>0.66</v>
      </c>
      <c r="AH26" s="26">
        <v>2.105</v>
      </c>
      <c r="AI26" s="26">
        <v>0</v>
      </c>
      <c r="AJ26" s="26">
        <v>0.59199999999999997</v>
      </c>
      <c r="AK26" s="26">
        <v>4.9740000000000002</v>
      </c>
      <c r="AL26" s="26">
        <v>0.877</v>
      </c>
      <c r="AM26" s="26">
        <v>3.7789999999999999</v>
      </c>
      <c r="AN26" s="26">
        <v>3.8319999999999999</v>
      </c>
      <c r="AO26" s="26">
        <v>2.0920000000000001</v>
      </c>
      <c r="AP26" s="26">
        <v>1.0980000000000001</v>
      </c>
      <c r="AQ26" s="26">
        <v>0</v>
      </c>
      <c r="AR26" s="26">
        <v>1.2669999999999999</v>
      </c>
      <c r="AS26" s="26">
        <v>1.823</v>
      </c>
      <c r="AT26" s="26">
        <v>0</v>
      </c>
      <c r="AU26" s="26">
        <v>0</v>
      </c>
      <c r="AV26" s="26">
        <v>2.2799999999999998</v>
      </c>
      <c r="AW26" s="26">
        <v>0.80100000000000005</v>
      </c>
      <c r="AX26" s="26">
        <v>0</v>
      </c>
      <c r="AY26" s="26">
        <v>1.109</v>
      </c>
      <c r="AZ26" s="26">
        <v>1.546</v>
      </c>
      <c r="BA26" s="26">
        <v>0</v>
      </c>
      <c r="BB26" s="26">
        <v>1.536</v>
      </c>
      <c r="BC26" s="26">
        <v>2.2109999999999999</v>
      </c>
      <c r="BD26" s="26">
        <v>9.0380000000000003</v>
      </c>
      <c r="BE26" s="26">
        <v>2.972</v>
      </c>
      <c r="BF26" s="26">
        <v>0</v>
      </c>
      <c r="BG26" s="26">
        <v>12.653</v>
      </c>
      <c r="BH26" s="26">
        <v>1.6990000000000001</v>
      </c>
      <c r="BI26" s="26">
        <v>0</v>
      </c>
      <c r="BJ26" s="26">
        <v>0</v>
      </c>
      <c r="BK26" s="26">
        <v>2.653</v>
      </c>
      <c r="BL26" s="26">
        <v>0</v>
      </c>
      <c r="BM26" s="26">
        <v>3.22</v>
      </c>
      <c r="BN26" s="26">
        <v>1.0660000000000001</v>
      </c>
      <c r="BO26" s="26">
        <v>0</v>
      </c>
      <c r="BP26" s="26">
        <v>2.5739999999999998</v>
      </c>
      <c r="BQ26" s="26">
        <v>0.48299999999999998</v>
      </c>
      <c r="BR26" s="26">
        <v>3.3079999999999998</v>
      </c>
      <c r="BS26" s="26">
        <v>0</v>
      </c>
    </row>
    <row r="27" spans="1:71" x14ac:dyDescent="0.25">
      <c r="A27" s="28" t="s">
        <v>694</v>
      </c>
      <c r="B27" s="27" t="s">
        <v>684</v>
      </c>
      <c r="C27" s="24" t="s">
        <v>378</v>
      </c>
      <c r="D27" s="26"/>
      <c r="E27" s="26">
        <v>40664.012000000002</v>
      </c>
      <c r="F27" s="26">
        <v>40953.781000000003</v>
      </c>
      <c r="G27" s="26">
        <v>41684.773999999998</v>
      </c>
      <c r="H27" s="26">
        <v>39347</v>
      </c>
      <c r="I27" s="26">
        <v>40271.057000000001</v>
      </c>
      <c r="J27" s="26">
        <v>40171.002999999997</v>
      </c>
      <c r="K27" s="26">
        <v>41546.508999999998</v>
      </c>
      <c r="L27" s="26">
        <v>41755.035000000003</v>
      </c>
      <c r="M27" s="26">
        <v>40896.366999999998</v>
      </c>
      <c r="N27" s="26">
        <v>40649.711000000003</v>
      </c>
      <c r="O27" s="26">
        <v>41325.025999999998</v>
      </c>
      <c r="P27" s="26">
        <v>41375.567000000003</v>
      </c>
      <c r="Q27" s="26">
        <v>42242.451999999997</v>
      </c>
      <c r="R27" s="26">
        <v>42951.883000000002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</row>
    <row r="28" spans="1:71" x14ac:dyDescent="0.25">
      <c r="A28" s="28" t="s">
        <v>691</v>
      </c>
      <c r="B28" s="27" t="s">
        <v>684</v>
      </c>
      <c r="C28" s="24" t="s">
        <v>378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</row>
    <row r="29" spans="1:71" x14ac:dyDescent="0.25">
      <c r="A29" s="25" t="s">
        <v>693</v>
      </c>
      <c r="B29" s="24" t="s">
        <v>691</v>
      </c>
      <c r="C29" s="24" t="s">
        <v>378</v>
      </c>
      <c r="D29" s="26"/>
      <c r="E29" s="26">
        <v>9086.5460000000003</v>
      </c>
      <c r="F29" s="26">
        <v>9895.1759999999995</v>
      </c>
      <c r="G29" s="26">
        <v>10604.77</v>
      </c>
      <c r="H29" s="26">
        <v>8871.0504936323996</v>
      </c>
      <c r="I29" s="26">
        <v>9271.4930000000004</v>
      </c>
      <c r="J29" s="26">
        <v>8909.3149999999987</v>
      </c>
      <c r="K29" s="26">
        <v>9213.9750000000004</v>
      </c>
      <c r="L29" s="26">
        <v>9842.2100000000009</v>
      </c>
      <c r="M29" s="26">
        <v>8687.7429999999986</v>
      </c>
      <c r="N29" s="26">
        <v>8109.5290000000005</v>
      </c>
      <c r="O29" s="26">
        <v>8849.5450000000001</v>
      </c>
      <c r="P29" s="26">
        <v>7975.1550000000007</v>
      </c>
      <c r="Q29" s="26">
        <v>8181.1229999999996</v>
      </c>
      <c r="R29" s="26">
        <v>8621.994999999999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</row>
    <row r="30" spans="1:71" x14ac:dyDescent="0.25">
      <c r="A30" s="25" t="s">
        <v>692</v>
      </c>
      <c r="B30" s="24" t="s">
        <v>691</v>
      </c>
      <c r="C30" s="24" t="s">
        <v>378</v>
      </c>
      <c r="D30" s="26"/>
      <c r="E30" s="26">
        <v>1302.567</v>
      </c>
      <c r="F30" s="26">
        <v>1260.7170000000001</v>
      </c>
      <c r="G30" s="26">
        <v>1195.7570000000001</v>
      </c>
      <c r="H30" s="26">
        <v>1157.1973242092736</v>
      </c>
      <c r="I30" s="26">
        <v>1242.222</v>
      </c>
      <c r="J30" s="26">
        <v>1219.3209999999999</v>
      </c>
      <c r="K30" s="26">
        <v>1158.8009999999999</v>
      </c>
      <c r="L30" s="26">
        <v>1027.3470000000002</v>
      </c>
      <c r="M30" s="26">
        <v>1103.306</v>
      </c>
      <c r="N30" s="26">
        <v>1269.308</v>
      </c>
      <c r="O30" s="26">
        <v>1104</v>
      </c>
      <c r="P30" s="26">
        <v>1191.616</v>
      </c>
      <c r="Q30" s="26">
        <v>1232.338</v>
      </c>
      <c r="R30" s="26">
        <v>1469.624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</row>
    <row r="31" spans="1:71" x14ac:dyDescent="0.25">
      <c r="A31" s="28" t="s">
        <v>685</v>
      </c>
      <c r="B31" s="27" t="s">
        <v>684</v>
      </c>
      <c r="C31" s="24" t="s">
        <v>378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</row>
    <row r="32" spans="1:71" x14ac:dyDescent="0.25">
      <c r="A32" s="25" t="s">
        <v>690</v>
      </c>
      <c r="B32" s="24" t="s">
        <v>685</v>
      </c>
      <c r="C32" s="24" t="s">
        <v>378</v>
      </c>
      <c r="D32" s="26"/>
      <c r="E32" s="26">
        <v>215.03400000000005</v>
      </c>
      <c r="F32" s="26">
        <v>226.90700000000001</v>
      </c>
      <c r="G32" s="26">
        <v>218.99199999999996</v>
      </c>
      <c r="H32" s="26">
        <v>178.7941960175917</v>
      </c>
      <c r="I32" s="26">
        <v>223.34299999999999</v>
      </c>
      <c r="J32" s="26">
        <v>203.58999999999997</v>
      </c>
      <c r="K32" s="26">
        <v>207.60099999999997</v>
      </c>
      <c r="L32" s="26">
        <v>215.36000000000004</v>
      </c>
      <c r="M32" s="26">
        <v>215.29499999999999</v>
      </c>
      <c r="N32" s="26">
        <v>206.99399999999997</v>
      </c>
      <c r="O32" s="26">
        <v>188.36899999999997</v>
      </c>
      <c r="P32" s="26">
        <v>190.68100000000001</v>
      </c>
      <c r="Q32" s="26">
        <v>167.63300000000001</v>
      </c>
      <c r="R32" s="26">
        <v>210.96099999999998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</row>
    <row r="33" spans="1:71" x14ac:dyDescent="0.25">
      <c r="A33" s="25" t="s">
        <v>689</v>
      </c>
      <c r="B33" s="24" t="s">
        <v>685</v>
      </c>
      <c r="C33" s="24" t="s">
        <v>378</v>
      </c>
      <c r="D33" s="26"/>
      <c r="E33" s="26">
        <v>3476.22</v>
      </c>
      <c r="F33" s="26">
        <v>3374.395</v>
      </c>
      <c r="G33" s="26">
        <v>3377.6030000000001</v>
      </c>
      <c r="H33" s="26">
        <v>3280.1999037191717</v>
      </c>
      <c r="I33" s="26">
        <v>3532.9769999999999</v>
      </c>
      <c r="J33" s="26">
        <v>3497.33</v>
      </c>
      <c r="K33" s="26">
        <v>3614.764999999999</v>
      </c>
      <c r="L33" s="26">
        <v>3548.5810000000006</v>
      </c>
      <c r="M33" s="26">
        <v>3644.9950000000003</v>
      </c>
      <c r="N33" s="26">
        <v>3638.5170000000003</v>
      </c>
      <c r="O33" s="26">
        <v>3669.0420000000004</v>
      </c>
      <c r="P33" s="26">
        <v>3656.5740000000001</v>
      </c>
      <c r="Q33" s="26">
        <v>3541.2149999999997</v>
      </c>
      <c r="R33" s="26">
        <v>3664.0669999999996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</row>
    <row r="34" spans="1:71" x14ac:dyDescent="0.25">
      <c r="A34" s="25" t="s">
        <v>688</v>
      </c>
      <c r="B34" s="24" t="s">
        <v>685</v>
      </c>
      <c r="C34" s="24" t="s">
        <v>378</v>
      </c>
      <c r="D34" s="26"/>
      <c r="E34" s="26">
        <v>97.293999999999997</v>
      </c>
      <c r="F34" s="26">
        <v>103.807</v>
      </c>
      <c r="G34" s="26">
        <v>77.356999999999999</v>
      </c>
      <c r="H34" s="26">
        <v>87.057121618489788</v>
      </c>
      <c r="I34" s="26">
        <v>75.457999999999998</v>
      </c>
      <c r="J34" s="26">
        <v>70.564000000000007</v>
      </c>
      <c r="K34" s="26">
        <v>86.385999999999996</v>
      </c>
      <c r="L34" s="26">
        <v>102.12700000000001</v>
      </c>
      <c r="M34" s="26">
        <v>101.273</v>
      </c>
      <c r="N34" s="26">
        <v>72.784000000000006</v>
      </c>
      <c r="O34" s="26">
        <v>74.152000000000001</v>
      </c>
      <c r="P34" s="26">
        <v>98.59</v>
      </c>
      <c r="Q34" s="26">
        <v>108.20699999999998</v>
      </c>
      <c r="R34" s="26">
        <v>75.057000000000002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</row>
    <row r="35" spans="1:71" x14ac:dyDescent="0.25">
      <c r="A35" s="25" t="s">
        <v>687</v>
      </c>
      <c r="B35" s="24" t="s">
        <v>685</v>
      </c>
      <c r="C35" s="24" t="s">
        <v>378</v>
      </c>
      <c r="D35" s="26"/>
      <c r="E35" s="26">
        <v>74.769000000000005</v>
      </c>
      <c r="F35" s="26">
        <v>71.308000000000007</v>
      </c>
      <c r="G35" s="26">
        <v>65.081000000000003</v>
      </c>
      <c r="H35" s="26">
        <v>74.220251138849164</v>
      </c>
      <c r="I35" s="26">
        <v>56.915999999999997</v>
      </c>
      <c r="J35" s="26">
        <v>79.59</v>
      </c>
      <c r="K35" s="26">
        <v>63.946999999999989</v>
      </c>
      <c r="L35" s="26">
        <v>45.878</v>
      </c>
      <c r="M35" s="26">
        <v>63.591000000000001</v>
      </c>
      <c r="N35" s="26">
        <v>76.509000000000015</v>
      </c>
      <c r="O35" s="26">
        <v>59.530000000000008</v>
      </c>
      <c r="P35" s="26">
        <v>79.39</v>
      </c>
      <c r="Q35" s="26">
        <v>66.822999999999993</v>
      </c>
      <c r="R35" s="26">
        <v>54.867999999999995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</row>
    <row r="36" spans="1:71" x14ac:dyDescent="0.25">
      <c r="A36" s="25" t="s">
        <v>686</v>
      </c>
      <c r="B36" s="24" t="s">
        <v>685</v>
      </c>
      <c r="C36" s="24" t="s">
        <v>378</v>
      </c>
      <c r="D36" s="26"/>
      <c r="E36" s="26">
        <v>3527.9459999999999</v>
      </c>
      <c r="F36" s="26">
        <v>3503.4960000000001</v>
      </c>
      <c r="G36" s="26">
        <v>3391.3490000000002</v>
      </c>
      <c r="H36" s="26">
        <v>3215.3615579195744</v>
      </c>
      <c r="I36" s="26">
        <v>3544.0239999999999</v>
      </c>
      <c r="J36" s="26">
        <v>3862.5479999999998</v>
      </c>
      <c r="K36" s="26">
        <v>3525.4270000000001</v>
      </c>
      <c r="L36" s="26">
        <v>3639.8570000000004</v>
      </c>
      <c r="M36" s="26">
        <v>4013.91</v>
      </c>
      <c r="N36" s="26">
        <v>3894.9890000000005</v>
      </c>
      <c r="O36" s="26">
        <v>3913.1329999999998</v>
      </c>
      <c r="P36" s="26">
        <v>4133.0160000000005</v>
      </c>
      <c r="Q36" s="26">
        <v>4221.0659999999998</v>
      </c>
      <c r="R36" s="26">
        <v>4034.9340000000002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</row>
    <row r="37" spans="1:71" x14ac:dyDescent="0.25">
      <c r="A37" s="28" t="s">
        <v>669</v>
      </c>
      <c r="B37" s="27" t="s">
        <v>684</v>
      </c>
      <c r="C37" s="24" t="s">
        <v>378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</row>
    <row r="38" spans="1:71" x14ac:dyDescent="0.25">
      <c r="A38" s="25" t="s">
        <v>683</v>
      </c>
      <c r="B38" s="24" t="s">
        <v>669</v>
      </c>
      <c r="C38" s="24" t="s">
        <v>378</v>
      </c>
      <c r="D38" s="26"/>
      <c r="E38" s="26">
        <v>8337.3090000000011</v>
      </c>
      <c r="F38" s="26">
        <v>8100.0469999999996</v>
      </c>
      <c r="G38" s="26">
        <v>8047.7980000000016</v>
      </c>
      <c r="H38" s="26">
        <v>7908.7942025237408</v>
      </c>
      <c r="I38" s="26">
        <v>7882.3579999999993</v>
      </c>
      <c r="J38" s="26">
        <v>7563.7639999999992</v>
      </c>
      <c r="K38" s="26">
        <v>8244.0750000000007</v>
      </c>
      <c r="L38" s="26">
        <v>8272.6350000000002</v>
      </c>
      <c r="M38" s="26">
        <v>7904.6039999999994</v>
      </c>
      <c r="N38" s="26">
        <v>7805.7480000000005</v>
      </c>
      <c r="O38" s="26">
        <v>7992.6649999999981</v>
      </c>
      <c r="P38" s="26">
        <v>8073.4160000000002</v>
      </c>
      <c r="Q38" s="26">
        <v>8558.7549999999992</v>
      </c>
      <c r="R38" s="26">
        <v>8633.7520000000004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</row>
    <row r="39" spans="1:71" x14ac:dyDescent="0.25">
      <c r="A39" s="25" t="s">
        <v>682</v>
      </c>
      <c r="B39" s="24" t="s">
        <v>669</v>
      </c>
      <c r="C39" s="24" t="s">
        <v>378</v>
      </c>
      <c r="D39" s="26"/>
      <c r="E39" s="26">
        <v>2960.2740000000003</v>
      </c>
      <c r="F39" s="26">
        <v>3094.1979999999999</v>
      </c>
      <c r="G39" s="26">
        <v>3051.922</v>
      </c>
      <c r="H39" s="26">
        <v>3069.6690279156205</v>
      </c>
      <c r="I39" s="26">
        <v>3095.3630000000003</v>
      </c>
      <c r="J39" s="26">
        <v>3077.6659999999997</v>
      </c>
      <c r="K39" s="26">
        <v>3266.7279999999996</v>
      </c>
      <c r="L39" s="26">
        <v>3314.4160000000002</v>
      </c>
      <c r="M39" s="26">
        <v>3177.1139999999996</v>
      </c>
      <c r="N39" s="26">
        <v>3225.3380000000002</v>
      </c>
      <c r="O39" s="26">
        <v>3163.8669999999997</v>
      </c>
      <c r="P39" s="26">
        <v>3416.5530000000003</v>
      </c>
      <c r="Q39" s="26">
        <v>3557.1959999999999</v>
      </c>
      <c r="R39" s="26">
        <v>3252.7280000000001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</row>
    <row r="40" spans="1:71" x14ac:dyDescent="0.25">
      <c r="A40" s="25" t="s">
        <v>681</v>
      </c>
      <c r="B40" s="24" t="s">
        <v>669</v>
      </c>
      <c r="C40" s="24" t="s">
        <v>378</v>
      </c>
      <c r="D40" s="26"/>
      <c r="E40" s="26">
        <v>1766.2020000000002</v>
      </c>
      <c r="F40" s="26">
        <v>1722.694</v>
      </c>
      <c r="G40" s="26">
        <v>1801.5219999999999</v>
      </c>
      <c r="H40" s="26">
        <v>1678.5850635557927</v>
      </c>
      <c r="I40" s="26">
        <v>1707.7239999999997</v>
      </c>
      <c r="J40" s="26">
        <v>1730.3989999999997</v>
      </c>
      <c r="K40" s="26">
        <v>1842.0649999999998</v>
      </c>
      <c r="L40" s="26">
        <v>1717.0220000000002</v>
      </c>
      <c r="M40" s="26">
        <v>1644.7659999999996</v>
      </c>
      <c r="N40" s="26">
        <v>1689.0030000000002</v>
      </c>
      <c r="O40" s="26">
        <v>1858.97</v>
      </c>
      <c r="P40" s="26">
        <v>1800.5680000000004</v>
      </c>
      <c r="Q40" s="26">
        <v>1892.386</v>
      </c>
      <c r="R40" s="26">
        <v>1979.3220000000003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</row>
    <row r="41" spans="1:71" x14ac:dyDescent="0.25">
      <c r="A41" s="25" t="s">
        <v>680</v>
      </c>
      <c r="B41" s="24" t="s">
        <v>669</v>
      </c>
      <c r="C41" s="24" t="s">
        <v>378</v>
      </c>
      <c r="D41" s="26"/>
      <c r="E41" s="26">
        <v>381.59500000000003</v>
      </c>
      <c r="F41" s="26">
        <v>362.08199999999999</v>
      </c>
      <c r="G41" s="26">
        <v>332.58300000000003</v>
      </c>
      <c r="H41" s="26">
        <v>367.27329431728356</v>
      </c>
      <c r="I41" s="26">
        <v>423.26</v>
      </c>
      <c r="J41" s="26">
        <v>408.01999999999992</v>
      </c>
      <c r="K41" s="26">
        <v>388.113</v>
      </c>
      <c r="L41" s="26">
        <v>365.697</v>
      </c>
      <c r="M41" s="26">
        <v>433.37200000000001</v>
      </c>
      <c r="N41" s="26">
        <v>415.44400000000013</v>
      </c>
      <c r="O41" s="26">
        <v>399.46599999999995</v>
      </c>
      <c r="P41" s="26">
        <v>403.23300000000006</v>
      </c>
      <c r="Q41" s="26">
        <v>451.41699999999997</v>
      </c>
      <c r="R41" s="26">
        <v>423.61099999999999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</row>
    <row r="42" spans="1:71" x14ac:dyDescent="0.25">
      <c r="A42" s="25" t="s">
        <v>679</v>
      </c>
      <c r="B42" s="24" t="s">
        <v>669</v>
      </c>
      <c r="C42" s="24" t="s">
        <v>378</v>
      </c>
      <c r="D42" s="26"/>
      <c r="E42" s="26">
        <v>524.37300000000005</v>
      </c>
      <c r="F42" s="26">
        <v>516.52700000000004</v>
      </c>
      <c r="G42" s="26">
        <v>524.19899999999996</v>
      </c>
      <c r="H42" s="26">
        <v>499.35796162068868</v>
      </c>
      <c r="I42" s="26">
        <v>503.68500000000006</v>
      </c>
      <c r="J42" s="26">
        <v>495.83199999999994</v>
      </c>
      <c r="K42" s="26">
        <v>526.31200000000001</v>
      </c>
      <c r="L42" s="26">
        <v>491.66</v>
      </c>
      <c r="M42" s="26">
        <v>561.92800000000011</v>
      </c>
      <c r="N42" s="26">
        <v>577.2940000000001</v>
      </c>
      <c r="O42" s="26">
        <v>530.89299999999992</v>
      </c>
      <c r="P42" s="26">
        <v>584.86400000000003</v>
      </c>
      <c r="Q42" s="26">
        <v>546.05899999999997</v>
      </c>
      <c r="R42" s="26">
        <v>554.42100000000005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</row>
    <row r="43" spans="1:71" x14ac:dyDescent="0.25">
      <c r="A43" s="25" t="s">
        <v>678</v>
      </c>
      <c r="B43" s="24" t="s">
        <v>669</v>
      </c>
      <c r="C43" s="24" t="s">
        <v>378</v>
      </c>
      <c r="D43" s="26"/>
      <c r="E43" s="26">
        <v>204.36900000000003</v>
      </c>
      <c r="F43" s="26">
        <v>171.08099999999999</v>
      </c>
      <c r="G43" s="26">
        <v>162.75299999999999</v>
      </c>
      <c r="H43" s="26">
        <v>169.34129139470141</v>
      </c>
      <c r="I43" s="26">
        <v>170.14100000000002</v>
      </c>
      <c r="J43" s="26">
        <v>196.94499999999999</v>
      </c>
      <c r="K43" s="26">
        <v>207.55699999999999</v>
      </c>
      <c r="L43" s="26">
        <v>211.14000000000001</v>
      </c>
      <c r="M43" s="26">
        <v>185.334</v>
      </c>
      <c r="N43" s="26">
        <v>221.11600000000004</v>
      </c>
      <c r="O43" s="26">
        <v>197.232</v>
      </c>
      <c r="P43" s="26">
        <v>251.14700000000002</v>
      </c>
      <c r="Q43" s="26">
        <v>186.77700000000002</v>
      </c>
      <c r="R43" s="26">
        <v>255.66200000000001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</row>
    <row r="44" spans="1:71" x14ac:dyDescent="0.25">
      <c r="A44" s="25" t="s">
        <v>677</v>
      </c>
      <c r="B44" s="24" t="s">
        <v>669</v>
      </c>
      <c r="C44" s="24" t="s">
        <v>378</v>
      </c>
      <c r="D44" s="26"/>
      <c r="E44" s="26">
        <v>231.01900000000001</v>
      </c>
      <c r="F44" s="26">
        <v>199.41999999999996</v>
      </c>
      <c r="G44" s="26">
        <v>194.19399999999999</v>
      </c>
      <c r="H44" s="26">
        <v>245.81551979156339</v>
      </c>
      <c r="I44" s="26">
        <v>248.96199999999999</v>
      </c>
      <c r="J44" s="26">
        <v>232.11599999999999</v>
      </c>
      <c r="K44" s="26">
        <v>262.28000000000003</v>
      </c>
      <c r="L44" s="26">
        <v>227.518</v>
      </c>
      <c r="M44" s="26">
        <v>299.62599999999998</v>
      </c>
      <c r="N44" s="26">
        <v>281.29000000000002</v>
      </c>
      <c r="O44" s="26">
        <v>290.08300000000008</v>
      </c>
      <c r="P44" s="26">
        <v>317.23200000000003</v>
      </c>
      <c r="Q44" s="26">
        <v>289.85299999999995</v>
      </c>
      <c r="R44" s="26">
        <v>303.44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</row>
    <row r="45" spans="1:71" x14ac:dyDescent="0.25">
      <c r="A45" s="25" t="s">
        <v>676</v>
      </c>
      <c r="B45" s="24" t="s">
        <v>669</v>
      </c>
      <c r="C45" s="24" t="s">
        <v>378</v>
      </c>
      <c r="D45" s="26"/>
      <c r="E45" s="26">
        <v>1371.02</v>
      </c>
      <c r="F45" s="26">
        <v>1336.5999999999997</v>
      </c>
      <c r="G45" s="26">
        <v>1514.9399999999998</v>
      </c>
      <c r="H45" s="26">
        <v>1458.4032851270949</v>
      </c>
      <c r="I45" s="26">
        <v>1486.7730000000001</v>
      </c>
      <c r="J45" s="26">
        <v>1402.1509999999998</v>
      </c>
      <c r="K45" s="26">
        <v>1552.5889999999999</v>
      </c>
      <c r="L45" s="26">
        <v>1587.2950000000001</v>
      </c>
      <c r="M45" s="26">
        <v>1585.164</v>
      </c>
      <c r="N45" s="26">
        <v>1589.7990000000002</v>
      </c>
      <c r="O45" s="26">
        <v>1573.2920000000001</v>
      </c>
      <c r="P45" s="26">
        <v>1563.114</v>
      </c>
      <c r="Q45" s="26">
        <v>1710.7749999999999</v>
      </c>
      <c r="R45" s="26">
        <v>1697.5020000000002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</row>
    <row r="46" spans="1:71" x14ac:dyDescent="0.25">
      <c r="A46" s="25" t="s">
        <v>675</v>
      </c>
      <c r="B46" s="24" t="s">
        <v>669</v>
      </c>
      <c r="C46" s="24" t="s">
        <v>378</v>
      </c>
      <c r="D46" s="26"/>
      <c r="E46" s="26">
        <v>2171.116</v>
      </c>
      <c r="F46" s="26">
        <v>2118.9380000000001</v>
      </c>
      <c r="G46" s="26">
        <v>2186.54</v>
      </c>
      <c r="H46" s="26">
        <v>2367.2211154145725</v>
      </c>
      <c r="I46" s="26">
        <v>2244.502</v>
      </c>
      <c r="J46" s="26">
        <v>2543.4739999999997</v>
      </c>
      <c r="K46" s="26">
        <v>2477.607</v>
      </c>
      <c r="L46" s="26">
        <v>2414.1280000000002</v>
      </c>
      <c r="M46" s="26">
        <v>2511.79</v>
      </c>
      <c r="N46" s="26">
        <v>2624.9340000000002</v>
      </c>
      <c r="O46" s="26">
        <v>2686.9630000000006</v>
      </c>
      <c r="P46" s="26">
        <v>2655.029</v>
      </c>
      <c r="Q46" s="26">
        <v>2805.2129999999997</v>
      </c>
      <c r="R46" s="26">
        <v>2864.2529999999997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</row>
    <row r="47" spans="1:71" x14ac:dyDescent="0.25">
      <c r="A47" s="25" t="s">
        <v>674</v>
      </c>
      <c r="B47" s="24" t="s">
        <v>669</v>
      </c>
      <c r="C47" s="24" t="s">
        <v>378</v>
      </c>
      <c r="D47" s="26"/>
      <c r="E47" s="26">
        <v>1215.7910000000002</v>
      </c>
      <c r="F47" s="26">
        <v>1317.8240000000001</v>
      </c>
      <c r="G47" s="26">
        <v>1297.4179999999999</v>
      </c>
      <c r="H47" s="26">
        <v>1222.3856664775055</v>
      </c>
      <c r="I47" s="26">
        <v>1130.5700000000002</v>
      </c>
      <c r="J47" s="26">
        <v>1195.087</v>
      </c>
      <c r="K47" s="26">
        <v>1269.5849999999998</v>
      </c>
      <c r="L47" s="26">
        <v>1187.4569999999999</v>
      </c>
      <c r="M47" s="26">
        <v>1103.0069999999998</v>
      </c>
      <c r="N47" s="26">
        <v>1239.7190000000001</v>
      </c>
      <c r="O47" s="26">
        <v>1256.377</v>
      </c>
      <c r="P47" s="26">
        <v>1272.152</v>
      </c>
      <c r="Q47" s="26">
        <v>1159.2619999999999</v>
      </c>
      <c r="R47" s="26">
        <v>1292.221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</row>
    <row r="48" spans="1:71" x14ac:dyDescent="0.25">
      <c r="A48" s="25" t="s">
        <v>673</v>
      </c>
      <c r="B48" s="24" t="s">
        <v>669</v>
      </c>
      <c r="C48" s="24" t="s">
        <v>378</v>
      </c>
      <c r="D48" s="26"/>
      <c r="E48" s="26">
        <v>497.32100000000003</v>
      </c>
      <c r="F48" s="26">
        <v>483.13499999999999</v>
      </c>
      <c r="G48" s="26">
        <v>510.14299999999992</v>
      </c>
      <c r="H48" s="26">
        <v>501.89993597289299</v>
      </c>
      <c r="I48" s="26">
        <v>481.93300000000005</v>
      </c>
      <c r="J48" s="26">
        <v>468.07099999999997</v>
      </c>
      <c r="K48" s="26">
        <v>485.56099999999998</v>
      </c>
      <c r="L48" s="26">
        <v>484.12899999999996</v>
      </c>
      <c r="M48" s="26">
        <v>542.947</v>
      </c>
      <c r="N48" s="26">
        <v>527.7890000000001</v>
      </c>
      <c r="O48" s="26">
        <v>515.46799999999996</v>
      </c>
      <c r="P48" s="26">
        <v>524.69899999999996</v>
      </c>
      <c r="Q48" s="26">
        <v>565.28700000000003</v>
      </c>
      <c r="R48" s="26">
        <v>491.262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</row>
    <row r="49" spans="1:71" x14ac:dyDescent="0.25">
      <c r="A49" s="25" t="s">
        <v>672</v>
      </c>
      <c r="B49" s="24" t="s">
        <v>669</v>
      </c>
      <c r="C49" s="24" t="s">
        <v>378</v>
      </c>
      <c r="D49" s="26"/>
      <c r="E49" s="26">
        <v>370.66100000000006</v>
      </c>
      <c r="F49" s="26">
        <v>301.27600000000001</v>
      </c>
      <c r="G49" s="26">
        <v>341.79599999999999</v>
      </c>
      <c r="H49" s="26">
        <v>313.75583429318084</v>
      </c>
      <c r="I49" s="26">
        <v>345.279</v>
      </c>
      <c r="J49" s="26">
        <v>291.53100000000001</v>
      </c>
      <c r="K49" s="26">
        <v>351.05999999999995</v>
      </c>
      <c r="L49" s="26">
        <v>360.15400000000005</v>
      </c>
      <c r="M49" s="26">
        <v>396.38499999999999</v>
      </c>
      <c r="N49" s="26">
        <v>352.613</v>
      </c>
      <c r="O49" s="26">
        <v>343.23700000000002</v>
      </c>
      <c r="P49" s="26">
        <v>388.01800000000009</v>
      </c>
      <c r="Q49" s="26">
        <v>432.01100000000002</v>
      </c>
      <c r="R49" s="26">
        <v>428.762</v>
      </c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</row>
    <row r="50" spans="1:71" x14ac:dyDescent="0.25">
      <c r="A50" s="25" t="s">
        <v>671</v>
      </c>
      <c r="B50" s="24" t="s">
        <v>669</v>
      </c>
      <c r="C50" s="24" t="s">
        <v>378</v>
      </c>
      <c r="D50" s="26"/>
      <c r="E50" s="26">
        <v>2847.7629999999999</v>
      </c>
      <c r="F50" s="26">
        <v>2791.2290000000003</v>
      </c>
      <c r="G50" s="26">
        <v>2787.085</v>
      </c>
      <c r="H50" s="26">
        <v>2679.4969646403829</v>
      </c>
      <c r="I50" s="26">
        <v>2602.4380000000001</v>
      </c>
      <c r="J50" s="26">
        <v>2722.8780000000002</v>
      </c>
      <c r="K50" s="26">
        <v>2799.212</v>
      </c>
      <c r="L50" s="26">
        <v>2696.4259999999999</v>
      </c>
      <c r="M50" s="26">
        <v>2716.4450000000002</v>
      </c>
      <c r="N50" s="26">
        <v>2828.6250000000005</v>
      </c>
      <c r="O50" s="26">
        <v>2654.7629999999995</v>
      </c>
      <c r="P50" s="26">
        <v>2800.518</v>
      </c>
      <c r="Q50" s="26">
        <v>2568.7629999999999</v>
      </c>
      <c r="R50" s="26">
        <v>2642.8589999999999</v>
      </c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</row>
    <row r="51" spans="1:71" x14ac:dyDescent="0.25">
      <c r="A51" s="25" t="s">
        <v>670</v>
      </c>
      <c r="B51" s="24" t="s">
        <v>669</v>
      </c>
      <c r="C51" s="24" t="s">
        <v>378</v>
      </c>
      <c r="D51" s="26"/>
      <c r="E51" s="24">
        <v>4.8239999999999998</v>
      </c>
      <c r="F51" s="26">
        <v>2.923</v>
      </c>
      <c r="G51" s="26">
        <v>0.97099999999999997</v>
      </c>
      <c r="H51" s="26">
        <v>1.1199886996336761</v>
      </c>
      <c r="I51" s="26">
        <v>1.6380000000000001</v>
      </c>
      <c r="J51" s="26">
        <v>0.80999999999999994</v>
      </c>
      <c r="K51" s="26">
        <v>2.8619999999999997</v>
      </c>
      <c r="L51" s="26">
        <v>3.9980000000000002</v>
      </c>
      <c r="M51" s="26">
        <v>3.7730000000000001</v>
      </c>
      <c r="N51" s="26">
        <v>2.3710000000000004</v>
      </c>
      <c r="O51" s="26">
        <v>3.9790000000000001</v>
      </c>
      <c r="P51" s="26">
        <v>0</v>
      </c>
      <c r="Q51" s="26">
        <v>0.29299999999999998</v>
      </c>
      <c r="R51" s="26">
        <v>0.58199999999999996</v>
      </c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</row>
    <row r="54" spans="1:71" x14ac:dyDescent="0.25">
      <c r="A54" s="25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0"/>
  <sheetViews>
    <sheetView workbookViewId="0">
      <pane xSplit="1" ySplit="1" topLeftCell="B2" activePane="bottomRight" state="frozen"/>
      <selection activeCell="B2" sqref="B2"/>
      <selection pane="topRight"/>
      <selection pane="bottomLeft"/>
      <selection pane="bottomRight" activeCell="B30" sqref="B30"/>
    </sheetView>
  </sheetViews>
  <sheetFormatPr defaultRowHeight="15" x14ac:dyDescent="0.25"/>
  <cols>
    <col min="2" max="9" width="16.42578125" customWidth="1"/>
    <col min="11" max="31" width="20.7109375" customWidth="1"/>
  </cols>
  <sheetData>
    <row r="1" spans="1:31" s="20" customFormat="1" ht="60" x14ac:dyDescent="0.25">
      <c r="A1" s="20" t="s">
        <v>1</v>
      </c>
      <c r="B1" s="20" t="s">
        <v>513</v>
      </c>
      <c r="C1" s="20" t="s">
        <v>514</v>
      </c>
      <c r="D1" s="20" t="s">
        <v>515</v>
      </c>
      <c r="E1" s="20" t="s">
        <v>516</v>
      </c>
      <c r="F1" s="20" t="s">
        <v>517</v>
      </c>
      <c r="G1" s="20" t="s">
        <v>518</v>
      </c>
      <c r="H1" s="20" t="s">
        <v>519</v>
      </c>
      <c r="I1" s="20" t="s">
        <v>520</v>
      </c>
      <c r="K1" s="33" t="s">
        <v>693</v>
      </c>
      <c r="L1" s="33" t="s">
        <v>692</v>
      </c>
      <c r="M1" s="33" t="s">
        <v>690</v>
      </c>
      <c r="N1" s="33" t="s">
        <v>689</v>
      </c>
      <c r="O1" s="33" t="s">
        <v>688</v>
      </c>
      <c r="P1" s="33" t="s">
        <v>687</v>
      </c>
      <c r="Q1" s="33" t="s">
        <v>686</v>
      </c>
      <c r="R1" s="33" t="s">
        <v>683</v>
      </c>
      <c r="S1" s="33" t="s">
        <v>682</v>
      </c>
      <c r="T1" s="33" t="s">
        <v>681</v>
      </c>
      <c r="U1" s="33" t="s">
        <v>680</v>
      </c>
      <c r="V1" s="33" t="s">
        <v>679</v>
      </c>
      <c r="W1" s="33" t="s">
        <v>678</v>
      </c>
      <c r="X1" s="33" t="s">
        <v>677</v>
      </c>
      <c r="Y1" s="33" t="s">
        <v>676</v>
      </c>
      <c r="Z1" s="33" t="s">
        <v>675</v>
      </c>
      <c r="AA1" s="33" t="s">
        <v>674</v>
      </c>
      <c r="AB1" s="33" t="s">
        <v>673</v>
      </c>
      <c r="AC1" s="33" t="s">
        <v>672</v>
      </c>
      <c r="AD1" s="33" t="s">
        <v>671</v>
      </c>
      <c r="AE1" s="33" t="s">
        <v>670</v>
      </c>
    </row>
    <row r="2" spans="1:31" x14ac:dyDescent="0.25">
      <c r="A2">
        <v>1995</v>
      </c>
      <c r="B2" s="21">
        <v>43156</v>
      </c>
      <c r="C2" s="21">
        <v>65.8</v>
      </c>
      <c r="D2" s="21">
        <v>28380</v>
      </c>
      <c r="E2" s="21">
        <v>90.5</v>
      </c>
      <c r="F2" s="21">
        <v>25677</v>
      </c>
      <c r="G2" s="21">
        <v>9.5</v>
      </c>
      <c r="H2" s="21">
        <v>2704</v>
      </c>
      <c r="I2" s="21">
        <v>20</v>
      </c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</row>
    <row r="3" spans="1:31" x14ac:dyDescent="0.25">
      <c r="A3">
        <v>1996</v>
      </c>
      <c r="B3" s="21">
        <v>44599</v>
      </c>
      <c r="C3" s="21">
        <v>66.7</v>
      </c>
      <c r="D3" s="21">
        <v>29733</v>
      </c>
      <c r="E3" s="21">
        <v>91.4</v>
      </c>
      <c r="F3" s="21">
        <v>27186</v>
      </c>
      <c r="G3" s="21">
        <v>8.6</v>
      </c>
      <c r="H3" s="21">
        <v>2546</v>
      </c>
      <c r="I3" s="21">
        <v>21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</row>
    <row r="4" spans="1:31" x14ac:dyDescent="0.25">
      <c r="A4">
        <v>1997</v>
      </c>
      <c r="B4" s="21">
        <v>44658</v>
      </c>
      <c r="C4" s="21">
        <v>64.7</v>
      </c>
      <c r="D4" s="21">
        <v>28901</v>
      </c>
      <c r="E4" s="21">
        <v>91.2</v>
      </c>
      <c r="F4" s="21">
        <v>26365</v>
      </c>
      <c r="G4" s="21">
        <v>8.8000000000000007</v>
      </c>
      <c r="H4" s="21">
        <v>2537</v>
      </c>
      <c r="I4" s="21">
        <v>21.9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1" x14ac:dyDescent="0.25">
      <c r="A5">
        <v>1998</v>
      </c>
      <c r="B5" s="21">
        <v>45964</v>
      </c>
      <c r="C5" s="21">
        <v>64.599999999999994</v>
      </c>
      <c r="D5" s="21">
        <v>29674</v>
      </c>
      <c r="E5" s="21">
        <v>89.7</v>
      </c>
      <c r="F5" s="21">
        <v>26631</v>
      </c>
      <c r="G5" s="21">
        <v>10.3</v>
      </c>
      <c r="H5" s="21">
        <v>3043</v>
      </c>
      <c r="I5" s="21">
        <v>21.6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</row>
    <row r="6" spans="1:31" x14ac:dyDescent="0.25">
      <c r="A6">
        <v>1999</v>
      </c>
      <c r="B6" s="21">
        <v>47270</v>
      </c>
      <c r="C6" s="21">
        <v>65.099999999999994</v>
      </c>
      <c r="D6" s="21">
        <v>30759</v>
      </c>
      <c r="E6" s="21">
        <v>90.2</v>
      </c>
      <c r="F6" s="21">
        <v>27742</v>
      </c>
      <c r="G6" s="21">
        <v>9.8000000000000007</v>
      </c>
      <c r="H6" s="21">
        <v>3017</v>
      </c>
      <c r="I6" s="21">
        <v>22.1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</row>
    <row r="7" spans="1:31" x14ac:dyDescent="0.25">
      <c r="A7">
        <v>2000</v>
      </c>
      <c r="B7" s="21">
        <v>48587</v>
      </c>
      <c r="C7" s="21">
        <v>63.6</v>
      </c>
      <c r="D7" s="21">
        <v>30911</v>
      </c>
      <c r="E7" s="21">
        <v>88.809808805926693</v>
      </c>
      <c r="F7" s="21">
        <v>27452</v>
      </c>
      <c r="G7" s="21">
        <v>11.190191194073307</v>
      </c>
      <c r="H7" s="21">
        <v>3459</v>
      </c>
      <c r="I7" s="21">
        <v>21.7</v>
      </c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</row>
    <row r="8" spans="1:31" x14ac:dyDescent="0.25">
      <c r="A8">
        <v>2001</v>
      </c>
      <c r="B8" s="21">
        <v>48929</v>
      </c>
      <c r="C8" s="21">
        <v>67.099999999999994</v>
      </c>
      <c r="D8" s="21">
        <v>32809</v>
      </c>
      <c r="E8" s="21">
        <v>88.865859977445211</v>
      </c>
      <c r="F8" s="21">
        <v>29156</v>
      </c>
      <c r="G8" s="21">
        <v>11.134140022554787</v>
      </c>
      <c r="H8" s="21">
        <v>3653</v>
      </c>
      <c r="I8" s="21">
        <v>17.2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</row>
    <row r="9" spans="1:31" x14ac:dyDescent="0.25">
      <c r="A9">
        <v>2002</v>
      </c>
      <c r="B9" s="21">
        <v>50344</v>
      </c>
      <c r="C9" s="21">
        <v>67.400000000000006</v>
      </c>
      <c r="D9" s="21">
        <v>33936</v>
      </c>
      <c r="E9" s="21">
        <v>88.584394153701083</v>
      </c>
      <c r="F9" s="21">
        <v>30062</v>
      </c>
      <c r="G9" s="21">
        <v>11.415605846298915</v>
      </c>
      <c r="H9" s="21">
        <v>3874</v>
      </c>
      <c r="I9" s="21">
        <v>17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</row>
    <row r="10" spans="1:31" x14ac:dyDescent="0.25">
      <c r="A10">
        <v>2003</v>
      </c>
      <c r="B10" s="21">
        <v>51793</v>
      </c>
      <c r="C10" s="21">
        <v>66.7</v>
      </c>
      <c r="D10" s="21">
        <v>34571</v>
      </c>
      <c r="E10" s="21">
        <v>88.614734893407771</v>
      </c>
      <c r="F10" s="21">
        <v>30635</v>
      </c>
      <c r="G10" s="21">
        <v>11.385265106592231</v>
      </c>
      <c r="H10" s="21">
        <v>3936</v>
      </c>
      <c r="I10" s="21">
        <v>17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</row>
    <row r="11" spans="1:31" x14ac:dyDescent="0.25">
      <c r="A11">
        <v>2004</v>
      </c>
      <c r="B11" s="21">
        <v>53144</v>
      </c>
      <c r="C11" s="21">
        <v>67.5</v>
      </c>
      <c r="D11" s="21">
        <v>35862</v>
      </c>
      <c r="E11" s="21">
        <v>88.151804138084884</v>
      </c>
      <c r="F11" s="21">
        <v>31613</v>
      </c>
      <c r="G11" s="21">
        <v>11.848195861915119</v>
      </c>
      <c r="H11" s="21">
        <v>4249</v>
      </c>
      <c r="I11" s="21">
        <v>17.600000000000001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</row>
    <row r="12" spans="1:31" x14ac:dyDescent="0.25">
      <c r="A12">
        <v>2005</v>
      </c>
      <c r="B12" s="21">
        <v>54388</v>
      </c>
      <c r="C12" s="21">
        <v>64.716310972814028</v>
      </c>
      <c r="D12" s="21">
        <v>35286</v>
      </c>
      <c r="E12" s="21">
        <v>92.21337414156298</v>
      </c>
      <c r="F12" s="21">
        <v>32539</v>
      </c>
      <c r="G12" s="21">
        <v>7.7866258584370058</v>
      </c>
      <c r="H12" s="21">
        <v>2747.6666666666665</v>
      </c>
      <c r="I12" s="21">
        <v>21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</row>
    <row r="13" spans="1:31" x14ac:dyDescent="0.25">
      <c r="A13">
        <v>2006</v>
      </c>
      <c r="B13" s="21">
        <v>55230</v>
      </c>
      <c r="C13" s="21">
        <v>64.2</v>
      </c>
      <c r="D13" s="21">
        <v>35464</v>
      </c>
      <c r="E13" s="21">
        <v>92.02312138728324</v>
      </c>
      <c r="F13" s="21">
        <v>32636</v>
      </c>
      <c r="G13" s="21">
        <v>7.9768786127167628</v>
      </c>
      <c r="H13" s="21">
        <v>2829</v>
      </c>
      <c r="I13" s="21">
        <v>22.6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</row>
    <row r="14" spans="1:31" x14ac:dyDescent="0.25">
      <c r="A14">
        <v>2007</v>
      </c>
      <c r="B14" s="21">
        <v>56565</v>
      </c>
      <c r="C14" s="21">
        <v>64</v>
      </c>
      <c r="D14" s="21">
        <v>36213</v>
      </c>
      <c r="E14" s="21">
        <v>92.67390163753349</v>
      </c>
      <c r="F14" s="21">
        <v>33560</v>
      </c>
      <c r="G14" s="21">
        <v>7.3260983624665172</v>
      </c>
      <c r="H14" s="21">
        <v>2653</v>
      </c>
      <c r="I14" s="21">
        <v>20.100000000000001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</row>
    <row r="15" spans="1:31" x14ac:dyDescent="0.25">
      <c r="A15">
        <v>2008</v>
      </c>
      <c r="B15" s="21">
        <v>57848</v>
      </c>
      <c r="C15" s="21">
        <v>63.6</v>
      </c>
      <c r="D15" s="21">
        <v>36805</v>
      </c>
      <c r="E15" s="21">
        <v>92.620567857628046</v>
      </c>
      <c r="F15" s="21">
        <v>34089</v>
      </c>
      <c r="G15" s="21">
        <v>7.4</v>
      </c>
      <c r="H15" s="21">
        <v>2716</v>
      </c>
      <c r="I15" s="21">
        <v>19.3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</row>
    <row r="16" spans="1:31" x14ac:dyDescent="0.25">
      <c r="A16">
        <v>2009</v>
      </c>
      <c r="B16" s="21">
        <v>59237</v>
      </c>
      <c r="C16" s="21">
        <v>63.966355487279912</v>
      </c>
      <c r="D16" s="21">
        <v>37891.75</v>
      </c>
      <c r="E16" s="21">
        <v>92.530036221604973</v>
      </c>
      <c r="F16" s="21">
        <v>35061.25</v>
      </c>
      <c r="G16" s="21">
        <v>7.4699637783950337</v>
      </c>
      <c r="H16" s="21">
        <v>2830.5</v>
      </c>
      <c r="I16" s="21">
        <v>19.087311490605728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</row>
    <row r="17" spans="1:31" x14ac:dyDescent="0.25">
      <c r="A17">
        <v>2010</v>
      </c>
      <c r="B17" s="21">
        <v>60717</v>
      </c>
      <c r="C17" s="21">
        <v>64.099999999999994</v>
      </c>
      <c r="D17" s="21">
        <v>38893</v>
      </c>
      <c r="E17" s="21">
        <v>92.7</v>
      </c>
      <c r="F17" s="21">
        <v>36035</v>
      </c>
      <c r="G17" s="21">
        <v>7.3</v>
      </c>
      <c r="H17" s="21">
        <v>2859</v>
      </c>
      <c r="I17" s="21">
        <v>18.7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</row>
    <row r="18" spans="1:31" x14ac:dyDescent="0.25">
      <c r="A18">
        <v>2011</v>
      </c>
      <c r="B18" s="21">
        <v>61882.531999999999</v>
      </c>
      <c r="C18" s="21">
        <v>64.647477174980494</v>
      </c>
      <c r="D18" s="21">
        <v>40006.042999999998</v>
      </c>
      <c r="E18" s="21">
        <v>92.967334369303501</v>
      </c>
      <c r="F18" s="21">
        <v>37192.042999999998</v>
      </c>
      <c r="G18" s="21">
        <v>7.0326656306965027</v>
      </c>
      <c r="H18" s="21">
        <v>2814</v>
      </c>
      <c r="I18" s="21">
        <v>19.260093482899016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</row>
    <row r="19" spans="1:31" x14ac:dyDescent="0.25">
      <c r="A19">
        <v>2012</v>
      </c>
      <c r="B19" s="21">
        <v>62985.349249999999</v>
      </c>
      <c r="C19" s="21">
        <v>64.183842721170592</v>
      </c>
      <c r="D19" s="21">
        <v>40426.417499999996</v>
      </c>
      <c r="E19" s="21">
        <v>93.008986636028297</v>
      </c>
      <c r="F19" s="21">
        <v>37600.201249999998</v>
      </c>
      <c r="G19" s="21">
        <v>6.9910133639717156</v>
      </c>
      <c r="H19" s="21">
        <v>2826.2162499999999</v>
      </c>
      <c r="I19" s="21">
        <v>19.984181600623746</v>
      </c>
      <c r="K19" s="34">
        <v>10660.443499999999</v>
      </c>
      <c r="L19" s="34">
        <v>1432.2945</v>
      </c>
      <c r="M19" s="34">
        <v>249.89350000000002</v>
      </c>
      <c r="N19" s="34">
        <v>3112.3870000000002</v>
      </c>
      <c r="O19" s="34">
        <v>89.460250000000002</v>
      </c>
      <c r="P19" s="34">
        <v>59.448500000000003</v>
      </c>
      <c r="Q19" s="34">
        <v>2231.9047500000001</v>
      </c>
      <c r="R19" s="34">
        <v>6863.9697500000002</v>
      </c>
      <c r="S19" s="34">
        <v>2616.8715000000002</v>
      </c>
      <c r="T19" s="34">
        <v>1571.3187500000001</v>
      </c>
      <c r="U19" s="34">
        <v>338.03375</v>
      </c>
      <c r="V19" s="34">
        <v>437.43799999999999</v>
      </c>
      <c r="W19" s="34">
        <v>170.4265</v>
      </c>
      <c r="X19" s="34">
        <v>188.90125</v>
      </c>
      <c r="Y19" s="34">
        <v>936.55849999999998</v>
      </c>
      <c r="Z19" s="34">
        <v>1957.98875</v>
      </c>
      <c r="AA19" s="34">
        <v>1200.0219999999999</v>
      </c>
      <c r="AB19" s="34">
        <v>437.64800000000002</v>
      </c>
      <c r="AC19" s="34">
        <v>327.77875</v>
      </c>
      <c r="AD19" s="34">
        <v>2715.1417500000002</v>
      </c>
      <c r="AE19" s="34">
        <v>2.2725</v>
      </c>
    </row>
    <row r="20" spans="1:31" x14ac:dyDescent="0.25">
      <c r="A20">
        <v>2013</v>
      </c>
      <c r="B20" s="21">
        <v>64173.311000000002</v>
      </c>
      <c r="C20" s="21">
        <v>63.92431465784896</v>
      </c>
      <c r="D20" s="21">
        <v>41022.349249999999</v>
      </c>
      <c r="E20" s="21">
        <v>92.919384059897538</v>
      </c>
      <c r="F20" s="21">
        <v>38117.714249999997</v>
      </c>
      <c r="G20" s="21">
        <v>7.0806159401024553</v>
      </c>
      <c r="H20" s="21">
        <v>2904.6350000000002</v>
      </c>
      <c r="I20" s="21">
        <v>19.338649090166786</v>
      </c>
      <c r="K20" s="34">
        <v>10428.695750000001</v>
      </c>
      <c r="L20" s="34">
        <v>1406.6915000000001</v>
      </c>
      <c r="M20" s="34">
        <v>250.28675000000001</v>
      </c>
      <c r="N20" s="34">
        <v>3159.3564999999999</v>
      </c>
      <c r="O20" s="34">
        <v>94.4375</v>
      </c>
      <c r="P20" s="34">
        <v>60.097000000000001</v>
      </c>
      <c r="Q20" s="34">
        <v>2372.7269999999999</v>
      </c>
      <c r="R20" s="34">
        <v>7105.4902499999998</v>
      </c>
      <c r="S20" s="34">
        <v>2734.2240000000002</v>
      </c>
      <c r="T20" s="34">
        <v>1606.8902499999999</v>
      </c>
      <c r="U20" s="34">
        <v>344.45125000000002</v>
      </c>
      <c r="V20" s="34">
        <v>448.21800000000002</v>
      </c>
      <c r="W20" s="34">
        <v>172.61799999999999</v>
      </c>
      <c r="X20" s="34">
        <v>193.99700000000001</v>
      </c>
      <c r="Y20" s="34">
        <v>1015.7535</v>
      </c>
      <c r="Z20" s="34">
        <v>1965.4057500000001</v>
      </c>
      <c r="AA20" s="34">
        <v>1225.6490000000001</v>
      </c>
      <c r="AB20" s="34">
        <v>468.85025000000002</v>
      </c>
      <c r="AC20" s="34">
        <v>347.25475</v>
      </c>
      <c r="AD20" s="34">
        <v>2712.7429999999999</v>
      </c>
      <c r="AE20" s="34">
        <v>3.8767499999999999</v>
      </c>
    </row>
    <row r="21" spans="1:31" x14ac:dyDescent="0.25">
      <c r="A21">
        <v>2014</v>
      </c>
      <c r="B21" s="21">
        <v>64033.078333333338</v>
      </c>
      <c r="C21" s="21">
        <v>64.621820071277213</v>
      </c>
      <c r="D21" s="21">
        <v>41379.340666666671</v>
      </c>
      <c r="E21" s="21">
        <v>93.407133553328265</v>
      </c>
      <c r="F21" s="21">
        <v>38651.256000000001</v>
      </c>
      <c r="G21" s="21">
        <v>6.5928664466717537</v>
      </c>
      <c r="H21" s="21">
        <v>2728.0846666666666</v>
      </c>
      <c r="I21" s="21">
        <v>18.41672363764841</v>
      </c>
      <c r="K21" s="34">
        <v>10404.944333333335</v>
      </c>
      <c r="L21" s="34">
        <v>1396.4763333333333</v>
      </c>
      <c r="M21" s="34">
        <v>239.42033333333336</v>
      </c>
      <c r="N21" s="34">
        <v>3212.1773333333335</v>
      </c>
      <c r="O21" s="34">
        <v>85.983666666666679</v>
      </c>
      <c r="P21" s="34">
        <v>51.211333333333336</v>
      </c>
      <c r="Q21" s="34">
        <v>2578.3216666666667</v>
      </c>
      <c r="R21" s="34">
        <v>7248.3973333333333</v>
      </c>
      <c r="S21" s="34">
        <v>2686.2336666666665</v>
      </c>
      <c r="T21" s="34">
        <v>1694.479</v>
      </c>
      <c r="U21" s="34">
        <v>352.0556666666667</v>
      </c>
      <c r="V21" s="34">
        <v>491.29066666666671</v>
      </c>
      <c r="W21" s="34">
        <v>167.55500000000001</v>
      </c>
      <c r="X21" s="34">
        <v>208.89333333333335</v>
      </c>
      <c r="Y21" s="34">
        <v>1085.127</v>
      </c>
      <c r="Z21" s="34">
        <v>1963.9393333333333</v>
      </c>
      <c r="AA21" s="34">
        <v>1254.2953333333332</v>
      </c>
      <c r="AB21" s="34">
        <v>480.31666666666672</v>
      </c>
      <c r="AC21" s="34">
        <v>348.86966666666672</v>
      </c>
      <c r="AD21" s="34">
        <v>2694.3966666666665</v>
      </c>
      <c r="AE21" s="34">
        <v>6.8713333333333333</v>
      </c>
    </row>
    <row r="22" spans="1:31" x14ac:dyDescent="0.25">
      <c r="A22">
        <v>2015</v>
      </c>
      <c r="B22" s="21">
        <v>64936</v>
      </c>
      <c r="C22" s="21">
        <v>63.7</v>
      </c>
      <c r="D22" s="21">
        <v>41343</v>
      </c>
      <c r="E22" s="21">
        <v>93.7</v>
      </c>
      <c r="F22" s="21">
        <v>38741</v>
      </c>
      <c r="G22" s="21">
        <v>6.3</v>
      </c>
      <c r="H22" s="21">
        <v>2602</v>
      </c>
      <c r="I22" s="21">
        <v>18.5</v>
      </c>
      <c r="K22" s="34">
        <v>9972.65625</v>
      </c>
      <c r="L22" s="34">
        <v>1320.9870000000001</v>
      </c>
      <c r="M22" s="34">
        <v>234.51499999999999</v>
      </c>
      <c r="N22" s="34">
        <v>3208.6109999999999</v>
      </c>
      <c r="O22" s="34">
        <v>83.243750000000006</v>
      </c>
      <c r="P22" s="34">
        <v>51.694249999999997</v>
      </c>
      <c r="Q22" s="34">
        <v>2696.8139999999999</v>
      </c>
      <c r="R22" s="34">
        <v>7312.9444999999996</v>
      </c>
      <c r="S22" s="34">
        <v>2781.3657499999999</v>
      </c>
      <c r="T22" s="34">
        <v>1716.2962500000001</v>
      </c>
      <c r="U22" s="34">
        <v>381.00024999999999</v>
      </c>
      <c r="V22" s="34">
        <v>497.56099999999998</v>
      </c>
      <c r="W22" s="34">
        <v>184.10300000000001</v>
      </c>
      <c r="X22" s="34">
        <v>208.47225</v>
      </c>
      <c r="Y22" s="34">
        <v>1138.778</v>
      </c>
      <c r="Z22" s="34">
        <v>2096.2435</v>
      </c>
      <c r="AA22" s="34">
        <v>1282.1982499999999</v>
      </c>
      <c r="AB22" s="34">
        <v>493.75175000000002</v>
      </c>
      <c r="AC22" s="34">
        <v>343.154</v>
      </c>
      <c r="AD22" s="34">
        <v>2733.1202499999999</v>
      </c>
      <c r="AE22" s="34">
        <v>3.3242500000000001</v>
      </c>
    </row>
    <row r="23" spans="1:31" x14ac:dyDescent="0.25">
      <c r="A23">
        <v>2016</v>
      </c>
      <c r="B23" s="21">
        <v>68311</v>
      </c>
      <c r="C23" s="21">
        <v>63.5</v>
      </c>
      <c r="D23" s="21">
        <v>43361</v>
      </c>
      <c r="E23" s="21">
        <v>94.6</v>
      </c>
      <c r="F23" s="21">
        <v>40998</v>
      </c>
      <c r="G23" s="21">
        <v>5.4</v>
      </c>
      <c r="H23" s="21">
        <v>2363</v>
      </c>
      <c r="I23" s="21">
        <v>18.3</v>
      </c>
      <c r="K23" s="34">
        <v>9801.11175</v>
      </c>
      <c r="L23" s="34">
        <v>1262.58475</v>
      </c>
      <c r="M23" s="34">
        <v>218.7765</v>
      </c>
      <c r="N23" s="34">
        <v>3403.9629999999997</v>
      </c>
      <c r="O23" s="34">
        <v>91.436499999999995</v>
      </c>
      <c r="P23" s="34">
        <v>67.64425</v>
      </c>
      <c r="Q23" s="34">
        <v>3377.6685000000002</v>
      </c>
      <c r="R23" s="34">
        <v>8039.2467499999993</v>
      </c>
      <c r="S23" s="34">
        <v>3037.8177500000002</v>
      </c>
      <c r="T23" s="34">
        <v>1777.24</v>
      </c>
      <c r="U23" s="34">
        <v>366.48975000000007</v>
      </c>
      <c r="V23" s="34">
        <v>513.846</v>
      </c>
      <c r="W23" s="34">
        <v>193.03750000000002</v>
      </c>
      <c r="X23" s="34">
        <v>212.64449999999999</v>
      </c>
      <c r="Y23" s="34">
        <v>1370.7760000000001</v>
      </c>
      <c r="Z23" s="34">
        <v>2195.6932500000003</v>
      </c>
      <c r="AA23" s="34">
        <v>1303.9195</v>
      </c>
      <c r="AB23" s="34">
        <v>501.709</v>
      </c>
      <c r="AC23" s="34">
        <v>361.28475000000003</v>
      </c>
      <c r="AD23" s="34">
        <v>2897.7039999999997</v>
      </c>
      <c r="AE23" s="34">
        <v>3.2734999999999999</v>
      </c>
    </row>
    <row r="24" spans="1:31" x14ac:dyDescent="0.25">
      <c r="A24">
        <v>2017</v>
      </c>
      <c r="B24" s="21">
        <v>69890.685750000004</v>
      </c>
      <c r="C24" s="21">
        <v>61.202718990348401</v>
      </c>
      <c r="D24" s="21">
        <v>42775</v>
      </c>
      <c r="E24" s="21">
        <v>94.4</v>
      </c>
      <c r="F24" s="21">
        <v>40334</v>
      </c>
      <c r="G24" s="21">
        <v>5.7</v>
      </c>
      <c r="H24" s="21">
        <v>2441</v>
      </c>
      <c r="I24" s="21">
        <v>16.100000000000001</v>
      </c>
      <c r="K24" s="34">
        <v>9066.4807500000006</v>
      </c>
      <c r="L24" s="34">
        <v>1194.38825</v>
      </c>
      <c r="M24" s="34">
        <v>203.33250000000001</v>
      </c>
      <c r="N24" s="34">
        <v>3481.2064999999998</v>
      </c>
      <c r="O24" s="34">
        <v>79.866500000000002</v>
      </c>
      <c r="P24" s="34">
        <v>68.668499999999995</v>
      </c>
      <c r="Q24" s="34">
        <v>3536.8052499999999</v>
      </c>
      <c r="R24" s="34">
        <v>7899.74125</v>
      </c>
      <c r="S24" s="34">
        <v>3127.3642500000001</v>
      </c>
      <c r="T24" s="34">
        <v>1739.6975</v>
      </c>
      <c r="U24" s="34">
        <v>396.66750000000002</v>
      </c>
      <c r="V24" s="34">
        <v>506.298</v>
      </c>
      <c r="W24" s="34">
        <v>185.9965</v>
      </c>
      <c r="X24" s="34">
        <v>247.29400000000001</v>
      </c>
      <c r="Y24" s="34">
        <v>1474.9827499999999</v>
      </c>
      <c r="Z24" s="34">
        <v>2408.2069999999999</v>
      </c>
      <c r="AA24" s="34">
        <v>1204.4100000000001</v>
      </c>
      <c r="AB24" s="34">
        <v>484.36750000000001</v>
      </c>
      <c r="AC24" s="34">
        <v>325.40724999999998</v>
      </c>
      <c r="AD24" s="34">
        <v>2701.0129999999999</v>
      </c>
      <c r="AE24" s="34">
        <v>1.6074999999999999</v>
      </c>
    </row>
    <row r="25" spans="1:31" x14ac:dyDescent="0.25">
      <c r="A25">
        <v>2018</v>
      </c>
      <c r="B25" s="21">
        <v>71340</v>
      </c>
      <c r="C25" s="21">
        <v>60.9</v>
      </c>
      <c r="D25" s="21">
        <v>43460</v>
      </c>
      <c r="E25" s="21">
        <v>94.7</v>
      </c>
      <c r="F25" s="21">
        <v>41157</v>
      </c>
      <c r="G25" s="21">
        <v>5.3</v>
      </c>
      <c r="H25" s="21">
        <v>2303</v>
      </c>
      <c r="I25" s="21">
        <v>16.399999999999999</v>
      </c>
      <c r="K25" s="34">
        <v>8872.2567500000005</v>
      </c>
      <c r="L25" s="34">
        <v>1125.9902500000001</v>
      </c>
      <c r="M25" s="34">
        <v>206.50450000000001</v>
      </c>
      <c r="N25" s="34">
        <v>3625.2837500000001</v>
      </c>
      <c r="O25" s="34">
        <v>87.583999999999989</v>
      </c>
      <c r="P25" s="34">
        <v>61.377000000000002</v>
      </c>
      <c r="Q25" s="34">
        <v>3865.4722499999998</v>
      </c>
      <c r="R25" s="34">
        <v>7993.9129999999996</v>
      </c>
      <c r="S25" s="34">
        <v>3220.1837500000001</v>
      </c>
      <c r="T25" s="34">
        <v>1727.4402500000001</v>
      </c>
      <c r="U25" s="34">
        <v>403.49475000000001</v>
      </c>
      <c r="V25" s="34">
        <v>540.44375000000002</v>
      </c>
      <c r="W25" s="34">
        <v>203.7055</v>
      </c>
      <c r="X25" s="34">
        <v>274.62925000000001</v>
      </c>
      <c r="Y25" s="34">
        <v>1583.8875</v>
      </c>
      <c r="Z25" s="34">
        <v>2559.4537500000001</v>
      </c>
      <c r="AA25" s="34">
        <v>1196.6400000000001</v>
      </c>
      <c r="AB25" s="34">
        <v>517.58325000000002</v>
      </c>
      <c r="AC25" s="34">
        <v>363.09724999999997</v>
      </c>
      <c r="AD25" s="34">
        <v>2724.06475</v>
      </c>
      <c r="AE25" s="34">
        <v>3.530250000000001</v>
      </c>
    </row>
    <row r="26" spans="1:31" x14ac:dyDescent="0.25">
      <c r="A26">
        <v>2019</v>
      </c>
      <c r="B26" s="21">
        <v>72143.458750000005</v>
      </c>
      <c r="C26" s="21">
        <v>61.262820579261316</v>
      </c>
      <c r="D26" s="21">
        <v>44197.118000000002</v>
      </c>
      <c r="E26" s="21">
        <v>94.888568865508361</v>
      </c>
      <c r="F26" s="21">
        <v>41938.012749999994</v>
      </c>
      <c r="G26" s="21">
        <v>5.1114317001393621</v>
      </c>
      <c r="H26" s="21">
        <v>2259.1055000000001</v>
      </c>
      <c r="I26" s="21">
        <v>13.77815166027389</v>
      </c>
      <c r="K26" s="34">
        <v>8070.0662499999999</v>
      </c>
      <c r="L26" s="34">
        <v>1255.126</v>
      </c>
      <c r="M26" s="34">
        <v>176.56825000000001</v>
      </c>
      <c r="N26" s="34">
        <v>3650.78775</v>
      </c>
      <c r="O26" s="34">
        <v>90.5595</v>
      </c>
      <c r="P26" s="34">
        <v>64.483249999999998</v>
      </c>
      <c r="Q26" s="34">
        <v>4123.3215</v>
      </c>
      <c r="R26" s="34">
        <v>8368.490749999999</v>
      </c>
      <c r="S26" s="34">
        <v>3424.13825</v>
      </c>
      <c r="T26" s="34">
        <v>1932.9702500000001</v>
      </c>
      <c r="U26" s="34">
        <v>433.09775000000002</v>
      </c>
      <c r="V26" s="34">
        <v>585.54950000000008</v>
      </c>
      <c r="W26" s="34">
        <v>236.70500000000001</v>
      </c>
      <c r="X26" s="34">
        <v>309.97000000000003</v>
      </c>
      <c r="Y26" s="34">
        <v>1692.36</v>
      </c>
      <c r="Z26" s="34">
        <v>2723.6089999999999</v>
      </c>
      <c r="AA26" s="34">
        <v>1266.97</v>
      </c>
      <c r="AB26" s="34">
        <v>542.81275000000005</v>
      </c>
      <c r="AC26" s="34">
        <v>401.74</v>
      </c>
      <c r="AD26" s="34">
        <v>2588.1622499999999</v>
      </c>
      <c r="AE26" s="34">
        <v>0.52550000000000008</v>
      </c>
    </row>
    <row r="27" spans="1:31" x14ac:dyDescent="0.25">
      <c r="A27">
        <v>2020</v>
      </c>
      <c r="B27" s="21">
        <v>73732.624500000005</v>
      </c>
      <c r="C27" s="21">
        <v>59.5</v>
      </c>
      <c r="D27" s="21">
        <v>43878</v>
      </c>
      <c r="E27" s="21">
        <v>89.7</v>
      </c>
      <c r="F27" s="21">
        <v>39378</v>
      </c>
      <c r="G27" s="21">
        <v>10.3</v>
      </c>
      <c r="H27" s="21">
        <v>4500</v>
      </c>
      <c r="I27" s="21">
        <v>16.2</v>
      </c>
      <c r="K27" s="34">
        <v>8574.1839999999993</v>
      </c>
      <c r="L27" s="34">
        <v>1179.499</v>
      </c>
      <c r="M27" s="34">
        <v>184.001</v>
      </c>
      <c r="N27" s="34">
        <v>3183.6959999999999</v>
      </c>
      <c r="O27" s="34">
        <v>80.938999999999993</v>
      </c>
      <c r="P27" s="34">
        <v>58.109000000000002</v>
      </c>
      <c r="Q27" s="34">
        <v>3699.5619999999999</v>
      </c>
      <c r="R27" s="34">
        <v>8081.0479999999998</v>
      </c>
      <c r="S27" s="34">
        <v>2932.288</v>
      </c>
      <c r="T27" s="34">
        <v>1468.16</v>
      </c>
      <c r="U27" s="34">
        <v>349.64699999999999</v>
      </c>
      <c r="V27" s="34">
        <v>555.76199999999994</v>
      </c>
      <c r="W27" s="34">
        <v>191.977</v>
      </c>
      <c r="X27" s="34">
        <v>260.32100000000003</v>
      </c>
      <c r="Y27" s="34">
        <v>1608.915</v>
      </c>
      <c r="Z27" s="34">
        <v>2563.3180000000002</v>
      </c>
      <c r="AA27" s="34">
        <v>1286.059</v>
      </c>
      <c r="AB27" s="34">
        <v>542.36599999999999</v>
      </c>
      <c r="AC27" s="34">
        <v>230.41499999999999</v>
      </c>
      <c r="AD27" s="34">
        <v>2345.681</v>
      </c>
      <c r="AE27" s="34">
        <v>1.8979999999999999</v>
      </c>
    </row>
    <row r="28" spans="1:31" x14ac:dyDescent="0.25">
      <c r="A28">
        <v>2021</v>
      </c>
      <c r="B28" s="21">
        <v>75301.057289249497</v>
      </c>
      <c r="C28" s="21">
        <v>63.349976619962966</v>
      </c>
      <c r="D28" s="21">
        <v>47703.202187324503</v>
      </c>
      <c r="E28" s="21">
        <v>92.212452153046868</v>
      </c>
      <c r="F28" s="21">
        <v>43988.292492457811</v>
      </c>
      <c r="G28" s="21">
        <v>7.7875478469530783</v>
      </c>
      <c r="H28" s="21">
        <v>3714.9096948666634</v>
      </c>
      <c r="I28" s="21">
        <v>15.919764703947065</v>
      </c>
      <c r="K28" s="34">
        <v>9352.7279999999992</v>
      </c>
      <c r="L28" s="34">
        <v>1303.664</v>
      </c>
      <c r="M28" s="34">
        <v>169.72300000000001</v>
      </c>
      <c r="N28" s="34">
        <v>3453.009</v>
      </c>
      <c r="O28" s="34">
        <v>75.843999999999994</v>
      </c>
      <c r="P28" s="34">
        <v>74.724999999999994</v>
      </c>
      <c r="Q28" s="34">
        <v>4319.1589999999997</v>
      </c>
      <c r="R28" s="34">
        <v>9725.2090000000007</v>
      </c>
      <c r="S28" s="34">
        <v>2938.85</v>
      </c>
      <c r="T28" s="34">
        <v>1416.059</v>
      </c>
      <c r="U28" s="34">
        <v>444.64499999999998</v>
      </c>
      <c r="V28" s="34">
        <v>619.71799999999996</v>
      </c>
      <c r="W28" s="34">
        <v>203.982</v>
      </c>
      <c r="X28" s="34">
        <v>296.346</v>
      </c>
      <c r="Y28" s="34">
        <v>1831.027</v>
      </c>
      <c r="Z28" s="34">
        <v>2729.3069999999998</v>
      </c>
      <c r="AA28" s="34">
        <v>1425.691</v>
      </c>
      <c r="AB28" s="34">
        <v>658.19399999999996</v>
      </c>
      <c r="AC28" s="34">
        <v>336.548</v>
      </c>
      <c r="AD28" s="34">
        <v>2612.96</v>
      </c>
      <c r="AE28" s="34">
        <v>0.90700000000000003</v>
      </c>
    </row>
    <row r="29" spans="1:31" x14ac:dyDescent="0.25">
      <c r="A29">
        <v>2022</v>
      </c>
      <c r="B29" s="21">
        <v>76598.736999999994</v>
      </c>
      <c r="C29" s="21">
        <v>64.7</v>
      </c>
      <c r="D29" s="21">
        <v>49561.608999999997</v>
      </c>
      <c r="E29" s="21">
        <v>94.61</v>
      </c>
      <c r="F29" s="21">
        <v>46890.39</v>
      </c>
      <c r="G29" s="21">
        <v>5.39</v>
      </c>
      <c r="H29" s="21">
        <v>2671.2190000000001</v>
      </c>
      <c r="I29" s="21">
        <v>14.24</v>
      </c>
      <c r="K29" s="34">
        <v>9546.11</v>
      </c>
      <c r="L29" s="34">
        <v>1289.6559999999999</v>
      </c>
      <c r="M29" s="34">
        <v>221.846</v>
      </c>
      <c r="N29" s="34">
        <v>3754.212</v>
      </c>
      <c r="O29" s="34">
        <v>95.271000000000001</v>
      </c>
      <c r="P29" s="34">
        <v>72.926000000000002</v>
      </c>
      <c r="Q29" s="34">
        <v>4381.6570000000002</v>
      </c>
      <c r="R29" s="34">
        <v>10392.92</v>
      </c>
      <c r="S29" s="34">
        <v>3243.9560000000001</v>
      </c>
      <c r="T29" s="34">
        <v>1812.557</v>
      </c>
      <c r="U29" s="34">
        <v>483.87299999999999</v>
      </c>
      <c r="V29" s="34">
        <v>645.24300000000005</v>
      </c>
      <c r="W29" s="34">
        <v>238.16499999999999</v>
      </c>
      <c r="X29" s="34">
        <v>344.74200000000002</v>
      </c>
      <c r="Y29" s="34">
        <v>2185.5349999999999</v>
      </c>
      <c r="Z29" s="34">
        <v>2842.9169999999999</v>
      </c>
      <c r="AA29" s="34">
        <v>1463.85</v>
      </c>
      <c r="AB29" s="34">
        <v>672.6</v>
      </c>
      <c r="AC29" s="34">
        <v>410.27800000000002</v>
      </c>
      <c r="AD29" s="34">
        <v>2790.3829999999998</v>
      </c>
      <c r="AE29" s="34">
        <v>1.6950000000000001</v>
      </c>
    </row>
    <row r="30" spans="1:31" x14ac:dyDescent="0.25">
      <c r="A30">
        <v>2023</v>
      </c>
      <c r="B30" s="21"/>
      <c r="C30" s="21"/>
      <c r="D30" s="21"/>
      <c r="E30" s="21"/>
      <c r="F30" s="21"/>
      <c r="G30" s="21"/>
      <c r="H30" s="21"/>
      <c r="I30" s="21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1"/>
  <sheetViews>
    <sheetView workbookViewId="0">
      <pane xSplit="1" ySplit="6" topLeftCell="B175" activePane="bottomRight" state="frozen"/>
      <selection activeCell="B153" sqref="B153"/>
      <selection pane="topRight"/>
      <selection pane="bottomLeft"/>
      <selection pane="bottomRight" activeCell="B180" sqref="B180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521</v>
      </c>
      <c r="B1" t="s">
        <v>522</v>
      </c>
    </row>
    <row r="2" spans="1:4" x14ac:dyDescent="0.25">
      <c r="B2" t="s">
        <v>523</v>
      </c>
    </row>
    <row r="3" spans="1:4" x14ac:dyDescent="0.25">
      <c r="B3" t="s">
        <v>524</v>
      </c>
    </row>
    <row r="4" spans="1:4" x14ac:dyDescent="0.25">
      <c r="A4" s="1" t="s">
        <v>525</v>
      </c>
      <c r="B4" t="s">
        <v>526</v>
      </c>
    </row>
    <row r="6" spans="1:4" x14ac:dyDescent="0.25">
      <c r="A6" s="22" t="s">
        <v>0</v>
      </c>
      <c r="B6" s="23" t="s">
        <v>527</v>
      </c>
      <c r="C6" s="23" t="s">
        <v>528</v>
      </c>
      <c r="D6" s="23" t="s">
        <v>529</v>
      </c>
    </row>
    <row r="7" spans="1:4" x14ac:dyDescent="0.25">
      <c r="A7" s="1" t="s">
        <v>193</v>
      </c>
      <c r="B7" t="s">
        <v>194</v>
      </c>
    </row>
    <row r="8" spans="1:4" x14ac:dyDescent="0.25">
      <c r="A8" s="1" t="s">
        <v>195</v>
      </c>
      <c r="B8" t="s">
        <v>196</v>
      </c>
    </row>
    <row r="9" spans="1:4" x14ac:dyDescent="0.25">
      <c r="A9" s="1" t="s">
        <v>197</v>
      </c>
      <c r="B9" t="s">
        <v>198</v>
      </c>
    </row>
    <row r="10" spans="1:4" x14ac:dyDescent="0.25">
      <c r="A10" s="1" t="s">
        <v>199</v>
      </c>
      <c r="B10" t="s">
        <v>200</v>
      </c>
    </row>
    <row r="11" spans="1:4" x14ac:dyDescent="0.25">
      <c r="A11" s="1" t="s">
        <v>201</v>
      </c>
    </row>
    <row r="12" spans="1:4" x14ac:dyDescent="0.25">
      <c r="A12" s="1" t="s">
        <v>202</v>
      </c>
      <c r="B12" t="s">
        <v>203</v>
      </c>
    </row>
    <row r="13" spans="1:4" x14ac:dyDescent="0.25">
      <c r="A13" s="1" t="s">
        <v>204</v>
      </c>
      <c r="B13" t="s">
        <v>205</v>
      </c>
    </row>
    <row r="14" spans="1:4" x14ac:dyDescent="0.25">
      <c r="A14" s="1" t="s">
        <v>206</v>
      </c>
      <c r="B14" t="s">
        <v>207</v>
      </c>
    </row>
    <row r="15" spans="1:4" x14ac:dyDescent="0.25">
      <c r="A15" s="1" t="s">
        <v>208</v>
      </c>
      <c r="B15" t="s">
        <v>209</v>
      </c>
    </row>
    <row r="16" spans="1:4" x14ac:dyDescent="0.25">
      <c r="A16" s="1" t="s">
        <v>210</v>
      </c>
    </row>
    <row r="17" spans="1:2" x14ac:dyDescent="0.25">
      <c r="A17" s="1" t="s">
        <v>211</v>
      </c>
      <c r="B17" t="s">
        <v>212</v>
      </c>
    </row>
    <row r="18" spans="1:2" x14ac:dyDescent="0.25">
      <c r="A18" s="1" t="s">
        <v>213</v>
      </c>
      <c r="B18" t="s">
        <v>214</v>
      </c>
    </row>
    <row r="19" spans="1:2" x14ac:dyDescent="0.25">
      <c r="A19" s="1" t="s">
        <v>215</v>
      </c>
      <c r="B19" t="s">
        <v>216</v>
      </c>
    </row>
    <row r="20" spans="1:2" x14ac:dyDescent="0.25">
      <c r="A20" s="1" t="s">
        <v>217</v>
      </c>
      <c r="B20" t="s">
        <v>218</v>
      </c>
    </row>
    <row r="21" spans="1:2" x14ac:dyDescent="0.25">
      <c r="A21" s="1" t="s">
        <v>219</v>
      </c>
    </row>
    <row r="22" spans="1:2" x14ac:dyDescent="0.25">
      <c r="A22" s="1" t="s">
        <v>220</v>
      </c>
      <c r="B22" t="s">
        <v>221</v>
      </c>
    </row>
    <row r="23" spans="1:2" x14ac:dyDescent="0.25">
      <c r="A23" s="1" t="s">
        <v>222</v>
      </c>
      <c r="B23" t="s">
        <v>223</v>
      </c>
    </row>
    <row r="24" spans="1:2" x14ac:dyDescent="0.25">
      <c r="A24" s="1" t="s">
        <v>224</v>
      </c>
      <c r="B24" t="s">
        <v>225</v>
      </c>
    </row>
    <row r="25" spans="1:2" x14ac:dyDescent="0.25">
      <c r="A25" s="1" t="s">
        <v>226</v>
      </c>
      <c r="B25" t="s">
        <v>227</v>
      </c>
    </row>
    <row r="26" spans="1:2" x14ac:dyDescent="0.25">
      <c r="A26" s="1" t="s">
        <v>229</v>
      </c>
    </row>
    <row r="27" spans="1:2" x14ac:dyDescent="0.25">
      <c r="A27" s="1" t="s">
        <v>230</v>
      </c>
      <c r="B27" t="s">
        <v>231</v>
      </c>
    </row>
    <row r="28" spans="1:2" x14ac:dyDescent="0.25">
      <c r="A28" s="1" t="s">
        <v>232</v>
      </c>
      <c r="B28" t="s">
        <v>233</v>
      </c>
    </row>
    <row r="29" spans="1:2" x14ac:dyDescent="0.25">
      <c r="A29" s="1" t="s">
        <v>234</v>
      </c>
      <c r="B29" t="s">
        <v>235</v>
      </c>
    </row>
    <row r="30" spans="1:2" x14ac:dyDescent="0.25">
      <c r="A30" s="1" t="s">
        <v>236</v>
      </c>
      <c r="B30" t="s">
        <v>237</v>
      </c>
    </row>
    <row r="31" spans="1:2" x14ac:dyDescent="0.25">
      <c r="A31" s="1" t="s">
        <v>238</v>
      </c>
    </row>
    <row r="32" spans="1:2" x14ac:dyDescent="0.25">
      <c r="A32" s="1" t="s">
        <v>239</v>
      </c>
      <c r="B32" t="s">
        <v>240</v>
      </c>
    </row>
    <row r="33" spans="1:2" x14ac:dyDescent="0.25">
      <c r="A33" s="1" t="s">
        <v>241</v>
      </c>
      <c r="B33" t="s">
        <v>242</v>
      </c>
    </row>
    <row r="34" spans="1:2" x14ac:dyDescent="0.25">
      <c r="A34" s="1" t="s">
        <v>243</v>
      </c>
      <c r="B34" t="s">
        <v>244</v>
      </c>
    </row>
    <row r="35" spans="1:2" x14ac:dyDescent="0.25">
      <c r="A35" s="1" t="s">
        <v>245</v>
      </c>
      <c r="B35" t="s">
        <v>246</v>
      </c>
    </row>
    <row r="36" spans="1:2" x14ac:dyDescent="0.25">
      <c r="A36" s="1" t="s">
        <v>247</v>
      </c>
    </row>
    <row r="37" spans="1:2" x14ac:dyDescent="0.25">
      <c r="A37" s="1" t="s">
        <v>248</v>
      </c>
      <c r="B37" t="s">
        <v>249</v>
      </c>
    </row>
    <row r="38" spans="1:2" x14ac:dyDescent="0.25">
      <c r="A38" s="1" t="s">
        <v>250</v>
      </c>
      <c r="B38" t="s">
        <v>251</v>
      </c>
    </row>
    <row r="39" spans="1:2" x14ac:dyDescent="0.25">
      <c r="A39" s="1" t="s">
        <v>252</v>
      </c>
      <c r="B39" t="s">
        <v>253</v>
      </c>
    </row>
    <row r="40" spans="1:2" x14ac:dyDescent="0.25">
      <c r="A40" s="1" t="s">
        <v>254</v>
      </c>
      <c r="B40" t="s">
        <v>255</v>
      </c>
    </row>
    <row r="41" spans="1:2" x14ac:dyDescent="0.25">
      <c r="A41" s="1" t="s">
        <v>256</v>
      </c>
    </row>
    <row r="42" spans="1:2" x14ac:dyDescent="0.25">
      <c r="A42" s="1" t="s">
        <v>257</v>
      </c>
      <c r="B42" t="s">
        <v>258</v>
      </c>
    </row>
    <row r="43" spans="1:2" x14ac:dyDescent="0.25">
      <c r="A43" s="1" t="s">
        <v>259</v>
      </c>
      <c r="B43" t="s">
        <v>260</v>
      </c>
    </row>
    <row r="44" spans="1:2" x14ac:dyDescent="0.25">
      <c r="A44" s="1" t="s">
        <v>261</v>
      </c>
      <c r="B44" t="s">
        <v>262</v>
      </c>
    </row>
    <row r="45" spans="1:2" x14ac:dyDescent="0.25">
      <c r="A45" s="1" t="s">
        <v>263</v>
      </c>
      <c r="B45" t="s">
        <v>264</v>
      </c>
    </row>
    <row r="46" spans="1:2" x14ac:dyDescent="0.25">
      <c r="A46" s="1" t="s">
        <v>265</v>
      </c>
    </row>
    <row r="47" spans="1:2" x14ac:dyDescent="0.25">
      <c r="A47" s="1" t="s">
        <v>266</v>
      </c>
      <c r="B47" t="s">
        <v>267</v>
      </c>
    </row>
    <row r="48" spans="1:2" x14ac:dyDescent="0.25">
      <c r="A48" s="1" t="s">
        <v>268</v>
      </c>
      <c r="B48" t="s">
        <v>270</v>
      </c>
    </row>
    <row r="49" spans="1:4" x14ac:dyDescent="0.25">
      <c r="A49" s="1" t="s">
        <v>271</v>
      </c>
      <c r="B49" t="s">
        <v>272</v>
      </c>
    </row>
    <row r="50" spans="1:4" x14ac:dyDescent="0.25">
      <c r="A50" s="1" t="s">
        <v>273</v>
      </c>
      <c r="B50" t="s">
        <v>274</v>
      </c>
    </row>
    <row r="51" spans="1:4" x14ac:dyDescent="0.25">
      <c r="A51" s="1" t="s">
        <v>275</v>
      </c>
    </row>
    <row r="52" spans="1:4" x14ac:dyDescent="0.25">
      <c r="A52" s="1" t="s">
        <v>276</v>
      </c>
      <c r="B52" t="s">
        <v>277</v>
      </c>
    </row>
    <row r="53" spans="1:4" x14ac:dyDescent="0.25">
      <c r="A53" s="1" t="s">
        <v>278</v>
      </c>
      <c r="B53" t="s">
        <v>279</v>
      </c>
    </row>
    <row r="54" spans="1:4" x14ac:dyDescent="0.25">
      <c r="A54" s="1" t="s">
        <v>280</v>
      </c>
      <c r="B54" t="s">
        <v>281</v>
      </c>
    </row>
    <row r="55" spans="1:4" x14ac:dyDescent="0.25">
      <c r="A55" s="1" t="s">
        <v>282</v>
      </c>
      <c r="B55" t="s">
        <v>283</v>
      </c>
    </row>
    <row r="56" spans="1:4" x14ac:dyDescent="0.25">
      <c r="A56" s="1" t="s">
        <v>284</v>
      </c>
    </row>
    <row r="57" spans="1:4" x14ac:dyDescent="0.25">
      <c r="A57" s="1" t="s">
        <v>285</v>
      </c>
      <c r="B57" t="s">
        <v>286</v>
      </c>
    </row>
    <row r="58" spans="1:4" x14ac:dyDescent="0.25">
      <c r="A58" s="1" t="s">
        <v>288</v>
      </c>
      <c r="B58" t="s">
        <v>289</v>
      </c>
    </row>
    <row r="59" spans="1:4" x14ac:dyDescent="0.25">
      <c r="A59" s="1" t="s">
        <v>290</v>
      </c>
      <c r="B59" t="s">
        <v>291</v>
      </c>
    </row>
    <row r="60" spans="1:4" x14ac:dyDescent="0.25">
      <c r="A60" s="1" t="s">
        <v>292</v>
      </c>
      <c r="B60" t="s">
        <v>293</v>
      </c>
    </row>
    <row r="61" spans="1:4" x14ac:dyDescent="0.25">
      <c r="A61" s="1" t="s">
        <v>294</v>
      </c>
    </row>
    <row r="62" spans="1:4" x14ac:dyDescent="0.25">
      <c r="A62" s="1" t="s">
        <v>295</v>
      </c>
      <c r="B62" t="s">
        <v>530</v>
      </c>
      <c r="D62" t="s">
        <v>296</v>
      </c>
    </row>
    <row r="63" spans="1:4" x14ac:dyDescent="0.25">
      <c r="A63" s="1" t="s">
        <v>297</v>
      </c>
      <c r="B63" t="s">
        <v>531</v>
      </c>
      <c r="D63" t="s">
        <v>298</v>
      </c>
    </row>
    <row r="64" spans="1:4" x14ac:dyDescent="0.25">
      <c r="A64" s="1" t="s">
        <v>299</v>
      </c>
      <c r="B64" t="s">
        <v>532</v>
      </c>
      <c r="D64" t="s">
        <v>300</v>
      </c>
    </row>
    <row r="65" spans="1:4" x14ac:dyDescent="0.25">
      <c r="A65" s="1" t="s">
        <v>301</v>
      </c>
      <c r="B65" t="s">
        <v>533</v>
      </c>
      <c r="D65" t="s">
        <v>302</v>
      </c>
    </row>
    <row r="66" spans="1:4" x14ac:dyDescent="0.25">
      <c r="A66" s="1" t="s">
        <v>303</v>
      </c>
    </row>
    <row r="67" spans="1:4" x14ac:dyDescent="0.25">
      <c r="A67" s="1" t="s">
        <v>304</v>
      </c>
      <c r="B67" t="s">
        <v>534</v>
      </c>
      <c r="D67" t="s">
        <v>305</v>
      </c>
    </row>
    <row r="68" spans="1:4" x14ac:dyDescent="0.25">
      <c r="A68" s="1" t="s">
        <v>306</v>
      </c>
      <c r="B68" t="s">
        <v>535</v>
      </c>
      <c r="D68" t="s">
        <v>307</v>
      </c>
    </row>
    <row r="69" spans="1:4" x14ac:dyDescent="0.25">
      <c r="A69" s="1" t="s">
        <v>308</v>
      </c>
      <c r="B69" t="s">
        <v>536</v>
      </c>
      <c r="D69" t="s">
        <v>309</v>
      </c>
    </row>
    <row r="70" spans="1:4" x14ac:dyDescent="0.25">
      <c r="A70" s="1" t="s">
        <v>310</v>
      </c>
      <c r="B70" t="s">
        <v>537</v>
      </c>
      <c r="D70" t="s">
        <v>311</v>
      </c>
    </row>
    <row r="71" spans="1:4" x14ac:dyDescent="0.25">
      <c r="A71" s="1" t="s">
        <v>312</v>
      </c>
      <c r="B71" t="s">
        <v>313</v>
      </c>
    </row>
    <row r="72" spans="1:4" x14ac:dyDescent="0.25">
      <c r="A72" s="1" t="s">
        <v>314</v>
      </c>
      <c r="B72" t="s">
        <v>538</v>
      </c>
      <c r="D72" t="s">
        <v>315</v>
      </c>
    </row>
    <row r="73" spans="1:4" x14ac:dyDescent="0.25">
      <c r="A73" s="1" t="s">
        <v>316</v>
      </c>
      <c r="B73" t="s">
        <v>539</v>
      </c>
      <c r="D73" t="s">
        <v>317</v>
      </c>
    </row>
    <row r="74" spans="1:4" x14ac:dyDescent="0.25">
      <c r="A74" s="1" t="s">
        <v>318</v>
      </c>
      <c r="B74" t="s">
        <v>540</v>
      </c>
      <c r="D74" t="s">
        <v>319</v>
      </c>
    </row>
    <row r="75" spans="1:4" x14ac:dyDescent="0.25">
      <c r="A75" s="1" t="s">
        <v>320</v>
      </c>
      <c r="B75" t="s">
        <v>541</v>
      </c>
      <c r="D75" t="s">
        <v>321</v>
      </c>
    </row>
    <row r="76" spans="1:4" x14ac:dyDescent="0.25">
      <c r="A76" s="1" t="s">
        <v>322</v>
      </c>
      <c r="B76" t="s">
        <v>542</v>
      </c>
      <c r="C76" t="s">
        <v>323</v>
      </c>
    </row>
    <row r="77" spans="1:4" x14ac:dyDescent="0.25">
      <c r="A77" s="1" t="s">
        <v>324</v>
      </c>
      <c r="B77" t="s">
        <v>543</v>
      </c>
      <c r="D77" t="s">
        <v>325</v>
      </c>
    </row>
    <row r="78" spans="1:4" x14ac:dyDescent="0.25">
      <c r="A78" s="1" t="s">
        <v>326</v>
      </c>
      <c r="B78" t="s">
        <v>544</v>
      </c>
      <c r="C78" t="s">
        <v>327</v>
      </c>
      <c r="D78" t="s">
        <v>545</v>
      </c>
    </row>
    <row r="79" spans="1:4" x14ac:dyDescent="0.25">
      <c r="A79" s="1" t="s">
        <v>328</v>
      </c>
      <c r="B79" t="s">
        <v>546</v>
      </c>
      <c r="C79" t="s">
        <v>329</v>
      </c>
      <c r="D79" t="s">
        <v>547</v>
      </c>
    </row>
    <row r="80" spans="1:4" x14ac:dyDescent="0.25">
      <c r="A80" s="1" t="s">
        <v>330</v>
      </c>
      <c r="B80" t="s">
        <v>548</v>
      </c>
      <c r="C80" t="s">
        <v>331</v>
      </c>
      <c r="D80" t="s">
        <v>549</v>
      </c>
    </row>
    <row r="81" spans="1:4" x14ac:dyDescent="0.25">
      <c r="A81" s="1" t="s">
        <v>332</v>
      </c>
      <c r="B81" t="s">
        <v>550</v>
      </c>
      <c r="C81" t="s">
        <v>333</v>
      </c>
    </row>
    <row r="82" spans="1:4" x14ac:dyDescent="0.25">
      <c r="A82" s="1" t="s">
        <v>334</v>
      </c>
      <c r="B82" t="s">
        <v>551</v>
      </c>
      <c r="C82" t="s">
        <v>335</v>
      </c>
      <c r="D82" t="s">
        <v>552</v>
      </c>
    </row>
    <row r="83" spans="1:4" x14ac:dyDescent="0.25">
      <c r="A83" s="1" t="s">
        <v>336</v>
      </c>
      <c r="B83" t="s">
        <v>553</v>
      </c>
      <c r="C83" t="s">
        <v>337</v>
      </c>
      <c r="D83" t="s">
        <v>554</v>
      </c>
    </row>
    <row r="84" spans="1:4" x14ac:dyDescent="0.25">
      <c r="A84" s="1" t="s">
        <v>338</v>
      </c>
      <c r="B84" t="s">
        <v>555</v>
      </c>
      <c r="C84" t="s">
        <v>339</v>
      </c>
      <c r="D84" t="s">
        <v>556</v>
      </c>
    </row>
    <row r="85" spans="1:4" x14ac:dyDescent="0.25">
      <c r="A85" s="1" t="s">
        <v>340</v>
      </c>
      <c r="B85" t="s">
        <v>557</v>
      </c>
      <c r="C85" t="s">
        <v>341</v>
      </c>
      <c r="D85" t="s">
        <v>558</v>
      </c>
    </row>
    <row r="86" spans="1:4" x14ac:dyDescent="0.25">
      <c r="A86" s="1" t="s">
        <v>342</v>
      </c>
      <c r="B86" t="s">
        <v>559</v>
      </c>
      <c r="C86" t="s">
        <v>343</v>
      </c>
    </row>
    <row r="87" spans="1:4" x14ac:dyDescent="0.25">
      <c r="A87" s="1" t="s">
        <v>344</v>
      </c>
      <c r="B87" t="s">
        <v>560</v>
      </c>
      <c r="C87" t="s">
        <v>345</v>
      </c>
      <c r="D87" t="s">
        <v>561</v>
      </c>
    </row>
    <row r="88" spans="1:4" x14ac:dyDescent="0.25">
      <c r="A88" s="1" t="s">
        <v>346</v>
      </c>
      <c r="B88" t="s">
        <v>562</v>
      </c>
      <c r="C88" t="s">
        <v>347</v>
      </c>
      <c r="D88" t="s">
        <v>563</v>
      </c>
    </row>
    <row r="89" spans="1:4" x14ac:dyDescent="0.25">
      <c r="A89" s="1" t="s">
        <v>348</v>
      </c>
      <c r="B89" t="s">
        <v>564</v>
      </c>
      <c r="C89" t="s">
        <v>349</v>
      </c>
      <c r="D89" t="s">
        <v>565</v>
      </c>
    </row>
    <row r="90" spans="1:4" x14ac:dyDescent="0.25">
      <c r="A90" s="1" t="s">
        <v>350</v>
      </c>
      <c r="B90" t="s">
        <v>566</v>
      </c>
      <c r="C90" t="s">
        <v>351</v>
      </c>
      <c r="D90" t="s">
        <v>567</v>
      </c>
    </row>
    <row r="91" spans="1:4" x14ac:dyDescent="0.25">
      <c r="A91" s="1" t="s">
        <v>352</v>
      </c>
      <c r="B91" t="s">
        <v>568</v>
      </c>
      <c r="C91" t="s">
        <v>353</v>
      </c>
    </row>
    <row r="92" spans="1:4" x14ac:dyDescent="0.25">
      <c r="A92" s="1" t="s">
        <v>354</v>
      </c>
      <c r="B92" t="s">
        <v>569</v>
      </c>
      <c r="C92" t="s">
        <v>355</v>
      </c>
      <c r="D92" t="s">
        <v>570</v>
      </c>
    </row>
    <row r="93" spans="1:4" x14ac:dyDescent="0.25">
      <c r="A93" s="1" t="s">
        <v>356</v>
      </c>
      <c r="B93" t="s">
        <v>571</v>
      </c>
      <c r="C93" t="s">
        <v>357</v>
      </c>
      <c r="D93" t="s">
        <v>572</v>
      </c>
    </row>
    <row r="94" spans="1:4" x14ac:dyDescent="0.25">
      <c r="A94" s="1" t="s">
        <v>358</v>
      </c>
      <c r="B94" t="s">
        <v>573</v>
      </c>
      <c r="C94" t="s">
        <v>359</v>
      </c>
      <c r="D94" t="s">
        <v>574</v>
      </c>
    </row>
    <row r="95" spans="1:4" x14ac:dyDescent="0.25">
      <c r="A95" s="1" t="s">
        <v>360</v>
      </c>
      <c r="B95" t="s">
        <v>575</v>
      </c>
      <c r="C95" t="s">
        <v>361</v>
      </c>
      <c r="D95" t="s">
        <v>576</v>
      </c>
    </row>
    <row r="96" spans="1:4" x14ac:dyDescent="0.25">
      <c r="A96" s="1" t="s">
        <v>362</v>
      </c>
      <c r="B96" t="s">
        <v>577</v>
      </c>
      <c r="C96" t="s">
        <v>363</v>
      </c>
    </row>
    <row r="97" spans="1:4" x14ac:dyDescent="0.25">
      <c r="A97" s="1" t="s">
        <v>364</v>
      </c>
      <c r="B97" t="s">
        <v>578</v>
      </c>
      <c r="C97" t="s">
        <v>365</v>
      </c>
      <c r="D97" t="s">
        <v>579</v>
      </c>
    </row>
    <row r="98" spans="1:4" x14ac:dyDescent="0.25">
      <c r="A98" s="1" t="s">
        <v>366</v>
      </c>
      <c r="B98" t="s">
        <v>580</v>
      </c>
      <c r="C98" t="s">
        <v>367</v>
      </c>
      <c r="D98" t="s">
        <v>581</v>
      </c>
    </row>
    <row r="99" spans="1:4" x14ac:dyDescent="0.25">
      <c r="A99" s="1" t="s">
        <v>368</v>
      </c>
      <c r="B99" t="s">
        <v>582</v>
      </c>
      <c r="C99" t="s">
        <v>369</v>
      </c>
      <c r="D99" t="s">
        <v>583</v>
      </c>
    </row>
    <row r="100" spans="1:4" x14ac:dyDescent="0.25">
      <c r="A100" s="1" t="s">
        <v>370</v>
      </c>
      <c r="B100" t="s">
        <v>584</v>
      </c>
      <c r="C100" t="s">
        <v>371</v>
      </c>
      <c r="D100" t="s">
        <v>585</v>
      </c>
    </row>
    <row r="101" spans="1:4" x14ac:dyDescent="0.25">
      <c r="A101" s="1" t="s">
        <v>372</v>
      </c>
      <c r="B101" t="s">
        <v>586</v>
      </c>
      <c r="C101" t="s">
        <v>373</v>
      </c>
    </row>
    <row r="102" spans="1:4" x14ac:dyDescent="0.25">
      <c r="A102" s="1" t="s">
        <v>374</v>
      </c>
      <c r="B102" t="s">
        <v>587</v>
      </c>
      <c r="C102" t="s">
        <v>375</v>
      </c>
      <c r="D102" t="s">
        <v>588</v>
      </c>
    </row>
    <row r="103" spans="1:4" x14ac:dyDescent="0.25">
      <c r="A103" s="1" t="s">
        <v>376</v>
      </c>
      <c r="B103" t="s">
        <v>589</v>
      </c>
      <c r="C103" t="s">
        <v>377</v>
      </c>
      <c r="D103" t="s">
        <v>590</v>
      </c>
    </row>
    <row r="104" spans="1:4" x14ac:dyDescent="0.25">
      <c r="A104" s="1" t="s">
        <v>379</v>
      </c>
      <c r="B104" t="s">
        <v>591</v>
      </c>
      <c r="C104" t="s">
        <v>380</v>
      </c>
      <c r="D104" t="s">
        <v>592</v>
      </c>
    </row>
    <row r="105" spans="1:4" x14ac:dyDescent="0.25">
      <c r="A105" s="1" t="s">
        <v>381</v>
      </c>
      <c r="B105" t="s">
        <v>593</v>
      </c>
      <c r="C105" t="s">
        <v>382</v>
      </c>
      <c r="D105" t="s">
        <v>594</v>
      </c>
    </row>
    <row r="106" spans="1:4" x14ac:dyDescent="0.25">
      <c r="A106" s="1" t="s">
        <v>383</v>
      </c>
      <c r="B106" t="s">
        <v>595</v>
      </c>
      <c r="C106" t="s">
        <v>384</v>
      </c>
    </row>
    <row r="107" spans="1:4" x14ac:dyDescent="0.25">
      <c r="A107" s="1" t="s">
        <v>385</v>
      </c>
      <c r="B107" t="s">
        <v>596</v>
      </c>
      <c r="C107" t="s">
        <v>386</v>
      </c>
      <c r="D107" t="s">
        <v>597</v>
      </c>
    </row>
    <row r="108" spans="1:4" x14ac:dyDescent="0.25">
      <c r="A108" s="1" t="s">
        <v>387</v>
      </c>
      <c r="B108" t="s">
        <v>598</v>
      </c>
      <c r="C108" t="s">
        <v>388</v>
      </c>
      <c r="D108" t="s">
        <v>599</v>
      </c>
    </row>
    <row r="109" spans="1:4" x14ac:dyDescent="0.25">
      <c r="A109" s="1" t="s">
        <v>389</v>
      </c>
      <c r="B109" t="s">
        <v>600</v>
      </c>
      <c r="C109" t="s">
        <v>390</v>
      </c>
      <c r="D109" t="s">
        <v>601</v>
      </c>
    </row>
    <row r="110" spans="1:4" x14ac:dyDescent="0.25">
      <c r="A110" s="1" t="s">
        <v>391</v>
      </c>
      <c r="B110" t="s">
        <v>602</v>
      </c>
      <c r="C110" t="s">
        <v>392</v>
      </c>
      <c r="D110" t="s">
        <v>603</v>
      </c>
    </row>
    <row r="111" spans="1:4" x14ac:dyDescent="0.25">
      <c r="A111" s="1" t="s">
        <v>393</v>
      </c>
      <c r="B111" t="s">
        <v>604</v>
      </c>
      <c r="C111" t="s">
        <v>394</v>
      </c>
    </row>
    <row r="112" spans="1:4" x14ac:dyDescent="0.25">
      <c r="A112" s="1" t="s">
        <v>395</v>
      </c>
      <c r="B112" t="s">
        <v>605</v>
      </c>
      <c r="C112" t="s">
        <v>396</v>
      </c>
      <c r="D112" t="s">
        <v>606</v>
      </c>
    </row>
    <row r="113" spans="1:4" x14ac:dyDescent="0.25">
      <c r="A113" s="1" t="s">
        <v>397</v>
      </c>
      <c r="B113" t="s">
        <v>607</v>
      </c>
      <c r="C113" t="s">
        <v>398</v>
      </c>
      <c r="D113" t="s">
        <v>608</v>
      </c>
    </row>
    <row r="114" spans="1:4" x14ac:dyDescent="0.25">
      <c r="A114" s="1" t="s">
        <v>399</v>
      </c>
      <c r="B114" t="s">
        <v>609</v>
      </c>
      <c r="C114" t="s">
        <v>400</v>
      </c>
      <c r="D114" t="s">
        <v>610</v>
      </c>
    </row>
    <row r="115" spans="1:4" x14ac:dyDescent="0.25">
      <c r="A115" s="1" t="s">
        <v>401</v>
      </c>
      <c r="B115" t="s">
        <v>611</v>
      </c>
      <c r="C115" t="s">
        <v>402</v>
      </c>
      <c r="D115" t="s">
        <v>612</v>
      </c>
    </row>
    <row r="116" spans="1:4" x14ac:dyDescent="0.25">
      <c r="A116" s="1" t="s">
        <v>403</v>
      </c>
      <c r="B116" t="s">
        <v>613</v>
      </c>
      <c r="C116" t="s">
        <v>404</v>
      </c>
    </row>
    <row r="117" spans="1:4" x14ac:dyDescent="0.25">
      <c r="A117" s="1" t="s">
        <v>405</v>
      </c>
      <c r="B117" t="s">
        <v>614</v>
      </c>
      <c r="C117" t="s">
        <v>406</v>
      </c>
      <c r="D117" t="s">
        <v>615</v>
      </c>
    </row>
    <row r="118" spans="1:4" x14ac:dyDescent="0.25">
      <c r="A118" s="1" t="s">
        <v>407</v>
      </c>
      <c r="B118" t="s">
        <v>616</v>
      </c>
      <c r="C118" t="s">
        <v>408</v>
      </c>
      <c r="D118" t="s">
        <v>617</v>
      </c>
    </row>
    <row r="119" spans="1:4" x14ac:dyDescent="0.25">
      <c r="A119" s="1" t="s">
        <v>409</v>
      </c>
      <c r="B119" t="s">
        <v>618</v>
      </c>
      <c r="C119" t="s">
        <v>410</v>
      </c>
      <c r="D119" t="s">
        <v>619</v>
      </c>
    </row>
    <row r="120" spans="1:4" x14ac:dyDescent="0.25">
      <c r="A120" s="1" t="s">
        <v>411</v>
      </c>
      <c r="B120" t="s">
        <v>620</v>
      </c>
      <c r="C120" t="s">
        <v>412</v>
      </c>
      <c r="D120" t="s">
        <v>621</v>
      </c>
    </row>
    <row r="121" spans="1:4" x14ac:dyDescent="0.25">
      <c r="A121" s="1" t="s">
        <v>413</v>
      </c>
      <c r="B121" t="s">
        <v>622</v>
      </c>
      <c r="C121" t="s">
        <v>414</v>
      </c>
    </row>
    <row r="122" spans="1:4" x14ac:dyDescent="0.25">
      <c r="A122" s="1" t="s">
        <v>415</v>
      </c>
      <c r="B122" t="s">
        <v>623</v>
      </c>
      <c r="C122" t="s">
        <v>416</v>
      </c>
      <c r="D122" t="s">
        <v>624</v>
      </c>
    </row>
    <row r="123" spans="1:4" x14ac:dyDescent="0.25">
      <c r="A123" s="1" t="s">
        <v>418</v>
      </c>
      <c r="B123" t="s">
        <v>625</v>
      </c>
      <c r="C123" t="s">
        <v>419</v>
      </c>
      <c r="D123" t="s">
        <v>626</v>
      </c>
    </row>
    <row r="124" spans="1:4" x14ac:dyDescent="0.25">
      <c r="A124" s="1" t="s">
        <v>420</v>
      </c>
      <c r="B124" t="s">
        <v>627</v>
      </c>
      <c r="C124" t="s">
        <v>421</v>
      </c>
      <c r="D124" t="s">
        <v>628</v>
      </c>
    </row>
    <row r="125" spans="1:4" x14ac:dyDescent="0.25">
      <c r="A125" s="1" t="s">
        <v>422</v>
      </c>
      <c r="B125" t="s">
        <v>629</v>
      </c>
      <c r="C125" t="s">
        <v>423</v>
      </c>
      <c r="D125" t="s">
        <v>630</v>
      </c>
    </row>
    <row r="126" spans="1:4" x14ac:dyDescent="0.25">
      <c r="A126" s="1" t="s">
        <v>424</v>
      </c>
      <c r="B126" t="s">
        <v>426</v>
      </c>
    </row>
    <row r="127" spans="1:4" x14ac:dyDescent="0.25">
      <c r="A127" s="1" t="s">
        <v>427</v>
      </c>
      <c r="B127" t="s">
        <v>428</v>
      </c>
    </row>
    <row r="128" spans="1:4" x14ac:dyDescent="0.25">
      <c r="A128" s="1" t="s">
        <v>429</v>
      </c>
      <c r="B128" t="s">
        <v>431</v>
      </c>
    </row>
    <row r="129" spans="1:4" x14ac:dyDescent="0.25">
      <c r="A129" s="1" t="s">
        <v>432</v>
      </c>
      <c r="B129" t="s">
        <v>434</v>
      </c>
    </row>
    <row r="130" spans="1:4" x14ac:dyDescent="0.25">
      <c r="A130" s="1" t="s">
        <v>435</v>
      </c>
      <c r="B130" t="s">
        <v>437</v>
      </c>
    </row>
    <row r="131" spans="1:4" x14ac:dyDescent="0.25">
      <c r="A131" s="1" t="s">
        <v>438</v>
      </c>
      <c r="B131" t="s">
        <v>440</v>
      </c>
    </row>
    <row r="132" spans="1:4" x14ac:dyDescent="0.25">
      <c r="A132" s="1" t="s">
        <v>441</v>
      </c>
      <c r="B132" t="s">
        <v>443</v>
      </c>
    </row>
    <row r="133" spans="1:4" x14ac:dyDescent="0.25">
      <c r="A133" s="1" t="s">
        <v>444</v>
      </c>
      <c r="B133" t="s">
        <v>445</v>
      </c>
      <c r="D133" t="s">
        <v>631</v>
      </c>
    </row>
    <row r="134" spans="1:4" x14ac:dyDescent="0.25">
      <c r="A134" s="1" t="s">
        <v>446</v>
      </c>
      <c r="B134" t="s">
        <v>448</v>
      </c>
    </row>
    <row r="135" spans="1:4" x14ac:dyDescent="0.25">
      <c r="A135" s="1" t="s">
        <v>449</v>
      </c>
      <c r="B135" t="s">
        <v>451</v>
      </c>
    </row>
    <row r="136" spans="1:4" x14ac:dyDescent="0.25">
      <c r="A136" s="1" t="s">
        <v>452</v>
      </c>
      <c r="B136" t="s">
        <v>453</v>
      </c>
    </row>
    <row r="137" spans="1:4" x14ac:dyDescent="0.25">
      <c r="A137" s="1" t="s">
        <v>454</v>
      </c>
      <c r="B137" t="s">
        <v>456</v>
      </c>
    </row>
    <row r="138" spans="1:4" x14ac:dyDescent="0.25">
      <c r="A138" s="1" t="s">
        <v>457</v>
      </c>
      <c r="B138" t="s">
        <v>459</v>
      </c>
    </row>
    <row r="139" spans="1:4" x14ac:dyDescent="0.25">
      <c r="A139" s="1" t="s">
        <v>460</v>
      </c>
      <c r="B139" t="s">
        <v>461</v>
      </c>
    </row>
    <row r="140" spans="1:4" x14ac:dyDescent="0.25">
      <c r="A140" s="1" t="s">
        <v>462</v>
      </c>
      <c r="B140" t="s">
        <v>464</v>
      </c>
    </row>
    <row r="141" spans="1:4" x14ac:dyDescent="0.25">
      <c r="A141" s="1" t="s">
        <v>465</v>
      </c>
      <c r="B141" t="s">
        <v>466</v>
      </c>
    </row>
    <row r="142" spans="1:4" x14ac:dyDescent="0.25">
      <c r="A142" s="1" t="s">
        <v>467</v>
      </c>
      <c r="B142" t="s">
        <v>468</v>
      </c>
    </row>
    <row r="143" spans="1:4" x14ac:dyDescent="0.25">
      <c r="A143" s="1" t="s">
        <v>469</v>
      </c>
      <c r="B143" t="s">
        <v>470</v>
      </c>
    </row>
    <row r="144" spans="1:4" x14ac:dyDescent="0.25">
      <c r="A144" s="1" t="s">
        <v>471</v>
      </c>
      <c r="B144" t="s">
        <v>472</v>
      </c>
    </row>
    <row r="145" spans="1:2" x14ac:dyDescent="0.25">
      <c r="A145" s="1" t="s">
        <v>473</v>
      </c>
      <c r="B145" t="s">
        <v>474</v>
      </c>
    </row>
    <row r="146" spans="1:2" x14ac:dyDescent="0.25">
      <c r="A146" s="1" t="s">
        <v>475</v>
      </c>
      <c r="B146" t="s">
        <v>476</v>
      </c>
    </row>
    <row r="147" spans="1:2" x14ac:dyDescent="0.25">
      <c r="A147" s="1" t="s">
        <v>477</v>
      </c>
      <c r="B147" t="s">
        <v>478</v>
      </c>
    </row>
    <row r="148" spans="1:2" x14ac:dyDescent="0.25">
      <c r="A148" s="1" t="s">
        <v>479</v>
      </c>
      <c r="B148" t="s">
        <v>480</v>
      </c>
    </row>
    <row r="149" spans="1:2" x14ac:dyDescent="0.25">
      <c r="A149" s="1" t="s">
        <v>481</v>
      </c>
      <c r="B149" t="s">
        <v>482</v>
      </c>
    </row>
    <row r="150" spans="1:2" x14ac:dyDescent="0.25">
      <c r="A150" s="1" t="s">
        <v>483</v>
      </c>
      <c r="B150" t="s">
        <v>484</v>
      </c>
    </row>
    <row r="151" spans="1:2" x14ac:dyDescent="0.25">
      <c r="A151" s="1" t="s">
        <v>485</v>
      </c>
      <c r="B151" t="s">
        <v>486</v>
      </c>
    </row>
    <row r="152" spans="1:2" x14ac:dyDescent="0.25">
      <c r="A152" s="1" t="s">
        <v>487</v>
      </c>
    </row>
    <row r="153" spans="1:2" x14ac:dyDescent="0.25">
      <c r="A153" s="1" t="s">
        <v>488</v>
      </c>
      <c r="B153" t="s">
        <v>490</v>
      </c>
    </row>
    <row r="154" spans="1:2" x14ac:dyDescent="0.25">
      <c r="A154" s="1" t="s">
        <v>491</v>
      </c>
      <c r="B154" t="s">
        <v>492</v>
      </c>
    </row>
    <row r="155" spans="1:2" x14ac:dyDescent="0.25">
      <c r="A155" s="1" t="s">
        <v>493</v>
      </c>
      <c r="B155" t="s">
        <v>494</v>
      </c>
    </row>
    <row r="156" spans="1:2" x14ac:dyDescent="0.25">
      <c r="A156" s="1" t="s">
        <v>495</v>
      </c>
      <c r="B156" t="s">
        <v>496</v>
      </c>
    </row>
    <row r="157" spans="1:2" x14ac:dyDescent="0.25">
      <c r="A157" s="1" t="s">
        <v>497</v>
      </c>
      <c r="B157" t="s">
        <v>498</v>
      </c>
    </row>
    <row r="158" spans="1:2" x14ac:dyDescent="0.25">
      <c r="A158" s="1" t="s">
        <v>499</v>
      </c>
      <c r="B158" t="s">
        <v>500</v>
      </c>
    </row>
    <row r="159" spans="1:2" x14ac:dyDescent="0.25">
      <c r="A159" s="1" t="s">
        <v>501</v>
      </c>
      <c r="B159" t="s">
        <v>502</v>
      </c>
    </row>
    <row r="160" spans="1:2" x14ac:dyDescent="0.25">
      <c r="A160" s="1" t="s">
        <v>503</v>
      </c>
      <c r="B160" t="s">
        <v>504</v>
      </c>
    </row>
    <row r="161" spans="1:2" x14ac:dyDescent="0.25">
      <c r="A161" s="1" t="s">
        <v>505</v>
      </c>
      <c r="B161" t="s">
        <v>506</v>
      </c>
    </row>
    <row r="162" spans="1:2" x14ac:dyDescent="0.25">
      <c r="A162" s="1" t="s">
        <v>507</v>
      </c>
      <c r="B162" t="s">
        <v>508</v>
      </c>
    </row>
    <row r="163" spans="1:2" x14ac:dyDescent="0.25">
      <c r="A163" s="1" t="s">
        <v>509</v>
      </c>
      <c r="B163" t="s">
        <v>510</v>
      </c>
    </row>
    <row r="164" spans="1:2" x14ac:dyDescent="0.25">
      <c r="A164" s="1" t="s">
        <v>511</v>
      </c>
      <c r="B164" t="s">
        <v>642</v>
      </c>
    </row>
    <row r="165" spans="1:2" x14ac:dyDescent="0.25">
      <c r="A165" s="1" t="s">
        <v>512</v>
      </c>
    </row>
    <row r="166" spans="1:2" x14ac:dyDescent="0.25">
      <c r="A166" s="1" t="s">
        <v>643</v>
      </c>
      <c r="B166" t="s">
        <v>656</v>
      </c>
    </row>
    <row r="167" spans="1:2" x14ac:dyDescent="0.25">
      <c r="A167" s="1" t="s">
        <v>644</v>
      </c>
      <c r="B167" t="s">
        <v>658</v>
      </c>
    </row>
    <row r="168" spans="1:2" x14ac:dyDescent="0.25">
      <c r="A168" s="1" t="s">
        <v>645</v>
      </c>
      <c r="B168" t="s">
        <v>659</v>
      </c>
    </row>
    <row r="169" spans="1:2" x14ac:dyDescent="0.25">
      <c r="A169" s="1" t="s">
        <v>646</v>
      </c>
      <c r="B169" t="s">
        <v>660</v>
      </c>
    </row>
    <row r="170" spans="1:2" x14ac:dyDescent="0.25">
      <c r="A170" s="1" t="s">
        <v>647</v>
      </c>
      <c r="B170" t="s">
        <v>661</v>
      </c>
    </row>
    <row r="171" spans="1:2" x14ac:dyDescent="0.25">
      <c r="A171" s="1" t="s">
        <v>648</v>
      </c>
      <c r="B171" t="s">
        <v>662</v>
      </c>
    </row>
    <row r="172" spans="1:2" x14ac:dyDescent="0.25">
      <c r="A172" s="1" t="s">
        <v>649</v>
      </c>
      <c r="B172" t="s">
        <v>663</v>
      </c>
    </row>
    <row r="173" spans="1:2" x14ac:dyDescent="0.25">
      <c r="A173" s="1" t="s">
        <v>650</v>
      </c>
      <c r="B173" t="s">
        <v>664</v>
      </c>
    </row>
    <row r="174" spans="1:2" x14ac:dyDescent="0.25">
      <c r="A174" s="1" t="s">
        <v>651</v>
      </c>
      <c r="B174" t="s">
        <v>665</v>
      </c>
    </row>
    <row r="175" spans="1:2" x14ac:dyDescent="0.25">
      <c r="A175" s="1" t="s">
        <v>652</v>
      </c>
      <c r="B175" t="s">
        <v>668</v>
      </c>
    </row>
    <row r="176" spans="1:2" x14ac:dyDescent="0.25">
      <c r="A176" s="1" t="s">
        <v>653</v>
      </c>
      <c r="B176" t="s">
        <v>763</v>
      </c>
    </row>
    <row r="177" spans="1:2" x14ac:dyDescent="0.25">
      <c r="A177" s="1" t="s">
        <v>654</v>
      </c>
      <c r="B177" t="s">
        <v>765</v>
      </c>
    </row>
    <row r="178" spans="1:2" x14ac:dyDescent="0.25">
      <c r="A178" s="1" t="s">
        <v>655</v>
      </c>
    </row>
    <row r="179" spans="1:2" x14ac:dyDescent="0.25">
      <c r="A179" s="1" t="s">
        <v>767</v>
      </c>
      <c r="B179" t="s">
        <v>780</v>
      </c>
    </row>
    <row r="180" spans="1:2" x14ac:dyDescent="0.25">
      <c r="A180" s="1" t="s">
        <v>768</v>
      </c>
      <c r="B180" t="s">
        <v>782</v>
      </c>
    </row>
    <row r="181" spans="1:2" x14ac:dyDescent="0.25">
      <c r="A181" s="1" t="s">
        <v>769</v>
      </c>
    </row>
    <row r="182" spans="1:2" x14ac:dyDescent="0.25">
      <c r="A182" s="1" t="s">
        <v>770</v>
      </c>
    </row>
    <row r="183" spans="1:2" x14ac:dyDescent="0.25">
      <c r="A183" s="1" t="s">
        <v>771</v>
      </c>
    </row>
    <row r="184" spans="1:2" x14ac:dyDescent="0.25">
      <c r="A184" s="1" t="s">
        <v>772</v>
      </c>
    </row>
    <row r="185" spans="1:2" x14ac:dyDescent="0.25">
      <c r="A185" s="1" t="s">
        <v>773</v>
      </c>
    </row>
    <row r="186" spans="1:2" x14ac:dyDescent="0.25">
      <c r="A186" s="1" t="s">
        <v>774</v>
      </c>
    </row>
    <row r="187" spans="1:2" x14ac:dyDescent="0.25">
      <c r="A187" s="1" t="s">
        <v>775</v>
      </c>
    </row>
    <row r="188" spans="1:2" x14ac:dyDescent="0.25">
      <c r="A188" s="1" t="s">
        <v>776</v>
      </c>
    </row>
    <row r="189" spans="1:2" x14ac:dyDescent="0.25">
      <c r="A189" s="1" t="s">
        <v>777</v>
      </c>
    </row>
    <row r="190" spans="1:2" x14ac:dyDescent="0.25">
      <c r="A190" s="1" t="s">
        <v>778</v>
      </c>
    </row>
    <row r="191" spans="1:2" x14ac:dyDescent="0.25">
      <c r="A191" s="1" t="s">
        <v>779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activeCell="G10" sqref="G10"/>
    </sheetView>
  </sheetViews>
  <sheetFormatPr defaultRowHeight="15" x14ac:dyDescent="0.25"/>
  <cols>
    <col min="1" max="1" width="9.140625" customWidth="1"/>
  </cols>
  <sheetData>
    <row r="1" spans="1:6" x14ac:dyDescent="0.25">
      <c r="A1" t="s">
        <v>632</v>
      </c>
      <c r="B1" t="s">
        <v>633</v>
      </c>
    </row>
    <row r="2" spans="1:6" x14ac:dyDescent="0.25">
      <c r="A2" t="s">
        <v>634</v>
      </c>
      <c r="B2" t="s">
        <v>635</v>
      </c>
    </row>
    <row r="3" spans="1:6" x14ac:dyDescent="0.25">
      <c r="A3" t="s">
        <v>636</v>
      </c>
      <c r="B3" t="s">
        <v>637</v>
      </c>
    </row>
    <row r="4" spans="1:6" x14ac:dyDescent="0.25">
      <c r="A4" t="s">
        <v>638</v>
      </c>
      <c r="B4" t="s">
        <v>639</v>
      </c>
    </row>
    <row r="5" spans="1:6" x14ac:dyDescent="0.25">
      <c r="A5" t="s">
        <v>640</v>
      </c>
      <c r="B5" t="s">
        <v>641</v>
      </c>
    </row>
    <row r="8" spans="1:6" x14ac:dyDescent="0.25">
      <c r="B8" t="s">
        <v>632</v>
      </c>
      <c r="C8" t="s">
        <v>634</v>
      </c>
      <c r="D8" t="s">
        <v>636</v>
      </c>
      <c r="E8" t="s">
        <v>638</v>
      </c>
      <c r="F8" t="s">
        <v>640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  <c r="B29">
        <v>1</v>
      </c>
    </row>
    <row r="30" spans="1:6" x14ac:dyDescent="0.25">
      <c r="A30">
        <v>2021</v>
      </c>
      <c r="B30">
        <v>1</v>
      </c>
    </row>
    <row r="31" spans="1:6" x14ac:dyDescent="0.25">
      <c r="A31">
        <v>2022</v>
      </c>
      <c r="B31">
        <v>1</v>
      </c>
    </row>
    <row r="32" spans="1:6" x14ac:dyDescent="0.25">
      <c r="A32">
        <v>2023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Compiled</vt:lpstr>
      <vt:lpstr>Sector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 Montesa</cp:lastModifiedBy>
  <cp:revision>8</cp:revision>
  <dcterms:created xsi:type="dcterms:W3CDTF">2021-03-31T09:46:48Z</dcterms:created>
  <dcterms:modified xsi:type="dcterms:W3CDTF">2025-04-19T05:51:05Z</dcterms:modified>
</cp:coreProperties>
</file>