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 Projects\PH-Econ-Data\Data\Fiscal Data\"/>
    </mc:Choice>
  </mc:AlternateContent>
  <xr:revisionPtr revIDLastSave="0" documentId="13_ncr:1_{432BF217-43B4-4908-AB45-8951E95728FD}" xr6:coauthVersionLast="47" xr6:coauthVersionMax="47" xr10:uidLastSave="{00000000-0000-0000-0000-000000000000}"/>
  <bookViews>
    <workbookView xWindow="4485" yWindow="3000" windowWidth="18570" windowHeight="10815" xr2:uid="{3844A0FF-D2C9-4134-A4F5-304C3AC1ED50}"/>
  </bookViews>
  <sheets>
    <sheet name="By Source, Millions" sheetId="1" r:id="rId1"/>
    <sheet name="meta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J40" i="1" l="1"/>
  <c r="BI40" i="1"/>
  <c r="BH40" i="1"/>
  <c r="AG36" i="1" l="1"/>
</calcChain>
</file>

<file path=xl/sharedStrings.xml><?xml version="1.0" encoding="utf-8"?>
<sst xmlns="http://schemas.openxmlformats.org/spreadsheetml/2006/main" count="146" uniqueCount="146">
  <si>
    <t>Tax Classification</t>
  </si>
  <si>
    <t>Grand Total</t>
  </si>
  <si>
    <t>I. Taxes on Net Income and Profit</t>
  </si>
  <si>
    <t xml:space="preserve">  1. Company, corporate enterprise</t>
  </si>
  <si>
    <t xml:space="preserve">    a) Corporate Income Tax</t>
  </si>
  <si>
    <t xml:space="preserve">    b) Withholding at Source</t>
  </si>
  <si>
    <t xml:space="preserve">  2. Individual</t>
  </si>
  <si>
    <t xml:space="preserve">    a) Individual Income Tax</t>
  </si>
  <si>
    <t xml:space="preserve">    b) Withholding on Wages</t>
  </si>
  <si>
    <t xml:space="preserve">    c) Capital Gains Tax</t>
  </si>
  <si>
    <t xml:space="preserve">    d) Withholding at Source</t>
  </si>
  <si>
    <t xml:space="preserve">  3. Others</t>
  </si>
  <si>
    <t xml:space="preserve">    a) Bank Deposits</t>
  </si>
  <si>
    <t xml:space="preserve">    b) Tax on Government Securities</t>
  </si>
  <si>
    <t>II. Excise Taxes</t>
  </si>
  <si>
    <t xml:space="preserve">  1. Alcoholic Products</t>
  </si>
  <si>
    <t xml:space="preserve">  2. Tobacco Products</t>
  </si>
  <si>
    <t xml:space="preserve">  3. Petroleum Products</t>
  </si>
  <si>
    <t xml:space="preserve">  4. Miscellaneous Products</t>
  </si>
  <si>
    <t xml:space="preserve">  5. Mining/Mineral Products</t>
  </si>
  <si>
    <t>III. Value-Added Tax</t>
  </si>
  <si>
    <t>IV. Percentage Taxes</t>
  </si>
  <si>
    <t xml:space="preserve">  1. Banks/Financial Institutions</t>
  </si>
  <si>
    <t xml:space="preserve">  2. Insurance Premiums</t>
  </si>
  <si>
    <t xml:space="preserve">  3. Amusements</t>
  </si>
  <si>
    <t xml:space="preserve">  4. Other Percentage</t>
  </si>
  <si>
    <t xml:space="preserve">  5. Taxes on use of goods or permission to perform activities (Franchise Tax)</t>
  </si>
  <si>
    <t>V. Other Taxes</t>
  </si>
  <si>
    <t xml:space="preserve">  1. Tax on Property</t>
  </si>
  <si>
    <t xml:space="preserve">  2. Documentary Stamp Tax</t>
  </si>
  <si>
    <t xml:space="preserve">  3. Travel Tax</t>
  </si>
  <si>
    <t xml:space="preserve">  4. Miscellaneous</t>
  </si>
  <si>
    <t>2019 Collection</t>
  </si>
  <si>
    <t>2019 Goal</t>
  </si>
  <si>
    <t>2018 Collection</t>
  </si>
  <si>
    <t>2018 Goal</t>
  </si>
  <si>
    <t>2017 Collection</t>
  </si>
  <si>
    <t>2017 Goal</t>
  </si>
  <si>
    <t>2016 Collection</t>
  </si>
  <si>
    <t>2016 Goal</t>
  </si>
  <si>
    <t>2015 Collection</t>
  </si>
  <si>
    <t>2015 Goal</t>
  </si>
  <si>
    <t>2014 Collection</t>
  </si>
  <si>
    <t>2014 Goal</t>
  </si>
  <si>
    <t>2013 Collection</t>
  </si>
  <si>
    <t>2013 Goal</t>
  </si>
  <si>
    <t>2012 Collection</t>
  </si>
  <si>
    <t>2012 Goal</t>
  </si>
  <si>
    <t>2011 Collection</t>
  </si>
  <si>
    <t>2011 Goal</t>
  </si>
  <si>
    <t>2010 Collection</t>
  </si>
  <si>
    <t>2010 Goal</t>
  </si>
  <si>
    <t>2009 Collection</t>
  </si>
  <si>
    <t>2009 Goal</t>
  </si>
  <si>
    <t>2008 Collection</t>
  </si>
  <si>
    <t>2008 Goal</t>
  </si>
  <si>
    <t>2007 Collection</t>
  </si>
  <si>
    <t>2006 Collection</t>
  </si>
  <si>
    <t>2005 Collection</t>
  </si>
  <si>
    <t>2004 Collection</t>
  </si>
  <si>
    <t>2003 Collection</t>
  </si>
  <si>
    <t>2002 Collection</t>
  </si>
  <si>
    <t>2001 Collection</t>
  </si>
  <si>
    <t>2000 Collection</t>
  </si>
  <si>
    <t>1999 Collection</t>
  </si>
  <si>
    <t>1998 Collection</t>
  </si>
  <si>
    <t>1997 Collection</t>
  </si>
  <si>
    <t>1996 Collection</t>
  </si>
  <si>
    <t>1995 Collection</t>
  </si>
  <si>
    <t>1994 Collection</t>
  </si>
  <si>
    <t>2007 Goal</t>
  </si>
  <si>
    <t>2006 Goal</t>
  </si>
  <si>
    <t>Description</t>
  </si>
  <si>
    <t>Source</t>
  </si>
  <si>
    <t>URL</t>
  </si>
  <si>
    <t>Other links</t>
  </si>
  <si>
    <t>Units</t>
  </si>
  <si>
    <t>Million Pesos</t>
  </si>
  <si>
    <t>Latest Data</t>
  </si>
  <si>
    <t>Availability</t>
  </si>
  <si>
    <t>BIR Tax Collection Statistics</t>
  </si>
  <si>
    <t>Bureau of Internal Revenue Annual Reports and Memorandum Orders</t>
  </si>
  <si>
    <t>Sources / Variables</t>
  </si>
  <si>
    <t>BIR Collections - Actual</t>
  </si>
  <si>
    <t>BIR Collections - Goal</t>
  </si>
  <si>
    <t>Memorandum Orders prior to 2008</t>
  </si>
  <si>
    <t>https://www.bir.gov.ph/index.php/transparency/bir-annual-report.html</t>
  </si>
  <si>
    <t>1993 Collection</t>
  </si>
  <si>
    <t>1992 Collection</t>
  </si>
  <si>
    <t>1991 Collection</t>
  </si>
  <si>
    <t>1990 Collection</t>
  </si>
  <si>
    <t>1989 Collection</t>
  </si>
  <si>
    <t>1988 Collection</t>
  </si>
  <si>
    <t>1987 Collection</t>
  </si>
  <si>
    <t>1986 Collection</t>
  </si>
  <si>
    <t xml:space="preserve">    c) Stock Transactions</t>
  </si>
  <si>
    <t xml:space="preserve">    d) Commercial Papers</t>
  </si>
  <si>
    <t xml:space="preserve">  4. Incremental Collections</t>
  </si>
  <si>
    <t xml:space="preserve">  5. Tax Amnesty</t>
  </si>
  <si>
    <t xml:space="preserve">  6. Forest Charge</t>
  </si>
  <si>
    <t xml:space="preserve">  5. Firearms</t>
  </si>
  <si>
    <t xml:space="preserve">  6. Overseas Communication Tax</t>
  </si>
  <si>
    <t xml:space="preserve">  7. Foreign Exchange Tax</t>
  </si>
  <si>
    <t xml:space="preserve">  6. Tobacco Inspection Fee</t>
  </si>
  <si>
    <t xml:space="preserve">  7. Incremental Collections</t>
  </si>
  <si>
    <t xml:space="preserve">  8. Energy Tax</t>
  </si>
  <si>
    <t>https://www.foi.gov.ph/requests/aglzfmVmb2ktcGhyHQsSB0NvbnRlbnQiEEJJUi04MjU0NDYzMjEwNzMM</t>
  </si>
  <si>
    <t>1985 Collection</t>
  </si>
  <si>
    <t>1984 Collection</t>
  </si>
  <si>
    <t>1983 Collection</t>
  </si>
  <si>
    <t>1982 Collection</t>
  </si>
  <si>
    <t>1981 Collection</t>
  </si>
  <si>
    <t>1980 Collection</t>
  </si>
  <si>
    <t>1979 Collection</t>
  </si>
  <si>
    <t>1978 Collection</t>
  </si>
  <si>
    <t>1977 Collection</t>
  </si>
  <si>
    <t xml:space="preserve">      PNOC Special Levy Fund</t>
  </si>
  <si>
    <t xml:space="preserve">      Oil Price Stabilization Fund</t>
  </si>
  <si>
    <t>https://www.foi.gov.ph/requests/aglzfmVmb2ktcGhyHQsSB0NvbnRlbnQiEEJJUi00MDExMDA3ODEzNDAM</t>
  </si>
  <si>
    <t>2020 Collection</t>
  </si>
  <si>
    <t>2020 Goal</t>
  </si>
  <si>
    <t>1976 Collection</t>
  </si>
  <si>
    <t>1975 Collection</t>
  </si>
  <si>
    <t>1974 Collection</t>
  </si>
  <si>
    <t>1973 Collection</t>
  </si>
  <si>
    <t>1972 Collection</t>
  </si>
  <si>
    <t>1971 Collection</t>
  </si>
  <si>
    <t>1970 Collection</t>
  </si>
  <si>
    <t>1969 Collection</t>
  </si>
  <si>
    <t>1968 Collection</t>
  </si>
  <si>
    <t>1966 Collection</t>
  </si>
  <si>
    <t>1965 Collection</t>
  </si>
  <si>
    <t>1964 Collection</t>
  </si>
  <si>
    <t>1963 Collection</t>
  </si>
  <si>
    <t>1962 Collection</t>
  </si>
  <si>
    <t>1961 Collection</t>
  </si>
  <si>
    <t>1960 Collection</t>
  </si>
  <si>
    <t>1967 Collection</t>
  </si>
  <si>
    <t>1959 Collection</t>
  </si>
  <si>
    <t>VI. Taxes on Goods and Services</t>
  </si>
  <si>
    <t xml:space="preserve">  1. License and Business Taxes</t>
  </si>
  <si>
    <t>https://www.foi.gov.ph/requests/aglzfmVmb2ktcGhyHQsSB0NvbnRlbnQiEEJJUi03NTIzMDE2NDk1OTcM</t>
  </si>
  <si>
    <t>2021</t>
  </si>
  <si>
    <t>Annual Reports 2008 - 2021</t>
  </si>
  <si>
    <t>2021 Collection</t>
  </si>
  <si>
    <t>2021 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</si>
</sst>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4" fontId="0" fillId="0" borderId="0" xfId="0" applyNumberFormat="1"/>
    <xf numFmtId="0" fontId="2" fillId="0" borderId="0" xfId="0" applyFont="1"/>
    <xf numFmtId="0" fontId="3" fillId="0" borderId="0" xfId="1"/>
    <xf numFmtId="49" fontId="0" fillId="0" borderId="0" xfId="0" applyNumberFormat="1"/>
    <xf numFmtId="0" fontId="4" fillId="0" borderId="0" xfId="0" applyFont="1"/>
    <xf numFmtId="0" fontId="0" fillId="0" borderId="0" xfId="0" applyFont="1"/>
    <xf numFmtId="4" fontId="2" fillId="0" borderId="0" xfId="0" applyNumberFormat="1" applyFont="1"/>
    <xf numFmtId="0" fontId="2" fillId="0" borderId="0" xfId="0" applyFont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foi.gov.ph/requests/aglzfmVmb2ktcGhyHQsSB0NvbnRlbnQiEEJJUi03NTIzMDE2NDk1OTcM" TargetMode="External"/><Relationship Id="rId1" Type="http://schemas.openxmlformats.org/officeDocument/2006/relationships/hyperlink" Target="https://www.foi.gov.ph/requests/aglzfmVmb2ktcGhyHQsSB0NvbnRlbnQiEEJJUi00MDExMDA3ODEzND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6BA0-5E6F-4B49-A1BA-C7EB760DC696}">
  <dimension ref="A1:CB4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6.7109375" customWidth="1"/>
    <col min="2" max="2" width="13.42578125" customWidth="1"/>
    <col min="3" max="3" width="13.28515625" customWidth="1"/>
    <col min="4" max="4" width="13.42578125" customWidth="1"/>
    <col min="5" max="5" width="13.28515625" customWidth="1"/>
    <col min="6" max="6" width="13.42578125" customWidth="1"/>
    <col min="7" max="33" width="13.28515625" customWidth="1"/>
    <col min="34" max="41" width="13.42578125" customWidth="1"/>
    <col min="42" max="80" width="13.28515625" customWidth="1"/>
  </cols>
  <sheetData>
    <row r="1" spans="1:80" x14ac:dyDescent="0.25">
      <c r="A1" t="s">
        <v>0</v>
      </c>
      <c r="B1" t="s">
        <v>144</v>
      </c>
      <c r="C1" t="s">
        <v>145</v>
      </c>
      <c r="D1" t="s">
        <v>119</v>
      </c>
      <c r="E1" t="s">
        <v>120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70</v>
      </c>
      <c r="AF1" t="s">
        <v>57</v>
      </c>
      <c r="AG1" t="s">
        <v>71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87</v>
      </c>
      <c r="AU1" t="s">
        <v>88</v>
      </c>
      <c r="AV1" t="s">
        <v>89</v>
      </c>
      <c r="AW1" t="s">
        <v>90</v>
      </c>
      <c r="AX1" t="s">
        <v>91</v>
      </c>
      <c r="AY1" t="s">
        <v>92</v>
      </c>
      <c r="AZ1" t="s">
        <v>93</v>
      </c>
      <c r="BA1" t="s">
        <v>94</v>
      </c>
      <c r="BB1" t="s">
        <v>107</v>
      </c>
      <c r="BC1" t="s">
        <v>108</v>
      </c>
      <c r="BD1" t="s">
        <v>109</v>
      </c>
      <c r="BE1" t="s">
        <v>110</v>
      </c>
      <c r="BF1" t="s">
        <v>111</v>
      </c>
      <c r="BG1" t="s">
        <v>112</v>
      </c>
      <c r="BH1" t="s">
        <v>113</v>
      </c>
      <c r="BI1" t="s">
        <v>114</v>
      </c>
      <c r="BJ1" t="s">
        <v>115</v>
      </c>
      <c r="BK1" t="s">
        <v>121</v>
      </c>
      <c r="BL1" t="s">
        <v>122</v>
      </c>
      <c r="BM1" t="s">
        <v>123</v>
      </c>
      <c r="BN1" t="s">
        <v>124</v>
      </c>
      <c r="BO1" t="s">
        <v>125</v>
      </c>
      <c r="BP1" t="s">
        <v>126</v>
      </c>
      <c r="BQ1" t="s">
        <v>127</v>
      </c>
      <c r="BR1" t="s">
        <v>128</v>
      </c>
      <c r="BS1" t="s">
        <v>129</v>
      </c>
      <c r="BT1" t="s">
        <v>137</v>
      </c>
      <c r="BU1" t="s">
        <v>130</v>
      </c>
      <c r="BV1" t="s">
        <v>131</v>
      </c>
      <c r="BW1" t="s">
        <v>132</v>
      </c>
      <c r="BX1" t="s">
        <v>133</v>
      </c>
      <c r="BY1" t="s">
        <v>134</v>
      </c>
      <c r="BZ1" t="s">
        <v>135</v>
      </c>
      <c r="CA1" t="s">
        <v>136</v>
      </c>
      <c r="CB1" t="s">
        <v>138</v>
      </c>
    </row>
    <row r="2" spans="1:80" x14ac:dyDescent="0.25">
      <c r="A2" s="2" t="s">
        <v>1</v>
      </c>
      <c r="B2" s="7">
        <v>2086293.57</v>
      </c>
      <c r="C2" s="7">
        <v>2081161</v>
      </c>
      <c r="D2" s="7">
        <v>1956283.75</v>
      </c>
      <c r="E2" s="7">
        <v>1685734</v>
      </c>
      <c r="F2" s="7">
        <v>2186419.1043556002</v>
      </c>
      <c r="G2" s="7">
        <v>2271373</v>
      </c>
      <c r="H2" s="7">
        <v>1962642.5073639799</v>
      </c>
      <c r="I2" s="7">
        <v>2043562</v>
      </c>
      <c r="J2" s="7">
        <v>1780802.8360378097</v>
      </c>
      <c r="K2" s="7">
        <v>1829248.5</v>
      </c>
      <c r="L2" s="7">
        <v>1575783.874775873</v>
      </c>
      <c r="M2" s="7">
        <v>1620000</v>
      </c>
      <c r="N2" s="7">
        <v>1441571.8505732303</v>
      </c>
      <c r="O2" s="7">
        <v>1673946</v>
      </c>
      <c r="P2" s="7">
        <v>1334761.6346227902</v>
      </c>
      <c r="Q2" s="7">
        <v>1456330</v>
      </c>
      <c r="R2" s="7">
        <v>1216660.7177578602</v>
      </c>
      <c r="S2" s="7">
        <v>1253679</v>
      </c>
      <c r="T2" s="7">
        <v>1057916.4115434999</v>
      </c>
      <c r="U2" s="7">
        <v>1066118</v>
      </c>
      <c r="V2" s="7">
        <v>924146.02854623005</v>
      </c>
      <c r="W2" s="7">
        <v>940000</v>
      </c>
      <c r="X2" s="7">
        <v>822623.89672567998</v>
      </c>
      <c r="Y2" s="7">
        <v>860441</v>
      </c>
      <c r="Z2" s="7">
        <v>750287.67633465992</v>
      </c>
      <c r="AA2" s="7">
        <v>798455</v>
      </c>
      <c r="AB2" s="7">
        <v>778580.79611994023</v>
      </c>
      <c r="AC2" s="7">
        <v>844950</v>
      </c>
      <c r="AD2" s="7">
        <v>713595.69457137003</v>
      </c>
      <c r="AE2" s="7">
        <v>765859</v>
      </c>
      <c r="AF2" s="7">
        <v>652732.82724912988</v>
      </c>
      <c r="AG2" s="7">
        <v>675353</v>
      </c>
      <c r="AH2" s="7">
        <v>542696.66912432725</v>
      </c>
      <c r="AI2" s="7">
        <v>468176.58304428001</v>
      </c>
      <c r="AJ2" s="7">
        <v>426010.47882003005</v>
      </c>
      <c r="AK2" s="7">
        <v>394549.17534260009</v>
      </c>
      <c r="AL2" s="7">
        <v>388679.31349862</v>
      </c>
      <c r="AM2" s="7">
        <v>360802.31913698005</v>
      </c>
      <c r="AN2" s="7">
        <v>341320.46021846996</v>
      </c>
      <c r="AO2" s="7">
        <v>337176.73327860533</v>
      </c>
      <c r="AP2" s="7">
        <v>314697.89349367999</v>
      </c>
      <c r="AQ2" s="7">
        <v>260774.15273889003</v>
      </c>
      <c r="AR2" s="7">
        <v>211462.40024361724</v>
      </c>
      <c r="AS2" s="7">
        <v>187443.91789266001</v>
      </c>
      <c r="AT2" s="7">
        <v>145926.75338025999</v>
      </c>
      <c r="AU2" s="7">
        <v>133904.12294576998</v>
      </c>
      <c r="AV2" s="7">
        <v>116255.77853930999</v>
      </c>
      <c r="AW2" s="7">
        <v>104038.97178134999</v>
      </c>
      <c r="AX2" s="7">
        <v>82188.931461460015</v>
      </c>
      <c r="AY2" s="7">
        <v>63390.681439319997</v>
      </c>
      <c r="AZ2" s="7">
        <v>58583.457352659992</v>
      </c>
      <c r="BA2" s="7">
        <v>46985.923741240003</v>
      </c>
      <c r="BB2" s="7">
        <v>41658.239999999998</v>
      </c>
      <c r="BC2" s="7">
        <v>33079.54</v>
      </c>
      <c r="BD2" s="7">
        <v>22634.59</v>
      </c>
      <c r="BE2" s="7">
        <v>20067.060000000001</v>
      </c>
      <c r="BF2" s="7">
        <v>18827.27</v>
      </c>
      <c r="BG2" s="7">
        <v>17215.8</v>
      </c>
      <c r="BH2" s="7">
        <v>14470.83</v>
      </c>
      <c r="BI2" s="7">
        <v>11836.85</v>
      </c>
      <c r="BJ2" s="7">
        <v>10035.01</v>
      </c>
      <c r="BK2" s="7">
        <v>8337.19</v>
      </c>
      <c r="BL2" s="7">
        <v>6888.23</v>
      </c>
      <c r="BM2" s="7">
        <v>6537.35</v>
      </c>
      <c r="BN2" s="7">
        <v>5070.88</v>
      </c>
      <c r="BO2" s="7">
        <v>2861.6</v>
      </c>
      <c r="BP2" s="7">
        <v>2702.25</v>
      </c>
      <c r="BQ2" s="7">
        <v>2271.06</v>
      </c>
      <c r="BR2" s="7">
        <v>1902.11</v>
      </c>
      <c r="BS2" s="7">
        <v>1745.74</v>
      </c>
      <c r="BT2" s="7">
        <v>1473.99</v>
      </c>
      <c r="BU2" s="7">
        <v>1273.56</v>
      </c>
      <c r="BV2" s="7">
        <v>1174.44</v>
      </c>
      <c r="BW2" s="7">
        <v>1103.7</v>
      </c>
      <c r="BX2" s="7">
        <v>985.79</v>
      </c>
      <c r="BY2" s="7">
        <v>943.47</v>
      </c>
      <c r="BZ2" s="7">
        <v>839.1</v>
      </c>
      <c r="CA2" s="7">
        <v>734.89</v>
      </c>
      <c r="CB2" s="7">
        <v>636.95000000000005</v>
      </c>
    </row>
    <row r="3" spans="1:80" x14ac:dyDescent="0.25">
      <c r="A3" s="2" t="s">
        <v>2</v>
      </c>
      <c r="B3" s="7">
        <v>1058599.3500000001</v>
      </c>
      <c r="C3" s="7">
        <v>1055143</v>
      </c>
      <c r="D3" s="7">
        <v>1045518.13</v>
      </c>
      <c r="E3" s="7">
        <v>786785</v>
      </c>
      <c r="F3" s="7">
        <v>1155544.59061447</v>
      </c>
      <c r="G3" s="7">
        <v>1157902</v>
      </c>
      <c r="H3" s="7">
        <v>1035649.8888215499</v>
      </c>
      <c r="I3" s="7">
        <v>1024934.88</v>
      </c>
      <c r="J3" s="7">
        <v>1028640.3159664649</v>
      </c>
      <c r="K3" s="7">
        <v>1099740.8999999999</v>
      </c>
      <c r="L3" s="7">
        <v>924584.74608155119</v>
      </c>
      <c r="M3" s="7">
        <v>945621</v>
      </c>
      <c r="N3" s="7">
        <v>846201.24028307549</v>
      </c>
      <c r="O3" s="7">
        <v>993577</v>
      </c>
      <c r="P3" s="7">
        <v>784756.44484606653</v>
      </c>
      <c r="Q3" s="7">
        <v>855773</v>
      </c>
      <c r="R3" s="7">
        <v>718360.62654257228</v>
      </c>
      <c r="S3" s="7">
        <v>759187</v>
      </c>
      <c r="T3" s="7">
        <v>642501.34313240496</v>
      </c>
      <c r="U3" s="7">
        <v>647335</v>
      </c>
      <c r="V3" s="7">
        <v>571896.81836867949</v>
      </c>
      <c r="W3" s="7">
        <v>569396</v>
      </c>
      <c r="X3" s="7">
        <v>489299.58496361016</v>
      </c>
      <c r="Y3" s="7">
        <v>492076</v>
      </c>
      <c r="Z3" s="7">
        <v>435371.70708832651</v>
      </c>
      <c r="AA3" s="7">
        <v>470335</v>
      </c>
      <c r="AB3" s="7">
        <v>482247.49463812896</v>
      </c>
      <c r="AC3" s="7">
        <v>477551</v>
      </c>
      <c r="AD3" s="7">
        <v>427208.04109864956</v>
      </c>
      <c r="AE3" s="7">
        <v>433423.5</v>
      </c>
      <c r="AF3" s="7">
        <v>376992.52303351788</v>
      </c>
      <c r="AG3" s="7">
        <v>401313</v>
      </c>
      <c r="AH3" s="7">
        <v>323428.63329792261</v>
      </c>
      <c r="AI3" s="7">
        <v>278213.65405609523</v>
      </c>
      <c r="AJ3" s="7">
        <v>244128.27505071365</v>
      </c>
      <c r="AK3" s="7">
        <v>226511.93757648804</v>
      </c>
      <c r="AL3" s="7">
        <v>223416.57883568614</v>
      </c>
      <c r="AM3" s="7">
        <v>202636.00923445675</v>
      </c>
      <c r="AN3" s="7">
        <v>184023.75663195489</v>
      </c>
      <c r="AO3" s="7">
        <v>183913.98632260194</v>
      </c>
      <c r="AP3" s="7">
        <v>164170.02181835801</v>
      </c>
      <c r="AQ3" s="7">
        <v>136354.92198951758</v>
      </c>
      <c r="AR3" s="7">
        <v>111164.98646798363</v>
      </c>
      <c r="AS3" s="7">
        <v>94448.973222219996</v>
      </c>
      <c r="AT3" s="7">
        <v>74438.89483859</v>
      </c>
      <c r="AU3" s="7">
        <v>70122.820198040004</v>
      </c>
      <c r="AV3" s="7">
        <v>60617.08388808</v>
      </c>
      <c r="AW3" s="7">
        <v>49438.803940929989</v>
      </c>
      <c r="AX3" s="7">
        <v>37464.336235440001</v>
      </c>
      <c r="AY3" s="7">
        <v>27650.741600309997</v>
      </c>
      <c r="AZ3" s="7">
        <v>21840.482562469999</v>
      </c>
      <c r="BA3" s="7">
        <v>19361.766773209998</v>
      </c>
      <c r="BB3" s="7">
        <v>17654.79</v>
      </c>
      <c r="BC3" s="7">
        <v>13715.39</v>
      </c>
      <c r="BD3" s="7">
        <v>8869.93</v>
      </c>
      <c r="BE3" s="7">
        <v>8495.85</v>
      </c>
      <c r="BF3" s="7">
        <v>7646.02</v>
      </c>
      <c r="BG3" s="7">
        <v>7271.58</v>
      </c>
      <c r="BH3" s="7">
        <v>6159.39</v>
      </c>
      <c r="BI3" s="7">
        <v>5190.49</v>
      </c>
      <c r="BJ3" s="7">
        <v>4521.88</v>
      </c>
      <c r="BK3" s="7">
        <v>3705.23</v>
      </c>
      <c r="BL3" s="7">
        <v>3073.8</v>
      </c>
      <c r="BM3" s="7">
        <v>3180.19</v>
      </c>
      <c r="BN3" s="7">
        <v>2378.36</v>
      </c>
      <c r="BO3" s="7">
        <v>1375.4</v>
      </c>
      <c r="BP3" s="7">
        <v>1328.59</v>
      </c>
      <c r="BQ3" s="7">
        <v>1050.53</v>
      </c>
      <c r="BR3" s="7">
        <v>855.52</v>
      </c>
      <c r="BS3" s="7">
        <v>762.98</v>
      </c>
      <c r="BT3" s="7">
        <v>611.91999999999996</v>
      </c>
      <c r="BU3" s="1"/>
      <c r="BV3" s="1"/>
      <c r="BW3" s="1"/>
      <c r="BX3" s="1"/>
      <c r="BY3" s="1"/>
      <c r="BZ3" s="1"/>
      <c r="CA3" s="1"/>
      <c r="CB3" s="1"/>
    </row>
    <row r="4" spans="1:80" x14ac:dyDescent="0.25">
      <c r="A4" t="s">
        <v>3</v>
      </c>
      <c r="B4" s="1">
        <v>472281.1</v>
      </c>
      <c r="C4" s="1">
        <v>484408</v>
      </c>
      <c r="D4" s="1">
        <v>506435.3</v>
      </c>
      <c r="E4" s="1">
        <v>329888</v>
      </c>
      <c r="F4" s="1">
        <v>587329.60523291992</v>
      </c>
      <c r="G4" s="1">
        <v>694200</v>
      </c>
      <c r="H4" s="1">
        <v>592080.23302734992</v>
      </c>
      <c r="I4" s="1">
        <v>702666.92</v>
      </c>
      <c r="J4" s="1">
        <v>588491.20588533324</v>
      </c>
      <c r="K4" s="1">
        <v>670832.1</v>
      </c>
      <c r="L4" s="1">
        <v>534359.21651943715</v>
      </c>
      <c r="M4" s="1">
        <v>567181</v>
      </c>
      <c r="N4" s="1">
        <v>489761.59915440483</v>
      </c>
      <c r="O4" s="1">
        <v>607737</v>
      </c>
      <c r="P4" s="1">
        <v>455098.60807389562</v>
      </c>
      <c r="Q4" s="1">
        <v>495978</v>
      </c>
      <c r="R4" s="1">
        <v>424496.72732467495</v>
      </c>
      <c r="S4" s="1">
        <v>428087</v>
      </c>
      <c r="T4" s="1">
        <v>370125.37310306751</v>
      </c>
      <c r="U4" s="1">
        <v>364846</v>
      </c>
      <c r="V4" s="1">
        <v>337442.69798001245</v>
      </c>
      <c r="W4" s="1">
        <v>320034</v>
      </c>
      <c r="X4" s="1">
        <v>280043.78546349675</v>
      </c>
      <c r="Y4" s="1">
        <v>284084</v>
      </c>
      <c r="Z4" s="1">
        <v>254372.1758654681</v>
      </c>
      <c r="AA4" s="1">
        <v>272739</v>
      </c>
      <c r="AB4" s="1">
        <v>285269.33081469667</v>
      </c>
      <c r="AC4" s="1">
        <v>265339</v>
      </c>
      <c r="AD4" s="1">
        <v>241173.97600926415</v>
      </c>
      <c r="AE4" s="1"/>
      <c r="AF4" s="1">
        <v>199872.39441428828</v>
      </c>
      <c r="AG4" s="1"/>
      <c r="AH4" s="1">
        <v>156199.23602195992</v>
      </c>
      <c r="AI4" s="1">
        <v>131168.32700410931</v>
      </c>
      <c r="AJ4" s="1">
        <v>112356.11287411452</v>
      </c>
      <c r="AK4" s="1">
        <v>100753.03075086621</v>
      </c>
      <c r="AL4" s="1">
        <v>98532.697194948079</v>
      </c>
      <c r="AM4" s="1">
        <v>85870.560393835578</v>
      </c>
      <c r="AN4" s="1">
        <v>78710.339175871311</v>
      </c>
      <c r="AO4" s="1">
        <v>77655.382902308367</v>
      </c>
      <c r="AP4" s="1">
        <v>81900.793380479707</v>
      </c>
      <c r="AQ4" s="1">
        <v>68053.410638073314</v>
      </c>
      <c r="AR4" s="1">
        <v>52772.169951282682</v>
      </c>
      <c r="AS4" s="1">
        <v>45183.151953860004</v>
      </c>
      <c r="AT4" s="1">
        <v>35702.54363719</v>
      </c>
      <c r="AU4" s="1">
        <v>30645.38276697</v>
      </c>
      <c r="AV4" s="1">
        <v>24081.298666570001</v>
      </c>
      <c r="AW4" s="1">
        <v>19300.454368279999</v>
      </c>
      <c r="AX4" s="1">
        <v>15175.36781018</v>
      </c>
      <c r="AY4" s="1">
        <v>13094.3179175</v>
      </c>
      <c r="AZ4" s="1">
        <v>12284.80632797</v>
      </c>
      <c r="BA4" s="1">
        <v>8674.9701081399999</v>
      </c>
      <c r="BB4" s="1">
        <v>8439.26</v>
      </c>
      <c r="BC4" s="1">
        <v>8208.23</v>
      </c>
      <c r="BD4" s="1">
        <v>4799.2</v>
      </c>
      <c r="BE4" s="1">
        <v>4513.9799999999996</v>
      </c>
      <c r="BF4" s="1">
        <v>3948.43</v>
      </c>
      <c r="BG4" s="1">
        <v>3827.07</v>
      </c>
      <c r="BH4" s="1">
        <v>2891.82</v>
      </c>
      <c r="BI4" s="1">
        <v>2641.6</v>
      </c>
      <c r="BJ4" s="1">
        <v>2048.5700000000002</v>
      </c>
      <c r="BK4" s="1">
        <v>3705.23</v>
      </c>
      <c r="BL4" s="1">
        <v>3073.8</v>
      </c>
      <c r="BM4" s="1">
        <v>2391.31</v>
      </c>
      <c r="BN4" s="1">
        <v>1857.73</v>
      </c>
      <c r="BO4" s="1">
        <v>867.1</v>
      </c>
      <c r="BP4" s="1">
        <v>956.69</v>
      </c>
      <c r="BQ4" s="1">
        <v>763.87</v>
      </c>
      <c r="BR4" s="1"/>
      <c r="BS4" s="1"/>
      <c r="BT4" s="1">
        <v>395.33</v>
      </c>
      <c r="BU4" s="1"/>
      <c r="BV4" s="1"/>
      <c r="BW4" s="1"/>
      <c r="BX4" s="1"/>
      <c r="BY4" s="1"/>
      <c r="BZ4" s="1"/>
      <c r="CA4" s="1"/>
      <c r="CB4" s="1"/>
    </row>
    <row r="5" spans="1:80" x14ac:dyDescent="0.25">
      <c r="A5" t="s">
        <v>4</v>
      </c>
      <c r="B5" s="1">
        <v>245215.78</v>
      </c>
      <c r="C5" s="1">
        <v>280240.37</v>
      </c>
      <c r="D5" s="1">
        <v>295269.71999999997</v>
      </c>
      <c r="E5" s="1">
        <v>187070.14</v>
      </c>
      <c r="F5" s="1">
        <v>335072.49086575001</v>
      </c>
      <c r="G5" s="1">
        <v>355431.97</v>
      </c>
      <c r="H5" s="1">
        <v>302984.16510359995</v>
      </c>
      <c r="I5" s="1">
        <v>296778.42</v>
      </c>
      <c r="J5" s="1">
        <v>257636.08691386224</v>
      </c>
      <c r="K5" s="1">
        <v>291187.58</v>
      </c>
      <c r="L5" s="1">
        <v>232791.03867428369</v>
      </c>
      <c r="M5" s="1">
        <v>256994.14</v>
      </c>
      <c r="N5" s="1">
        <v>206928.42326975343</v>
      </c>
      <c r="O5" s="1">
        <v>252904.6</v>
      </c>
      <c r="P5" s="1">
        <v>187018.39430431896</v>
      </c>
      <c r="Q5" s="1">
        <v>206311.71</v>
      </c>
      <c r="R5" s="1">
        <v>174918.04228609573</v>
      </c>
      <c r="S5" s="1">
        <v>180162.15</v>
      </c>
      <c r="T5" s="1">
        <v>154742.86393405288</v>
      </c>
      <c r="U5" s="1">
        <v>157888.03</v>
      </c>
      <c r="V5" s="1">
        <v>150421.52384028398</v>
      </c>
      <c r="W5" s="1">
        <v>143087.32999999999</v>
      </c>
      <c r="X5" s="1">
        <v>120694.77338799645</v>
      </c>
      <c r="Y5" s="1">
        <v>131104.79999999999</v>
      </c>
      <c r="Z5" s="1">
        <v>113504.50144878452</v>
      </c>
      <c r="AA5" s="1">
        <v>133653.42000000001</v>
      </c>
      <c r="AB5" s="1">
        <v>141956.93659687648</v>
      </c>
      <c r="AC5" s="1">
        <v>137762.41</v>
      </c>
      <c r="AD5" s="1">
        <v>123038.1190665157</v>
      </c>
      <c r="AE5" s="1"/>
      <c r="AF5" s="1">
        <v>96020.025044987982</v>
      </c>
      <c r="AG5" s="1"/>
      <c r="AH5" s="1">
        <v>69047.463121705077</v>
      </c>
      <c r="AI5" s="1">
        <v>59677.459402035922</v>
      </c>
      <c r="AJ5" s="1">
        <v>54664.144738739677</v>
      </c>
      <c r="AK5" s="1">
        <v>44797.558835478441</v>
      </c>
      <c r="AL5" s="1">
        <v>42103.84627560521</v>
      </c>
      <c r="AM5" s="1">
        <v>44139.852496487205</v>
      </c>
      <c r="AN5" s="1">
        <v>38469.655152668005</v>
      </c>
      <c r="AO5" s="1">
        <v>40139.383740383862</v>
      </c>
      <c r="AP5" s="1">
        <v>49510.221482410605</v>
      </c>
      <c r="AQ5" s="1">
        <v>44040.940861678435</v>
      </c>
      <c r="AR5" s="1">
        <v>34154.702375869085</v>
      </c>
      <c r="AS5" s="1">
        <v>28534.259379520005</v>
      </c>
      <c r="AT5" s="1">
        <v>23166.187054049999</v>
      </c>
      <c r="AU5" s="1">
        <v>19101.850392920001</v>
      </c>
      <c r="AV5" s="1">
        <v>16715.687705659999</v>
      </c>
      <c r="AW5" s="1">
        <v>12478.97269341</v>
      </c>
      <c r="AX5" s="1">
        <v>11020.079239709999</v>
      </c>
      <c r="AY5" s="1">
        <v>9431.0818810199999</v>
      </c>
      <c r="AZ5" s="1">
        <v>7517.7459891499993</v>
      </c>
      <c r="BA5" s="1">
        <v>4825.6831895799996</v>
      </c>
      <c r="BB5" s="1">
        <v>4864.54</v>
      </c>
      <c r="BC5" s="1">
        <v>6131.19</v>
      </c>
      <c r="BD5" s="1">
        <v>3125.31</v>
      </c>
      <c r="BE5" s="1">
        <v>3312.89</v>
      </c>
      <c r="BF5" s="1">
        <v>3164.68</v>
      </c>
      <c r="BG5" s="1">
        <v>2979.18</v>
      </c>
      <c r="BH5" s="1">
        <v>2246.94</v>
      </c>
      <c r="BI5" s="1">
        <v>2066.91</v>
      </c>
      <c r="BJ5" s="1">
        <v>1569.17</v>
      </c>
      <c r="BK5" s="1">
        <v>2222.2600000000002</v>
      </c>
      <c r="BL5" s="1">
        <v>1954.06</v>
      </c>
      <c r="BM5" s="1">
        <v>2062.9499999999998</v>
      </c>
      <c r="BN5" s="1">
        <v>1653.05</v>
      </c>
      <c r="BO5" s="1">
        <v>717.58</v>
      </c>
      <c r="BP5" s="1">
        <v>780.08</v>
      </c>
      <c r="BQ5" s="1">
        <v>660.32</v>
      </c>
      <c r="BR5" s="1"/>
      <c r="BS5" s="1"/>
      <c r="BT5" s="1">
        <v>392.11</v>
      </c>
      <c r="BU5" s="1"/>
      <c r="BV5" s="1"/>
      <c r="BW5" s="1"/>
      <c r="BX5" s="1"/>
      <c r="BY5" s="1"/>
      <c r="BZ5" s="1"/>
      <c r="CA5" s="1"/>
      <c r="CB5" s="1"/>
    </row>
    <row r="6" spans="1:80" x14ac:dyDescent="0.25">
      <c r="A6" t="s">
        <v>5</v>
      </c>
      <c r="B6" s="1">
        <v>227065.32</v>
      </c>
      <c r="C6" s="1">
        <v>204167.63</v>
      </c>
      <c r="D6" s="1">
        <v>211165.58</v>
      </c>
      <c r="E6" s="1">
        <v>142817.87</v>
      </c>
      <c r="F6" s="1">
        <v>252257.11436717</v>
      </c>
      <c r="G6" s="1">
        <v>338768.03</v>
      </c>
      <c r="H6" s="1">
        <v>289096.06792374997</v>
      </c>
      <c r="I6" s="1">
        <v>405888.5</v>
      </c>
      <c r="J6" s="1">
        <v>330855.11897147109</v>
      </c>
      <c r="K6" s="1">
        <v>379644.52</v>
      </c>
      <c r="L6" s="1">
        <v>301568.17784515343</v>
      </c>
      <c r="M6" s="1">
        <v>310186.86</v>
      </c>
      <c r="N6" s="1">
        <v>282833.17588465143</v>
      </c>
      <c r="O6" s="1">
        <v>354832.4</v>
      </c>
      <c r="P6" s="1">
        <v>268080.21376957669</v>
      </c>
      <c r="Q6" s="1">
        <v>289666.28999999998</v>
      </c>
      <c r="R6" s="1">
        <v>249578.68503857916</v>
      </c>
      <c r="S6" s="1">
        <v>247924.85</v>
      </c>
      <c r="T6" s="1">
        <v>215382.50916901461</v>
      </c>
      <c r="U6" s="1">
        <v>206957.97</v>
      </c>
      <c r="V6" s="1">
        <v>187021.17413972851</v>
      </c>
      <c r="W6" s="1">
        <v>176946.67</v>
      </c>
      <c r="X6" s="1">
        <v>159349.01207550033</v>
      </c>
      <c r="Y6" s="1">
        <v>152979.20000000001</v>
      </c>
      <c r="Z6" s="1">
        <v>140867.67441668359</v>
      </c>
      <c r="AA6" s="1">
        <v>139085.57999999999</v>
      </c>
      <c r="AB6" s="1">
        <v>143312.39421782017</v>
      </c>
      <c r="AC6" s="1">
        <v>127576.6</v>
      </c>
      <c r="AD6" s="1">
        <v>118135.85694274845</v>
      </c>
      <c r="AE6" s="1"/>
      <c r="AF6" s="1">
        <v>103852.36936930029</v>
      </c>
      <c r="AG6" s="1"/>
      <c r="AH6" s="1">
        <v>87151.772900254859</v>
      </c>
      <c r="AI6" s="1">
        <v>71490.867602073384</v>
      </c>
      <c r="AJ6" s="1">
        <v>57691.968135374838</v>
      </c>
      <c r="AK6" s="1">
        <v>55955.471915387774</v>
      </c>
      <c r="AL6" s="1">
        <v>56428.850919342862</v>
      </c>
      <c r="AM6" s="1">
        <v>41730.707897348359</v>
      </c>
      <c r="AN6" s="1">
        <v>40240.684023203306</v>
      </c>
      <c r="AO6" s="1">
        <v>37515.999161924497</v>
      </c>
      <c r="AP6" s="1">
        <v>32390.571898069105</v>
      </c>
      <c r="AQ6" s="1">
        <v>24012.469776394883</v>
      </c>
      <c r="AR6" s="1">
        <v>18617.467575413597</v>
      </c>
      <c r="AS6" s="1">
        <v>16648.89257434</v>
      </c>
      <c r="AT6" s="1">
        <v>12536.356583139999</v>
      </c>
      <c r="AU6" s="1">
        <v>11543.532374049999</v>
      </c>
      <c r="AV6" s="1">
        <v>7365.6109609099994</v>
      </c>
      <c r="AW6" s="1">
        <v>6821.4816748699996</v>
      </c>
      <c r="AX6" s="1">
        <v>4155.2885704700002</v>
      </c>
      <c r="AY6" s="1">
        <v>3663.2360364800002</v>
      </c>
      <c r="AZ6" s="1">
        <v>4767.0603388199997</v>
      </c>
      <c r="BA6" s="1">
        <v>3849.2869185600002</v>
      </c>
      <c r="BB6" s="1">
        <v>3574.72</v>
      </c>
      <c r="BC6" s="1">
        <v>2077.04</v>
      </c>
      <c r="BD6" s="1">
        <v>1673.89</v>
      </c>
      <c r="BE6" s="1">
        <v>1201.0899999999999</v>
      </c>
      <c r="BF6" s="1">
        <v>783.75</v>
      </c>
      <c r="BG6" s="1">
        <v>847.88</v>
      </c>
      <c r="BH6" s="1">
        <v>644.88</v>
      </c>
      <c r="BI6" s="1">
        <v>574.69000000000005</v>
      </c>
      <c r="BJ6" s="1">
        <v>479.41</v>
      </c>
      <c r="BK6" s="1">
        <v>1482.97</v>
      </c>
      <c r="BL6" s="1">
        <v>1119.74</v>
      </c>
      <c r="BM6" s="1">
        <v>328.36</v>
      </c>
      <c r="BN6" s="1">
        <v>204.69</v>
      </c>
      <c r="BO6" s="1">
        <v>149.52000000000001</v>
      </c>
      <c r="BP6" s="1">
        <v>176.61</v>
      </c>
      <c r="BQ6" s="1">
        <v>103.55</v>
      </c>
      <c r="BR6" s="1"/>
      <c r="BS6" s="1"/>
      <c r="BT6" s="1">
        <v>3.22</v>
      </c>
      <c r="BU6" s="1"/>
      <c r="BV6" s="1"/>
      <c r="BW6" s="1"/>
      <c r="BX6" s="1"/>
      <c r="BY6" s="1"/>
      <c r="BZ6" s="1"/>
      <c r="CA6" s="1"/>
      <c r="CB6" s="1"/>
    </row>
    <row r="7" spans="1:80" x14ac:dyDescent="0.25">
      <c r="A7" t="s">
        <v>6</v>
      </c>
      <c r="B7" s="1">
        <v>511630.01</v>
      </c>
      <c r="C7" s="1">
        <v>497033</v>
      </c>
      <c r="D7" s="1">
        <v>438690.08</v>
      </c>
      <c r="E7" s="1">
        <v>371191</v>
      </c>
      <c r="F7" s="1">
        <v>465486.13724262</v>
      </c>
      <c r="G7" s="1">
        <v>377506</v>
      </c>
      <c r="H7" s="1">
        <v>386369.53754957003</v>
      </c>
      <c r="I7" s="1">
        <v>261458.95</v>
      </c>
      <c r="J7" s="1">
        <v>390851.09317034169</v>
      </c>
      <c r="K7" s="1">
        <v>367867.3</v>
      </c>
      <c r="L7" s="1">
        <v>343859.9107712917</v>
      </c>
      <c r="M7" s="1">
        <v>325428</v>
      </c>
      <c r="N7" s="1">
        <v>309206.32662146055</v>
      </c>
      <c r="O7" s="1">
        <v>329245</v>
      </c>
      <c r="P7" s="1">
        <v>283589.03920585092</v>
      </c>
      <c r="Q7" s="1">
        <v>297549</v>
      </c>
      <c r="R7" s="1">
        <v>246580.39844864732</v>
      </c>
      <c r="S7" s="1">
        <v>274315</v>
      </c>
      <c r="T7" s="1">
        <v>222723.57846293732</v>
      </c>
      <c r="U7" s="1">
        <v>230741</v>
      </c>
      <c r="V7" s="1">
        <v>193524.54176673692</v>
      </c>
      <c r="W7" s="1">
        <v>198356</v>
      </c>
      <c r="X7" s="1">
        <v>167110.36323492337</v>
      </c>
      <c r="Y7" s="1">
        <v>157542</v>
      </c>
      <c r="Z7" s="1">
        <v>136691.76091936472</v>
      </c>
      <c r="AA7" s="1">
        <v>145972</v>
      </c>
      <c r="AB7" s="1">
        <v>150936.10344785228</v>
      </c>
      <c r="AC7" s="1">
        <v>163972</v>
      </c>
      <c r="AD7" s="1">
        <v>141673.49738863445</v>
      </c>
      <c r="AE7" s="1"/>
      <c r="AF7" s="1">
        <v>126141.04768217962</v>
      </c>
      <c r="AG7" s="1"/>
      <c r="AH7" s="1">
        <v>115941.33327618268</v>
      </c>
      <c r="AI7" s="1">
        <v>100918.98604434589</v>
      </c>
      <c r="AJ7" s="1">
        <v>91361.581389549145</v>
      </c>
      <c r="AK7" s="1">
        <v>86432.302455791811</v>
      </c>
      <c r="AL7" s="1">
        <v>80236.442596478082</v>
      </c>
      <c r="AM7" s="1">
        <v>83004.512969281175</v>
      </c>
      <c r="AN7" s="1">
        <v>71854.24285703362</v>
      </c>
      <c r="AO7" s="1">
        <v>63639.51433189409</v>
      </c>
      <c r="AP7" s="1">
        <v>59748.64846263831</v>
      </c>
      <c r="AQ7" s="1">
        <v>47849.095707545792</v>
      </c>
      <c r="AR7" s="1">
        <v>38655.934878278378</v>
      </c>
      <c r="AS7" s="1">
        <v>35089.912814700001</v>
      </c>
      <c r="AT7" s="1">
        <v>25413.87014684</v>
      </c>
      <c r="AU7" s="1">
        <v>22850.139180890001</v>
      </c>
      <c r="AV7" s="1">
        <v>20762.60910487</v>
      </c>
      <c r="AW7" s="1">
        <v>15746.700966699998</v>
      </c>
      <c r="AX7" s="1">
        <v>10960.846819979999</v>
      </c>
      <c r="AY7" s="1">
        <v>8017.2132216</v>
      </c>
      <c r="AZ7" s="1">
        <v>7311.3293931099997</v>
      </c>
      <c r="BA7" s="1">
        <v>6006.3231711499993</v>
      </c>
      <c r="BB7" s="1">
        <v>5595.45</v>
      </c>
      <c r="BC7" s="1">
        <v>4475.08</v>
      </c>
      <c r="BD7" s="1">
        <v>3869.81</v>
      </c>
      <c r="BE7" s="1">
        <v>3877.6</v>
      </c>
      <c r="BF7" s="1">
        <v>3604.22</v>
      </c>
      <c r="BG7" s="1">
        <v>3359.22</v>
      </c>
      <c r="BH7" s="1">
        <v>3186.51</v>
      </c>
      <c r="BI7" s="1">
        <v>2548.89</v>
      </c>
      <c r="BJ7" s="1">
        <v>2473.3000000000002</v>
      </c>
      <c r="BK7" s="1"/>
      <c r="BL7" s="1"/>
      <c r="BM7" s="1">
        <v>788.89</v>
      </c>
      <c r="BN7" s="1">
        <v>520.62</v>
      </c>
      <c r="BO7" s="1">
        <v>508.29</v>
      </c>
      <c r="BP7" s="1">
        <v>371.9</v>
      </c>
      <c r="BQ7" s="1">
        <v>286.66000000000003</v>
      </c>
      <c r="BR7" s="1"/>
      <c r="BS7" s="1"/>
      <c r="BT7" s="1">
        <v>216.59</v>
      </c>
      <c r="BU7" s="1"/>
      <c r="BV7" s="1"/>
      <c r="BW7" s="1"/>
      <c r="BX7" s="1"/>
      <c r="BY7" s="1"/>
      <c r="BZ7" s="1"/>
      <c r="CA7" s="1"/>
      <c r="CB7" s="1"/>
    </row>
    <row r="8" spans="1:80" x14ac:dyDescent="0.25">
      <c r="A8" t="s">
        <v>7</v>
      </c>
      <c r="B8" s="1">
        <v>20886.490000000002</v>
      </c>
      <c r="C8" s="1">
        <v>17080.490000000002</v>
      </c>
      <c r="D8" s="1">
        <v>17852.23</v>
      </c>
      <c r="E8" s="1">
        <v>18633.98</v>
      </c>
      <c r="F8" s="1">
        <v>18850.342483110002</v>
      </c>
      <c r="G8" s="1">
        <v>25720.93</v>
      </c>
      <c r="H8" s="1">
        <v>19364.807654959997</v>
      </c>
      <c r="I8" s="1">
        <v>11703.17</v>
      </c>
      <c r="J8" s="1">
        <v>17613.365042744666</v>
      </c>
      <c r="K8" s="1">
        <v>16898.93</v>
      </c>
      <c r="L8" s="1">
        <v>15823.621221650606</v>
      </c>
      <c r="M8" s="1">
        <v>17318.09</v>
      </c>
      <c r="N8" s="1">
        <v>16012.940652311188</v>
      </c>
      <c r="O8" s="1">
        <v>19852.36</v>
      </c>
      <c r="P8" s="1">
        <v>14835.403701159037</v>
      </c>
      <c r="Q8" s="1">
        <v>17398.490000000002</v>
      </c>
      <c r="R8" s="1">
        <v>14308.684677236626</v>
      </c>
      <c r="S8" s="1">
        <v>16267.37</v>
      </c>
      <c r="T8" s="1">
        <v>12947.775041357059</v>
      </c>
      <c r="U8" s="1">
        <v>12121.92</v>
      </c>
      <c r="V8" s="1">
        <v>10188.46117072597</v>
      </c>
      <c r="W8" s="1">
        <v>8885.7099999999991</v>
      </c>
      <c r="X8" s="1">
        <v>7391.6605747401527</v>
      </c>
      <c r="Y8" s="1">
        <v>8874.75</v>
      </c>
      <c r="Z8" s="1">
        <v>7329.5382082273891</v>
      </c>
      <c r="AA8" s="1">
        <v>6752.34</v>
      </c>
      <c r="AB8" s="1">
        <v>6318.5585071086289</v>
      </c>
      <c r="AC8" s="1">
        <v>8433.14</v>
      </c>
      <c r="AD8" s="1">
        <v>5480.5041678994467</v>
      </c>
      <c r="AE8" s="1"/>
      <c r="AF8" s="1">
        <v>5822.9436642813662</v>
      </c>
      <c r="AG8" s="1"/>
      <c r="AH8" s="1">
        <v>8425.3048371807799</v>
      </c>
      <c r="AI8" s="1">
        <v>4854.8563468216535</v>
      </c>
      <c r="AJ8" s="1">
        <v>3713.3341914505736</v>
      </c>
      <c r="AK8" s="1">
        <v>3837.7017025708419</v>
      </c>
      <c r="AL8" s="1">
        <v>4148.275291315329</v>
      </c>
      <c r="AM8" s="1">
        <v>7918.4260339753646</v>
      </c>
      <c r="AN8" s="1">
        <v>3838.4649978247539</v>
      </c>
      <c r="AO8" s="1">
        <v>3678.6748258485736</v>
      </c>
      <c r="AP8" s="1">
        <v>3421.6140114004265</v>
      </c>
      <c r="AQ8" s="1">
        <v>3018.4597881610603</v>
      </c>
      <c r="AR8" s="1">
        <v>3121.9894722691315</v>
      </c>
      <c r="AS8" s="1">
        <v>3009.6781007899999</v>
      </c>
      <c r="AT8" s="1">
        <v>1789.9230899400004</v>
      </c>
      <c r="AU8" s="1">
        <v>2566.31381534</v>
      </c>
      <c r="AV8" s="1">
        <v>2544.7163221599999</v>
      </c>
      <c r="AW8" s="1">
        <v>1938.19090162</v>
      </c>
      <c r="AX8" s="1">
        <v>1516.0811441799999</v>
      </c>
      <c r="AY8" s="1">
        <v>1156.52120629</v>
      </c>
      <c r="AZ8" s="1">
        <v>640.45059545000004</v>
      </c>
      <c r="BA8" s="1">
        <v>813.28713954</v>
      </c>
      <c r="BB8" s="1">
        <v>591.82000000000005</v>
      </c>
      <c r="BC8" s="1">
        <v>617.49</v>
      </c>
      <c r="BD8" s="1">
        <v>661.48</v>
      </c>
      <c r="BE8" s="1">
        <v>772.33</v>
      </c>
      <c r="BF8" s="1">
        <v>1736.03</v>
      </c>
      <c r="BG8" s="1">
        <v>1606.84</v>
      </c>
      <c r="BH8" s="1">
        <v>1524.25</v>
      </c>
      <c r="BI8" s="1">
        <v>1430.85</v>
      </c>
      <c r="BJ8" s="1">
        <v>1367.37</v>
      </c>
      <c r="BK8" s="1"/>
      <c r="BL8" s="1"/>
      <c r="BM8" s="1">
        <v>468.63</v>
      </c>
      <c r="BN8" s="1">
        <v>241.45</v>
      </c>
      <c r="BO8" s="1">
        <v>326.17</v>
      </c>
      <c r="BP8" s="1">
        <v>234.19</v>
      </c>
      <c r="BQ8" s="1">
        <v>178.9</v>
      </c>
      <c r="BR8" s="1"/>
      <c r="BS8" s="1"/>
      <c r="BT8" s="1">
        <v>134.32</v>
      </c>
      <c r="BU8" s="1"/>
      <c r="BV8" s="1"/>
      <c r="BW8" s="1"/>
      <c r="BX8" s="1"/>
      <c r="BY8" s="1"/>
      <c r="BZ8" s="1"/>
      <c r="CA8" s="1"/>
      <c r="CB8" s="1"/>
    </row>
    <row r="9" spans="1:80" x14ac:dyDescent="0.25">
      <c r="A9" t="s">
        <v>8</v>
      </c>
      <c r="B9" s="1">
        <v>279664.57</v>
      </c>
      <c r="C9" s="1">
        <v>279367.59000000003</v>
      </c>
      <c r="D9" s="1">
        <v>258297.89</v>
      </c>
      <c r="E9" s="1">
        <v>164271.66</v>
      </c>
      <c r="F9" s="1">
        <v>252176.61768390998</v>
      </c>
      <c r="G9" s="1">
        <v>179965.45</v>
      </c>
      <c r="H9" s="1">
        <v>231036.20824390999</v>
      </c>
      <c r="I9" s="1">
        <v>196280.46</v>
      </c>
      <c r="J9" s="1">
        <v>317739.10022448999</v>
      </c>
      <c r="K9" s="1">
        <v>301210.82</v>
      </c>
      <c r="L9" s="1">
        <v>281550.12861514394</v>
      </c>
      <c r="M9" s="1">
        <v>265782.08</v>
      </c>
      <c r="N9" s="1">
        <v>252877.03597885004</v>
      </c>
      <c r="O9" s="1">
        <v>263677.71999999997</v>
      </c>
      <c r="P9" s="1">
        <v>232430.22853971002</v>
      </c>
      <c r="Q9" s="1">
        <v>243280.84</v>
      </c>
      <c r="R9" s="1">
        <v>200776.05091732307</v>
      </c>
      <c r="S9" s="1">
        <v>224033.2</v>
      </c>
      <c r="T9" s="1">
        <v>181624.9555984046</v>
      </c>
      <c r="U9" s="1">
        <v>191099.61</v>
      </c>
      <c r="V9" s="1">
        <v>158856.4257555026</v>
      </c>
      <c r="W9" s="1">
        <v>164969.10999999999</v>
      </c>
      <c r="X9" s="1">
        <v>135153.37526506037</v>
      </c>
      <c r="Y9" s="1">
        <v>128857.66</v>
      </c>
      <c r="Z9" s="1">
        <v>111813.37241208651</v>
      </c>
      <c r="AA9" s="1">
        <v>120107.84</v>
      </c>
      <c r="AB9" s="1">
        <v>126787.26966677007</v>
      </c>
      <c r="AC9" s="1">
        <v>138704.1</v>
      </c>
      <c r="AD9" s="1">
        <v>120057.48187254008</v>
      </c>
      <c r="AE9" s="1"/>
      <c r="AF9" s="1">
        <v>105886.53323316028</v>
      </c>
      <c r="AG9" s="1"/>
      <c r="AH9" s="1">
        <v>94061.968427808519</v>
      </c>
      <c r="AI9" s="1">
        <v>84289.795906198502</v>
      </c>
      <c r="AJ9" s="1">
        <v>76671.815690147632</v>
      </c>
      <c r="AK9" s="1">
        <v>71869.378295940551</v>
      </c>
      <c r="AL9" s="1">
        <v>66303.994854491699</v>
      </c>
      <c r="AM9" s="1">
        <v>64039.970399142869</v>
      </c>
      <c r="AN9" s="1">
        <v>56191.862037332328</v>
      </c>
      <c r="AO9" s="1">
        <v>48272.283517012009</v>
      </c>
      <c r="AP9" s="1">
        <v>45615.856386607273</v>
      </c>
      <c r="AQ9" s="1">
        <v>35453.69774215544</v>
      </c>
      <c r="AR9" s="1">
        <v>25565.073191949996</v>
      </c>
      <c r="AS9" s="1">
        <v>22133.486461940003</v>
      </c>
      <c r="AT9" s="1">
        <v>17673.820150650001</v>
      </c>
      <c r="AU9" s="1">
        <v>16448.580045730003</v>
      </c>
      <c r="AV9" s="1">
        <v>15759.37686805</v>
      </c>
      <c r="AW9" s="1">
        <v>11319.82336188</v>
      </c>
      <c r="AX9" s="1">
        <v>7765.2593857499996</v>
      </c>
      <c r="AY9" s="1">
        <v>5330.3262341400005</v>
      </c>
      <c r="AZ9" s="1">
        <v>4040.9040278899993</v>
      </c>
      <c r="BA9" s="1">
        <v>3283.77593759</v>
      </c>
      <c r="BB9" s="1">
        <v>3217.78</v>
      </c>
      <c r="BC9" s="1">
        <v>2599.84</v>
      </c>
      <c r="BD9" s="1">
        <v>2326.0300000000002</v>
      </c>
      <c r="BE9" s="1">
        <v>2085.6</v>
      </c>
      <c r="BF9" s="1">
        <v>1730.68</v>
      </c>
      <c r="BG9" s="1">
        <v>1682.19</v>
      </c>
      <c r="BH9" s="1">
        <v>1660.79</v>
      </c>
      <c r="BI9" s="1">
        <v>1118.05</v>
      </c>
      <c r="BJ9" s="1">
        <v>1105.93</v>
      </c>
      <c r="BK9" s="1"/>
      <c r="BL9" s="1"/>
      <c r="BM9" s="1">
        <v>320.26</v>
      </c>
      <c r="BN9" s="1">
        <v>279.18</v>
      </c>
      <c r="BO9" s="1">
        <v>182.12</v>
      </c>
      <c r="BP9" s="1">
        <v>137.72</v>
      </c>
      <c r="BQ9" s="1">
        <v>107.76</v>
      </c>
      <c r="BR9" s="1"/>
      <c r="BS9" s="1"/>
      <c r="BT9" s="1">
        <v>82.27</v>
      </c>
      <c r="BU9" s="1"/>
      <c r="BV9" s="1"/>
      <c r="BW9" s="1"/>
      <c r="BX9" s="1"/>
      <c r="BY9" s="1"/>
      <c r="BZ9" s="1"/>
      <c r="CA9" s="1"/>
      <c r="CB9" s="1"/>
    </row>
    <row r="10" spans="1:80" x14ac:dyDescent="0.25">
      <c r="A10" t="s">
        <v>9</v>
      </c>
      <c r="B10" s="1">
        <v>26463.82</v>
      </c>
      <c r="C10" s="1">
        <v>25286</v>
      </c>
      <c r="D10" s="1">
        <v>17822.650000000001</v>
      </c>
      <c r="E10" s="1">
        <v>22382</v>
      </c>
      <c r="F10" s="1">
        <v>23875.926064629999</v>
      </c>
      <c r="G10" s="1">
        <v>20385</v>
      </c>
      <c r="H10" s="1">
        <v>22582.136082300003</v>
      </c>
      <c r="I10" s="1">
        <v>25229.73</v>
      </c>
      <c r="J10" s="1">
        <v>20839.26348010639</v>
      </c>
      <c r="K10" s="1">
        <v>16447.86</v>
      </c>
      <c r="L10" s="1">
        <v>15372.12879760471</v>
      </c>
      <c r="M10" s="1">
        <v>14405.25</v>
      </c>
      <c r="N10" s="1">
        <v>13741.555049247714</v>
      </c>
      <c r="O10" s="1">
        <v>13731</v>
      </c>
      <c r="P10" s="1">
        <v>12479.927661494852</v>
      </c>
      <c r="Q10" s="1">
        <v>11626</v>
      </c>
      <c r="R10" s="1">
        <v>10702.269265337669</v>
      </c>
      <c r="S10" s="1">
        <v>10460</v>
      </c>
      <c r="T10" s="1">
        <v>9453.0532958557251</v>
      </c>
      <c r="U10" s="1">
        <v>8465</v>
      </c>
      <c r="V10" s="1">
        <v>8642.8745473325471</v>
      </c>
      <c r="W10" s="1">
        <v>7688</v>
      </c>
      <c r="X10" s="1">
        <v>7396.7630291264377</v>
      </c>
      <c r="Y10" s="1">
        <v>6624</v>
      </c>
      <c r="Z10" s="1">
        <v>6109.0164271089179</v>
      </c>
      <c r="AA10" s="1">
        <v>6897</v>
      </c>
      <c r="AB10" s="1">
        <v>6568.7589859826394</v>
      </c>
      <c r="AC10" s="1">
        <v>6070</v>
      </c>
      <c r="AD10" s="1">
        <v>3946.4534587120074</v>
      </c>
      <c r="AE10" s="1"/>
      <c r="AF10" s="1">
        <v>4805.3718588382208</v>
      </c>
      <c r="AG10" s="1"/>
      <c r="AH10" s="1">
        <v>4579.7790889051266</v>
      </c>
      <c r="AI10" s="1">
        <v>4220.5895910396412</v>
      </c>
      <c r="AJ10" s="1">
        <v>4102.9502808295092</v>
      </c>
      <c r="AK10" s="1">
        <v>4155.2515037599096</v>
      </c>
      <c r="AL10" s="1">
        <v>3179.7088056511507</v>
      </c>
      <c r="AM10" s="1">
        <v>3498.5742952394539</v>
      </c>
      <c r="AN10" s="1">
        <v>3696.8992841218824</v>
      </c>
      <c r="AO10" s="1">
        <v>4414.536224334116</v>
      </c>
      <c r="AP10" s="1">
        <v>5204.4737629972669</v>
      </c>
      <c r="AQ10" s="1">
        <v>4174.5869928140628</v>
      </c>
      <c r="AR10" s="1">
        <v>3792.73957152</v>
      </c>
      <c r="AS10" s="1">
        <v>5730.8461761000008</v>
      </c>
      <c r="AT10" s="1">
        <v>2067.0757691100002</v>
      </c>
      <c r="AU10" s="1">
        <v>1715.8363818799999</v>
      </c>
      <c r="AV10" s="1">
        <v>1064.8107536799998</v>
      </c>
      <c r="AW10" s="1">
        <v>985.63739398000007</v>
      </c>
      <c r="AX10" s="1">
        <v>936.10309398000004</v>
      </c>
      <c r="AY10" s="1">
        <v>711.35518950999995</v>
      </c>
      <c r="AZ10" s="1">
        <v>438.47475609999998</v>
      </c>
      <c r="BA10" s="1">
        <v>215.29344628000004</v>
      </c>
      <c r="BB10" s="1">
        <v>115.01</v>
      </c>
      <c r="BC10" s="1">
        <v>105.55</v>
      </c>
      <c r="BD10" s="1">
        <v>245.08</v>
      </c>
      <c r="BE10" s="1">
        <v>108.75</v>
      </c>
      <c r="BF10" s="1">
        <v>75.02</v>
      </c>
      <c r="BG10" s="1">
        <v>70.2</v>
      </c>
      <c r="BH10" s="1">
        <v>1.47</v>
      </c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</row>
    <row r="11" spans="1:80" x14ac:dyDescent="0.25">
      <c r="A11" t="s">
        <v>10</v>
      </c>
      <c r="B11" s="1">
        <v>184615.14</v>
      </c>
      <c r="C11" s="1">
        <v>175298.91</v>
      </c>
      <c r="D11" s="1">
        <v>144717.29999999999</v>
      </c>
      <c r="E11" s="1">
        <v>165903.35999999999</v>
      </c>
      <c r="F11" s="1">
        <v>170583.25101097001</v>
      </c>
      <c r="G11" s="1">
        <v>151434.62</v>
      </c>
      <c r="H11" s="1">
        <v>113386.38556840003</v>
      </c>
      <c r="I11" s="1">
        <v>28245.59</v>
      </c>
      <c r="J11" s="1">
        <v>34659.364423000596</v>
      </c>
      <c r="K11" s="1">
        <v>33309.69</v>
      </c>
      <c r="L11" s="1">
        <v>31114.032136892423</v>
      </c>
      <c r="M11" s="1">
        <v>27922.59</v>
      </c>
      <c r="N11" s="1">
        <v>26574.794941051656</v>
      </c>
      <c r="O11" s="1">
        <v>31983.919999999998</v>
      </c>
      <c r="P11" s="1">
        <v>23843.479303487016</v>
      </c>
      <c r="Q11" s="1">
        <v>25243.68</v>
      </c>
      <c r="R11" s="1">
        <v>20793.393588749943</v>
      </c>
      <c r="S11" s="1">
        <v>23554.44</v>
      </c>
      <c r="T11" s="1">
        <v>18697.794527319948</v>
      </c>
      <c r="U11" s="1">
        <v>19054.48</v>
      </c>
      <c r="V11" s="1">
        <v>15836.780293175785</v>
      </c>
      <c r="W11" s="1">
        <v>16813.18</v>
      </c>
      <c r="X11" s="1">
        <v>17168.564365996426</v>
      </c>
      <c r="Y11" s="1">
        <v>13185.6</v>
      </c>
      <c r="Z11" s="1">
        <v>11439.833871941915</v>
      </c>
      <c r="AA11" s="1">
        <v>12214.82</v>
      </c>
      <c r="AB11" s="1">
        <v>11261.516287990922</v>
      </c>
      <c r="AC11" s="1">
        <v>10764.74</v>
      </c>
      <c r="AD11" s="1">
        <v>12189.057889482929</v>
      </c>
      <c r="AE11" s="1"/>
      <c r="AF11" s="1">
        <v>9626.1989258997328</v>
      </c>
      <c r="AG11" s="1"/>
      <c r="AH11" s="1">
        <v>8874.2809222882534</v>
      </c>
      <c r="AI11" s="1">
        <v>7553.7442002860862</v>
      </c>
      <c r="AJ11" s="1">
        <v>6873.481227121425</v>
      </c>
      <c r="AK11" s="1">
        <v>6569.9709535205002</v>
      </c>
      <c r="AL11" s="1">
        <v>6604.4636450199177</v>
      </c>
      <c r="AM11" s="1">
        <v>7547.5422409234889</v>
      </c>
      <c r="AN11" s="1">
        <v>8127.0165377546573</v>
      </c>
      <c r="AO11" s="1">
        <v>7274.0197646993902</v>
      </c>
      <c r="AP11" s="1">
        <v>5506.7043016333473</v>
      </c>
      <c r="AQ11" s="1">
        <v>5202.3511844152299</v>
      </c>
      <c r="AR11" s="1">
        <v>6176.1326425392563</v>
      </c>
      <c r="AS11" s="1">
        <v>4215.9020758699999</v>
      </c>
      <c r="AT11" s="1">
        <v>3883.0511371399989</v>
      </c>
      <c r="AU11" s="1">
        <v>2119.4089379400002</v>
      </c>
      <c r="AV11" s="1">
        <v>1393.7051609800001</v>
      </c>
      <c r="AW11" s="1">
        <v>1503.0493092199999</v>
      </c>
      <c r="AX11" s="1">
        <v>743.40319606999992</v>
      </c>
      <c r="AY11" s="1">
        <v>819.01059165999993</v>
      </c>
      <c r="AZ11" s="1">
        <v>2191.50001367</v>
      </c>
      <c r="BA11" s="1">
        <v>1693.9666477399999</v>
      </c>
      <c r="BB11" s="1">
        <v>1670.85</v>
      </c>
      <c r="BC11" s="1">
        <v>1152.19</v>
      </c>
      <c r="BD11" s="1">
        <v>637.22</v>
      </c>
      <c r="BE11" s="1">
        <v>910.93</v>
      </c>
      <c r="BF11" s="1">
        <v>62.49</v>
      </c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</row>
    <row r="12" spans="1:80" x14ac:dyDescent="0.25">
      <c r="A12" t="s">
        <v>11</v>
      </c>
      <c r="B12" s="1">
        <v>74688.240000000005</v>
      </c>
      <c r="C12" s="1">
        <v>73702</v>
      </c>
      <c r="D12" s="1">
        <v>100392.76</v>
      </c>
      <c r="E12" s="1">
        <v>85706</v>
      </c>
      <c r="F12" s="1">
        <v>102728.84813893</v>
      </c>
      <c r="G12" s="1">
        <v>86196</v>
      </c>
      <c r="H12" s="1">
        <v>57200.118244629986</v>
      </c>
      <c r="I12" s="1">
        <v>60809</v>
      </c>
      <c r="J12" s="1">
        <v>49298.016910789993</v>
      </c>
      <c r="K12" s="1">
        <v>61041.5</v>
      </c>
      <c r="L12" s="1">
        <v>46365.618790822409</v>
      </c>
      <c r="M12" s="1">
        <v>53012</v>
      </c>
      <c r="N12" s="1">
        <v>47233.314507209994</v>
      </c>
      <c r="O12" s="1">
        <v>56595</v>
      </c>
      <c r="P12" s="1">
        <v>46068.797566319998</v>
      </c>
      <c r="Q12" s="1">
        <v>62246</v>
      </c>
      <c r="R12" s="1">
        <v>47283.50076925</v>
      </c>
      <c r="S12" s="1">
        <v>56785</v>
      </c>
      <c r="T12" s="1">
        <v>49652.391566400009</v>
      </c>
      <c r="U12" s="1">
        <v>51748</v>
      </c>
      <c r="V12" s="1">
        <v>40929.578621929999</v>
      </c>
      <c r="W12" s="1">
        <v>51006</v>
      </c>
      <c r="X12" s="1">
        <v>42145.436265190001</v>
      </c>
      <c r="Y12" s="1">
        <v>50450</v>
      </c>
      <c r="Z12" s="1">
        <v>44307.770303493715</v>
      </c>
      <c r="AA12" s="1">
        <v>51624</v>
      </c>
      <c r="AB12" s="1">
        <v>46042.060375580004</v>
      </c>
      <c r="AC12" s="1">
        <v>48240</v>
      </c>
      <c r="AD12" s="1">
        <v>44360.567700750929</v>
      </c>
      <c r="AE12" s="1"/>
      <c r="AF12" s="1">
        <v>50979.080937050006</v>
      </c>
      <c r="AG12" s="1"/>
      <c r="AH12" s="1">
        <v>51288.063999779995</v>
      </c>
      <c r="AI12" s="1">
        <v>46126.341007639996</v>
      </c>
      <c r="AJ12" s="1">
        <v>40410.580787049992</v>
      </c>
      <c r="AK12" s="1">
        <v>39326.604369830005</v>
      </c>
      <c r="AL12" s="1">
        <v>44647.439044260005</v>
      </c>
      <c r="AM12" s="1">
        <v>33760.93587134</v>
      </c>
      <c r="AN12" s="1">
        <v>33459.174599050006</v>
      </c>
      <c r="AO12" s="1">
        <v>42619.08908839948</v>
      </c>
      <c r="AP12" s="1">
        <v>22520.579975240002</v>
      </c>
      <c r="AQ12" s="1">
        <v>20452.415643898468</v>
      </c>
      <c r="AR12" s="1">
        <v>19736.881638422557</v>
      </c>
      <c r="AS12" s="1">
        <v>14175.90845366</v>
      </c>
      <c r="AT12" s="1">
        <v>13322.481054560001</v>
      </c>
      <c r="AU12" s="1">
        <v>16627.29825018</v>
      </c>
      <c r="AV12" s="1">
        <v>15773.176116639999</v>
      </c>
      <c r="AW12" s="1">
        <v>14391.64860595</v>
      </c>
      <c r="AX12" s="1">
        <v>10180.144363630001</v>
      </c>
      <c r="AY12" s="1">
        <v>6539.2104612100002</v>
      </c>
      <c r="AZ12" s="1">
        <v>1887.997378</v>
      </c>
      <c r="BA12" s="1">
        <v>3670.3232838600002</v>
      </c>
      <c r="BB12" s="1">
        <v>3620.07</v>
      </c>
      <c r="BC12" s="1">
        <v>1031.6099999999999</v>
      </c>
      <c r="BD12" s="1">
        <v>195.3</v>
      </c>
      <c r="BE12" s="1">
        <v>104.27</v>
      </c>
      <c r="BF12" s="1">
        <v>93.37</v>
      </c>
      <c r="BG12" s="1">
        <v>85.29</v>
      </c>
      <c r="BH12" s="1">
        <v>81.069999999999993</v>
      </c>
      <c r="BI12" s="1">
        <v>0</v>
      </c>
      <c r="BJ12" s="1">
        <v>0</v>
      </c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</row>
    <row r="13" spans="1:80" x14ac:dyDescent="0.25">
      <c r="A13" t="s">
        <v>12</v>
      </c>
      <c r="B13" s="1">
        <v>36313.01</v>
      </c>
      <c r="C13" s="1">
        <v>33990</v>
      </c>
      <c r="D13" s="1">
        <v>58838.080000000002</v>
      </c>
      <c r="E13" s="1">
        <v>49898</v>
      </c>
      <c r="F13" s="1">
        <v>61272.969889220003</v>
      </c>
      <c r="G13" s="1">
        <v>43173</v>
      </c>
      <c r="H13" s="1">
        <v>20456.97061855</v>
      </c>
      <c r="I13" s="1">
        <v>20752</v>
      </c>
      <c r="J13" s="1">
        <v>17600.85146242</v>
      </c>
      <c r="K13" s="1">
        <v>18575.2</v>
      </c>
      <c r="L13" s="1">
        <v>15025.018679422406</v>
      </c>
      <c r="M13" s="1">
        <v>15672</v>
      </c>
      <c r="N13" s="1">
        <v>14002.096836149998</v>
      </c>
      <c r="O13" s="1">
        <v>11697</v>
      </c>
      <c r="P13" s="1">
        <v>12493.72566595</v>
      </c>
      <c r="Q13" s="1">
        <v>16232</v>
      </c>
      <c r="R13" s="1">
        <v>13301.67852937</v>
      </c>
      <c r="S13" s="1">
        <v>14783</v>
      </c>
      <c r="T13" s="1">
        <v>14500.34002041</v>
      </c>
      <c r="U13" s="1">
        <v>14263</v>
      </c>
      <c r="V13" s="1">
        <v>14978.803830689998</v>
      </c>
      <c r="W13" s="1">
        <v>14068</v>
      </c>
      <c r="X13" s="1">
        <v>15253.888072460002</v>
      </c>
      <c r="Y13" s="1">
        <v>15397</v>
      </c>
      <c r="Z13" s="1">
        <v>17253.704132073719</v>
      </c>
      <c r="AA13" s="1">
        <v>15232</v>
      </c>
      <c r="AB13" s="1">
        <v>14397.143448830002</v>
      </c>
      <c r="AC13" s="1">
        <v>18732</v>
      </c>
      <c r="AD13" s="1">
        <v>15531.101979030933</v>
      </c>
      <c r="AE13" s="1"/>
      <c r="AF13" s="1">
        <v>18589.018956749998</v>
      </c>
      <c r="AG13" s="1"/>
      <c r="AH13" s="1">
        <v>15691.122637479999</v>
      </c>
      <c r="AI13" s="1">
        <v>13906.4165355</v>
      </c>
      <c r="AJ13" s="1">
        <v>12418.6735462</v>
      </c>
      <c r="AK13" s="1">
        <v>14812.036493950001</v>
      </c>
      <c r="AL13" s="1">
        <v>20560.145543999999</v>
      </c>
      <c r="AM13" s="1">
        <v>15956.882812119999</v>
      </c>
      <c r="AN13" s="1">
        <v>17155.465094989999</v>
      </c>
      <c r="AO13" s="1">
        <v>26733.984230989481</v>
      </c>
      <c r="AP13" s="1">
        <v>13549.728784000001</v>
      </c>
      <c r="AQ13" s="1">
        <v>14368.478628718465</v>
      </c>
      <c r="AR13" s="1">
        <v>12379.458995453255</v>
      </c>
      <c r="AS13" s="1">
        <v>9191.1917307299991</v>
      </c>
      <c r="AT13" s="1">
        <v>7875.7841662700002</v>
      </c>
      <c r="AU13" s="1">
        <v>8351.829018819999</v>
      </c>
      <c r="AV13" s="1">
        <v>8395.0674112600009</v>
      </c>
      <c r="AW13" s="1">
        <v>6004.42634894</v>
      </c>
      <c r="AX13" s="1">
        <v>4536.84104097</v>
      </c>
      <c r="AY13" s="1">
        <v>2119.8096301700002</v>
      </c>
      <c r="AZ13" s="1">
        <v>1600.57009354</v>
      </c>
      <c r="BA13" s="1">
        <v>3532.64988584</v>
      </c>
      <c r="BB13" s="1">
        <v>3427.64</v>
      </c>
      <c r="BC13" s="1">
        <v>842.37</v>
      </c>
      <c r="BD13" s="1">
        <v>133.9</v>
      </c>
      <c r="BE13" s="1">
        <v>104.27</v>
      </c>
      <c r="BF13" s="1">
        <v>93.37</v>
      </c>
      <c r="BG13" s="1">
        <v>85.29</v>
      </c>
      <c r="BH13" s="1">
        <v>18.36</v>
      </c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</row>
    <row r="14" spans="1:80" x14ac:dyDescent="0.25">
      <c r="A14" t="s">
        <v>13</v>
      </c>
      <c r="B14" s="1">
        <v>38375.230000000003</v>
      </c>
      <c r="C14" s="1">
        <v>39712</v>
      </c>
      <c r="D14" s="1">
        <v>41554.68</v>
      </c>
      <c r="E14" s="1">
        <v>35808</v>
      </c>
      <c r="F14" s="1">
        <v>41455.878249709996</v>
      </c>
      <c r="G14" s="1">
        <v>43023</v>
      </c>
      <c r="H14" s="1">
        <v>36743.147626079997</v>
      </c>
      <c r="I14" s="1">
        <v>40057</v>
      </c>
      <c r="J14" s="1">
        <v>31697.16544837</v>
      </c>
      <c r="K14" s="1">
        <v>42466.3</v>
      </c>
      <c r="L14" s="1">
        <v>31340.600111400003</v>
      </c>
      <c r="M14" s="1">
        <v>37340</v>
      </c>
      <c r="N14" s="1">
        <v>33231.217671059996</v>
      </c>
      <c r="O14" s="1">
        <v>44898</v>
      </c>
      <c r="P14" s="1">
        <v>33575.07190037</v>
      </c>
      <c r="Q14" s="1">
        <v>46014</v>
      </c>
      <c r="R14" s="1">
        <v>33981.822239879999</v>
      </c>
      <c r="S14" s="1">
        <v>42002</v>
      </c>
      <c r="T14" s="1">
        <v>35152.051545990005</v>
      </c>
      <c r="U14" s="1">
        <v>37485</v>
      </c>
      <c r="V14" s="1">
        <v>25950.774791240001</v>
      </c>
      <c r="W14" s="1">
        <v>36938</v>
      </c>
      <c r="X14" s="1">
        <v>26891.548192729999</v>
      </c>
      <c r="Y14" s="1">
        <v>35053</v>
      </c>
      <c r="Z14" s="1">
        <v>27054.06617142</v>
      </c>
      <c r="AA14" s="1">
        <v>36392</v>
      </c>
      <c r="AB14" s="1">
        <v>31644.91692675</v>
      </c>
      <c r="AC14" s="1">
        <v>29508</v>
      </c>
      <c r="AD14" s="1">
        <v>28829.46572172</v>
      </c>
      <c r="AE14" s="1"/>
      <c r="AF14" s="1">
        <v>32390.061980300005</v>
      </c>
      <c r="AG14" s="1"/>
      <c r="AH14" s="1">
        <v>35596.9413623</v>
      </c>
      <c r="AI14" s="1">
        <v>32219.924472139999</v>
      </c>
      <c r="AJ14" s="1">
        <v>27991.90724085</v>
      </c>
      <c r="AK14" s="1">
        <v>24514.567875880002</v>
      </c>
      <c r="AL14" s="1">
        <v>24087.293500260002</v>
      </c>
      <c r="AM14" s="1">
        <v>17804.053059220001</v>
      </c>
      <c r="AN14" s="1">
        <v>16303.709504060002</v>
      </c>
      <c r="AO14" s="1">
        <v>15885.10485741</v>
      </c>
      <c r="AP14" s="1">
        <v>8970.8511912400008</v>
      </c>
      <c r="AQ14" s="1">
        <v>6083.9370151800003</v>
      </c>
      <c r="AR14" s="1">
        <v>7357.4226429693044</v>
      </c>
      <c r="AS14" s="1">
        <v>4984.7167229300003</v>
      </c>
      <c r="AT14" s="1">
        <v>5446.6968882900001</v>
      </c>
      <c r="AU14" s="1">
        <v>8275.469231359999</v>
      </c>
      <c r="AV14" s="1">
        <v>7378.1087053800002</v>
      </c>
      <c r="AW14" s="1">
        <v>8387.2222570100002</v>
      </c>
      <c r="AX14" s="1">
        <v>5643.30332266</v>
      </c>
      <c r="AY14" s="1">
        <v>4419.4008310400004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</row>
    <row r="15" spans="1:80" x14ac:dyDescent="0.25">
      <c r="A15" t="s">
        <v>95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>
        <v>87.021526780000002</v>
      </c>
      <c r="BA15" s="1">
        <v>38.703791539999997</v>
      </c>
      <c r="BB15" s="1">
        <v>50.22</v>
      </c>
      <c r="BC15" s="1">
        <v>27.33</v>
      </c>
      <c r="BD15" s="1">
        <v>18.100000000000001</v>
      </c>
      <c r="BE15" s="1"/>
      <c r="BF15" s="1"/>
      <c r="BG15" s="1"/>
      <c r="BH15" s="1">
        <v>7.75</v>
      </c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</row>
    <row r="16" spans="1:80" x14ac:dyDescent="0.25">
      <c r="A16" t="s">
        <v>96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>
        <v>200.40575767999999</v>
      </c>
      <c r="BA16" s="1">
        <v>98.969606479999996</v>
      </c>
      <c r="BB16" s="1">
        <v>142.21</v>
      </c>
      <c r="BC16" s="1">
        <v>161.91</v>
      </c>
      <c r="BD16" s="1">
        <v>43.31</v>
      </c>
      <c r="BE16" s="1"/>
      <c r="BF16" s="1"/>
      <c r="BG16" s="1"/>
      <c r="BH16" s="1">
        <v>54.96</v>
      </c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</row>
    <row r="17" spans="1:80" x14ac:dyDescent="0.25">
      <c r="A17" t="s">
        <v>97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>
        <v>1147.97724165</v>
      </c>
      <c r="AY17" s="1">
        <v>0</v>
      </c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</row>
    <row r="18" spans="1:80" x14ac:dyDescent="0.25">
      <c r="A18" t="s">
        <v>98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>
        <v>356.34946338999998</v>
      </c>
      <c r="BA18" s="1">
        <v>1010.1502100600001</v>
      </c>
      <c r="BB18" s="1">
        <v>0</v>
      </c>
      <c r="BC18" s="1">
        <v>0.48</v>
      </c>
      <c r="BD18" s="1">
        <v>5.61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</row>
    <row r="19" spans="1:80" x14ac:dyDescent="0.25">
      <c r="A19" s="2" t="s">
        <v>14</v>
      </c>
      <c r="B19" s="7">
        <v>317689.24</v>
      </c>
      <c r="C19" s="7">
        <v>305218</v>
      </c>
      <c r="D19" s="7">
        <v>296169.14</v>
      </c>
      <c r="E19" s="7">
        <v>286576</v>
      </c>
      <c r="F19" s="7">
        <v>317267.27496821003</v>
      </c>
      <c r="G19" s="7">
        <v>367799</v>
      </c>
      <c r="H19" s="7">
        <v>290612.26966524008</v>
      </c>
      <c r="I19" s="7">
        <v>332804</v>
      </c>
      <c r="J19" s="7">
        <v>209492.61205916997</v>
      </c>
      <c r="K19" s="7">
        <v>185028.6</v>
      </c>
      <c r="L19" s="7">
        <v>163505.32379497</v>
      </c>
      <c r="M19" s="7">
        <v>170720</v>
      </c>
      <c r="N19" s="7">
        <v>158319.20820238997</v>
      </c>
      <c r="O19" s="7">
        <v>140438</v>
      </c>
      <c r="P19" s="7">
        <v>135315.08285720999</v>
      </c>
      <c r="Q19" s="7">
        <v>124171</v>
      </c>
      <c r="R19" s="7">
        <v>118856.07216957999</v>
      </c>
      <c r="S19" s="7">
        <v>102367</v>
      </c>
      <c r="T19" s="7">
        <v>72345.883729359994</v>
      </c>
      <c r="U19" s="7">
        <v>71171</v>
      </c>
      <c r="V19" s="7">
        <v>67992.768219729987</v>
      </c>
      <c r="W19" s="7">
        <v>65418</v>
      </c>
      <c r="X19" s="7">
        <v>67203.279770690002</v>
      </c>
      <c r="Y19" s="7">
        <v>62425</v>
      </c>
      <c r="Z19" s="7">
        <v>60547.891645608259</v>
      </c>
      <c r="AA19" s="7">
        <v>58790</v>
      </c>
      <c r="AB19" s="7">
        <v>61415.403806480012</v>
      </c>
      <c r="AC19" s="7">
        <v>58436</v>
      </c>
      <c r="AD19" s="7">
        <v>54998.245738666192</v>
      </c>
      <c r="AE19" s="7">
        <v>58720</v>
      </c>
      <c r="AF19" s="7">
        <v>58254.372752930009</v>
      </c>
      <c r="AG19" s="7">
        <v>59789</v>
      </c>
      <c r="AH19" s="7">
        <v>61815.825453439997</v>
      </c>
      <c r="AI19" s="7">
        <v>59529.61987948</v>
      </c>
      <c r="AJ19" s="7">
        <v>57042.059715309995</v>
      </c>
      <c r="AK19" s="7">
        <v>56999.602130199994</v>
      </c>
      <c r="AL19" s="7">
        <v>58697.640262939996</v>
      </c>
      <c r="AM19" s="7">
        <v>61677.398352669996</v>
      </c>
      <c r="AN19" s="7">
        <v>61764.02392028</v>
      </c>
      <c r="AO19" s="7">
        <v>62754.884007539993</v>
      </c>
      <c r="AP19" s="7">
        <v>63048.265511980004</v>
      </c>
      <c r="AQ19" s="7">
        <v>48388.975917699994</v>
      </c>
      <c r="AR19" s="7">
        <v>39035.177693740006</v>
      </c>
      <c r="AS19" s="7">
        <v>35375.179230580005</v>
      </c>
      <c r="AT19" s="7">
        <v>30241.489772849996</v>
      </c>
      <c r="AU19" s="7">
        <v>27629.248052119998</v>
      </c>
      <c r="AV19" s="7">
        <v>25411.370114770001</v>
      </c>
      <c r="AW19" s="7">
        <v>28874.649763360001</v>
      </c>
      <c r="AX19" s="7">
        <v>24852.66549489</v>
      </c>
      <c r="AY19" s="7">
        <v>20154.002759570001</v>
      </c>
      <c r="AZ19" s="7">
        <v>23080.639471300001</v>
      </c>
      <c r="BA19" s="7">
        <v>16569.288362930001</v>
      </c>
      <c r="BB19" s="7">
        <v>13517.87</v>
      </c>
      <c r="BC19" s="7">
        <v>10198.44</v>
      </c>
      <c r="BD19" s="7">
        <v>6756.87</v>
      </c>
      <c r="BE19" s="7">
        <v>5880.19</v>
      </c>
      <c r="BF19" s="7">
        <v>5229.45</v>
      </c>
      <c r="BG19" s="7">
        <v>4831.8900000000003</v>
      </c>
      <c r="BH19" s="7">
        <v>4157.4399999999996</v>
      </c>
      <c r="BI19" s="7">
        <v>3688.79</v>
      </c>
      <c r="BJ19" s="7">
        <v>3088.62</v>
      </c>
      <c r="BK19" s="7">
        <v>2515.21</v>
      </c>
      <c r="BL19" s="7">
        <v>1935.14</v>
      </c>
      <c r="BM19" s="7">
        <v>1623.31</v>
      </c>
      <c r="BN19" s="7">
        <v>828.25</v>
      </c>
      <c r="BO19" s="7">
        <v>663.44</v>
      </c>
      <c r="BP19" s="7">
        <v>645.87</v>
      </c>
      <c r="BQ19" s="7">
        <v>579.69000000000005</v>
      </c>
      <c r="BR19" s="7">
        <v>553.65</v>
      </c>
      <c r="BS19" s="7">
        <v>544.46</v>
      </c>
      <c r="BT19" s="7">
        <v>481.23</v>
      </c>
      <c r="BU19" s="1"/>
      <c r="BV19" s="1"/>
      <c r="BW19" s="1"/>
      <c r="BX19" s="1"/>
      <c r="BY19" s="1"/>
      <c r="BZ19" s="1"/>
      <c r="CA19" s="1"/>
      <c r="CB19" s="1"/>
    </row>
    <row r="20" spans="1:80" x14ac:dyDescent="0.25">
      <c r="A20" t="s">
        <v>15</v>
      </c>
      <c r="B20" s="1">
        <v>90128.34</v>
      </c>
      <c r="C20" s="1">
        <v>82217</v>
      </c>
      <c r="D20" s="1">
        <v>77916.75</v>
      </c>
      <c r="E20" s="1">
        <v>62046</v>
      </c>
      <c r="F20" s="1">
        <v>76998.590401520007</v>
      </c>
      <c r="G20" s="1">
        <v>82888</v>
      </c>
      <c r="H20" s="1">
        <v>68809.10816470001</v>
      </c>
      <c r="I20" s="1">
        <v>60452</v>
      </c>
      <c r="J20" s="1">
        <v>61049.920840530001</v>
      </c>
      <c r="K20" s="1">
        <v>54530.400000000001</v>
      </c>
      <c r="L20" s="1">
        <v>50271.697652919996</v>
      </c>
      <c r="M20" s="1">
        <v>45972</v>
      </c>
      <c r="N20" s="1">
        <v>42214.042920929998</v>
      </c>
      <c r="O20" s="1">
        <v>41592</v>
      </c>
      <c r="P20" s="1">
        <v>37524.619250420001</v>
      </c>
      <c r="Q20" s="1">
        <v>39805</v>
      </c>
      <c r="R20" s="1">
        <v>33535.43486745</v>
      </c>
      <c r="S20" s="1">
        <v>34206</v>
      </c>
      <c r="T20" s="1">
        <v>23896.268675009997</v>
      </c>
      <c r="U20" s="1">
        <v>25835</v>
      </c>
      <c r="V20" s="1">
        <v>22872.771444809998</v>
      </c>
      <c r="W20" s="1">
        <v>22667</v>
      </c>
      <c r="X20" s="1">
        <v>21781.057408019995</v>
      </c>
      <c r="Y20" s="1">
        <v>22604</v>
      </c>
      <c r="Z20" s="1">
        <v>20637.497615910001</v>
      </c>
      <c r="AA20" s="1">
        <v>20053</v>
      </c>
      <c r="AB20" s="1">
        <v>19838.516794560001</v>
      </c>
      <c r="AC20" s="1">
        <v>19375.75</v>
      </c>
      <c r="AD20" s="1">
        <v>18785.819250378951</v>
      </c>
      <c r="AE20" s="1"/>
      <c r="AF20" s="1">
        <v>16080.55603948</v>
      </c>
      <c r="AG20" s="1"/>
      <c r="AH20" s="1">
        <v>17012.390413149998</v>
      </c>
      <c r="AI20" s="1">
        <v>15974.377039790001</v>
      </c>
      <c r="AJ20" s="1">
        <v>13866.040238700001</v>
      </c>
      <c r="AK20" s="1">
        <v>12862.465667049999</v>
      </c>
      <c r="AL20" s="1">
        <v>12504.430697190001</v>
      </c>
      <c r="AM20" s="1">
        <v>12997.312657289998</v>
      </c>
      <c r="AN20" s="1">
        <v>12533.1939279</v>
      </c>
      <c r="AO20" s="1">
        <v>12428.29168015</v>
      </c>
      <c r="AP20" s="1">
        <v>13412.341527160001</v>
      </c>
      <c r="AQ20" s="1">
        <v>11111.803663069999</v>
      </c>
      <c r="AR20" s="1">
        <v>10135.76965201</v>
      </c>
      <c r="AS20" s="1">
        <v>9674.6744220299988</v>
      </c>
      <c r="AT20" s="1">
        <v>8241.5796645199989</v>
      </c>
      <c r="AU20" s="1">
        <v>8210.3186755499992</v>
      </c>
      <c r="AV20" s="1">
        <v>7751.7137267999997</v>
      </c>
      <c r="AW20" s="1">
        <v>5648.47071134</v>
      </c>
      <c r="AX20" s="1">
        <v>4276.8021044300003</v>
      </c>
      <c r="AY20" s="1">
        <v>3420.1555965200005</v>
      </c>
      <c r="AZ20" s="1">
        <v>3710.95435967</v>
      </c>
      <c r="BA20" s="1">
        <v>2637.3895677800001</v>
      </c>
      <c r="BB20" s="1">
        <v>2778.49</v>
      </c>
      <c r="BC20" s="1">
        <v>2383.86</v>
      </c>
      <c r="BD20" s="1">
        <v>1482.64</v>
      </c>
      <c r="BE20" s="1">
        <v>1220.29</v>
      </c>
      <c r="BF20" s="1">
        <v>872.79</v>
      </c>
      <c r="BG20" s="1">
        <v>694.59</v>
      </c>
      <c r="BH20" s="1">
        <v>619.52</v>
      </c>
      <c r="BI20" s="1">
        <v>544.14</v>
      </c>
      <c r="BJ20" s="1">
        <v>456.33</v>
      </c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</row>
    <row r="21" spans="1:80" x14ac:dyDescent="0.25">
      <c r="A21" t="s">
        <v>16</v>
      </c>
      <c r="B21" s="1">
        <v>176486.48</v>
      </c>
      <c r="C21" s="1">
        <v>172343</v>
      </c>
      <c r="D21" s="1">
        <v>149651.04999999999</v>
      </c>
      <c r="E21" s="1">
        <v>139509</v>
      </c>
      <c r="F21" s="1">
        <v>147632.56010222004</v>
      </c>
      <c r="G21" s="1">
        <v>159048</v>
      </c>
      <c r="H21" s="1">
        <v>136005.4512866</v>
      </c>
      <c r="I21" s="1">
        <v>143151</v>
      </c>
      <c r="J21" s="1">
        <v>125910.34550882001</v>
      </c>
      <c r="K21" s="1">
        <v>110663.1</v>
      </c>
      <c r="L21" s="1">
        <v>95054.756636689999</v>
      </c>
      <c r="M21" s="1">
        <v>104407</v>
      </c>
      <c r="N21" s="1">
        <v>99504.981223619994</v>
      </c>
      <c r="O21" s="1">
        <v>77481</v>
      </c>
      <c r="P21" s="1">
        <v>82336.393292049994</v>
      </c>
      <c r="Q21" s="1">
        <v>65368</v>
      </c>
      <c r="R21" s="1">
        <v>71608.36554975</v>
      </c>
      <c r="S21" s="1">
        <v>51655</v>
      </c>
      <c r="T21" s="1">
        <v>32942.109893100001</v>
      </c>
      <c r="U21" s="1">
        <v>30266</v>
      </c>
      <c r="V21" s="1">
        <v>25997.488153210001</v>
      </c>
      <c r="W21" s="1">
        <v>28680</v>
      </c>
      <c r="X21" s="1">
        <v>31719.700522470001</v>
      </c>
      <c r="Y21" s="1">
        <v>25813</v>
      </c>
      <c r="Z21" s="1">
        <v>24229.804466459998</v>
      </c>
      <c r="AA21" s="1">
        <v>25304</v>
      </c>
      <c r="AB21" s="1">
        <v>27554.87793096</v>
      </c>
      <c r="AC21" s="1">
        <v>25462.75</v>
      </c>
      <c r="AD21" s="1">
        <v>23195.208750394777</v>
      </c>
      <c r="AE21" s="1"/>
      <c r="AF21" s="1">
        <v>26808.231620340004</v>
      </c>
      <c r="AG21" s="1"/>
      <c r="AH21" s="1">
        <v>23702.165725880001</v>
      </c>
      <c r="AI21" s="1">
        <v>23061.63303139</v>
      </c>
      <c r="AJ21" s="1">
        <v>19971.95143031</v>
      </c>
      <c r="AK21" s="1">
        <v>20063.784963050002</v>
      </c>
      <c r="AL21" s="1">
        <v>19352.154632100002</v>
      </c>
      <c r="AM21" s="1">
        <v>17416.684294739996</v>
      </c>
      <c r="AN21" s="1">
        <v>16530.754564520001</v>
      </c>
      <c r="AO21" s="1">
        <v>16766.463061300001</v>
      </c>
      <c r="AP21" s="1">
        <v>15915.440060919998</v>
      </c>
      <c r="AQ21" s="1">
        <v>15001.98091068</v>
      </c>
      <c r="AR21" s="1">
        <v>13801.074842560001</v>
      </c>
      <c r="AS21" s="1">
        <v>11703.466913080001</v>
      </c>
      <c r="AT21" s="1">
        <v>10288.828526899999</v>
      </c>
      <c r="AU21" s="1">
        <v>8791.6405477799999</v>
      </c>
      <c r="AV21" s="1">
        <v>7999.0658102699999</v>
      </c>
      <c r="AW21" s="1">
        <v>7146.6285968499997</v>
      </c>
      <c r="AX21" s="1">
        <v>6306.9835670399998</v>
      </c>
      <c r="AY21" s="1">
        <v>5918.2799229600005</v>
      </c>
      <c r="AZ21" s="1">
        <v>6871.8805535000001</v>
      </c>
      <c r="BA21" s="1">
        <v>5120.5365344799993</v>
      </c>
      <c r="BB21" s="1">
        <v>3023.32</v>
      </c>
      <c r="BC21" s="1">
        <v>2187.31</v>
      </c>
      <c r="BD21" s="1">
        <v>1865.5</v>
      </c>
      <c r="BE21" s="1">
        <v>1601.67</v>
      </c>
      <c r="BF21" s="1">
        <v>1484.06</v>
      </c>
      <c r="BG21" s="1">
        <v>1350.87</v>
      </c>
      <c r="BH21" s="1">
        <v>1205.75</v>
      </c>
      <c r="BI21" s="1">
        <v>874.56</v>
      </c>
      <c r="BJ21" s="1">
        <v>732.97</v>
      </c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</row>
    <row r="22" spans="1:80" x14ac:dyDescent="0.25">
      <c r="A22" t="s">
        <v>17</v>
      </c>
      <c r="B22" s="1">
        <v>7369.99</v>
      </c>
      <c r="C22" s="1">
        <v>5903</v>
      </c>
      <c r="D22" s="1">
        <v>27602.07</v>
      </c>
      <c r="E22" s="1">
        <v>49703</v>
      </c>
      <c r="F22" s="1">
        <v>42708.761940669996</v>
      </c>
      <c r="G22" s="1">
        <v>73352</v>
      </c>
      <c r="H22" s="1">
        <v>39002.442392490004</v>
      </c>
      <c r="I22" s="1">
        <v>68918</v>
      </c>
      <c r="J22" s="1">
        <v>15511.622283939998</v>
      </c>
      <c r="K22" s="1">
        <v>14145.1</v>
      </c>
      <c r="L22" s="1">
        <v>13110.761381320001</v>
      </c>
      <c r="M22" s="1">
        <v>12810</v>
      </c>
      <c r="N22" s="1">
        <v>11887.851222709998</v>
      </c>
      <c r="O22" s="1">
        <v>14566</v>
      </c>
      <c r="P22" s="1">
        <v>9418.8849195499988</v>
      </c>
      <c r="Q22" s="1">
        <v>12110</v>
      </c>
      <c r="R22" s="1">
        <v>8502.7919091200001</v>
      </c>
      <c r="S22" s="1">
        <v>11264</v>
      </c>
      <c r="T22" s="1">
        <v>10158.693754579999</v>
      </c>
      <c r="U22" s="1">
        <v>10108</v>
      </c>
      <c r="V22" s="1">
        <v>9962.6833919399978</v>
      </c>
      <c r="W22" s="1">
        <v>9391</v>
      </c>
      <c r="X22" s="1">
        <v>9832.0084281299987</v>
      </c>
      <c r="Y22" s="1">
        <v>10811</v>
      </c>
      <c r="Z22" s="1">
        <v>12772.050900390001</v>
      </c>
      <c r="AA22" s="1">
        <v>10623</v>
      </c>
      <c r="AB22" s="1">
        <v>11380.153836150001</v>
      </c>
      <c r="AC22" s="1">
        <v>10759.11</v>
      </c>
      <c r="AD22" s="1">
        <v>10036.017916274099</v>
      </c>
      <c r="AE22" s="1"/>
      <c r="AF22" s="1">
        <v>12956.255331980001</v>
      </c>
      <c r="AG22" s="1"/>
      <c r="AH22" s="1">
        <v>18709.007016610001</v>
      </c>
      <c r="AI22" s="1">
        <v>18208.6116482</v>
      </c>
      <c r="AJ22" s="1">
        <v>21342.535151419997</v>
      </c>
      <c r="AK22" s="1">
        <v>21956.91715804</v>
      </c>
      <c r="AL22" s="1">
        <v>24688.160207770001</v>
      </c>
      <c r="AM22" s="1">
        <v>28297.112502119999</v>
      </c>
      <c r="AN22" s="1">
        <v>29981.381545480002</v>
      </c>
      <c r="AO22" s="1">
        <v>30757.577009909997</v>
      </c>
      <c r="AP22" s="1">
        <v>29271.960569250001</v>
      </c>
      <c r="AQ22" s="1">
        <v>16147.981935489999</v>
      </c>
      <c r="AR22" s="1">
        <v>10618.839741579999</v>
      </c>
      <c r="AS22" s="1">
        <v>10630.399131370001</v>
      </c>
      <c r="AT22" s="1">
        <v>8678.9904589399994</v>
      </c>
      <c r="AU22" s="1">
        <v>8034.30878932</v>
      </c>
      <c r="AV22" s="1">
        <v>7168.6188698600008</v>
      </c>
      <c r="AW22" s="1">
        <v>13502.999443160001</v>
      </c>
      <c r="AX22" s="1">
        <v>9664.2297380499986</v>
      </c>
      <c r="AY22" s="1">
        <v>9734.7800086100015</v>
      </c>
      <c r="AZ22" s="1">
        <v>11908.881873819999</v>
      </c>
      <c r="BA22" s="1">
        <v>8512.9190920299989</v>
      </c>
      <c r="BB22" s="1">
        <v>7390.07</v>
      </c>
      <c r="BC22" s="1">
        <v>5303.81</v>
      </c>
      <c r="BD22" s="1">
        <v>3123.04</v>
      </c>
      <c r="BE22" s="1">
        <v>2878.88</v>
      </c>
      <c r="BF22" s="1">
        <v>2727.31</v>
      </c>
      <c r="BG22" s="1">
        <v>2684.07</v>
      </c>
      <c r="BH22" s="1">
        <v>2238.7800000000002</v>
      </c>
      <c r="BI22" s="1">
        <v>2187.91</v>
      </c>
      <c r="BJ22" s="1">
        <v>1834.4</v>
      </c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</row>
    <row r="23" spans="1:80" x14ac:dyDescent="0.25">
      <c r="A23" t="s">
        <v>18</v>
      </c>
      <c r="B23" s="1">
        <v>35832.199999999997</v>
      </c>
      <c r="C23" s="1">
        <v>37592</v>
      </c>
      <c r="D23" s="1">
        <v>35098.980000000003</v>
      </c>
      <c r="E23" s="1">
        <v>31091</v>
      </c>
      <c r="F23" s="1">
        <v>44474.596095370005</v>
      </c>
      <c r="G23" s="1">
        <v>46073</v>
      </c>
      <c r="H23" s="1">
        <v>41877.277406520006</v>
      </c>
      <c r="I23" s="1">
        <v>54384</v>
      </c>
      <c r="J23" s="1">
        <v>4769.8414587700008</v>
      </c>
      <c r="K23" s="1">
        <v>2999.7</v>
      </c>
      <c r="L23" s="1">
        <v>3309.6580729000002</v>
      </c>
      <c r="M23" s="1">
        <v>3694</v>
      </c>
      <c r="N23" s="1">
        <v>2633.3123712900001</v>
      </c>
      <c r="O23" s="1">
        <v>3045</v>
      </c>
      <c r="P23" s="1">
        <v>2832.1354835500001</v>
      </c>
      <c r="Q23" s="1">
        <v>3869</v>
      </c>
      <c r="R23" s="1">
        <v>2715.9584274500003</v>
      </c>
      <c r="S23" s="1">
        <v>2652</v>
      </c>
      <c r="T23" s="1">
        <v>3142.7269642999995</v>
      </c>
      <c r="U23" s="1">
        <v>3089</v>
      </c>
      <c r="V23" s="1">
        <v>2174.0714298100002</v>
      </c>
      <c r="W23" s="1">
        <v>3037</v>
      </c>
      <c r="X23" s="1">
        <v>2554.7798881500003</v>
      </c>
      <c r="Y23" s="1">
        <v>2351</v>
      </c>
      <c r="Z23" s="1">
        <v>2183.4883349400261</v>
      </c>
      <c r="AA23" s="1">
        <v>2059</v>
      </c>
      <c r="AB23" s="1">
        <v>1975.6230750499999</v>
      </c>
      <c r="AC23" s="1">
        <v>1979</v>
      </c>
      <c r="AD23" s="1">
        <v>2028.359120396568</v>
      </c>
      <c r="AE23" s="1"/>
      <c r="AF23" s="1">
        <v>1914.44842124</v>
      </c>
      <c r="AG23" s="1"/>
      <c r="AH23" s="1">
        <v>2133.9687232800002</v>
      </c>
      <c r="AI23" s="1">
        <v>2052.1140816699999</v>
      </c>
      <c r="AJ23" s="1">
        <v>1685.2538815400001</v>
      </c>
      <c r="AK23" s="1">
        <v>1960.1504975299999</v>
      </c>
      <c r="AL23" s="1">
        <v>2024.0055722700001</v>
      </c>
      <c r="AM23" s="1">
        <v>2712.3392369099997</v>
      </c>
      <c r="AN23" s="1">
        <v>2466.69364245</v>
      </c>
      <c r="AO23" s="1">
        <v>2646.9821825399999</v>
      </c>
      <c r="AP23" s="1">
        <v>4259.1565441299999</v>
      </c>
      <c r="AQ23" s="1">
        <v>6000.4213279200003</v>
      </c>
      <c r="AR23" s="1">
        <v>4263.2860206699997</v>
      </c>
      <c r="AS23" s="1">
        <v>3235.3181989099999</v>
      </c>
      <c r="AT23" s="1">
        <v>2890.2672933000003</v>
      </c>
      <c r="AU23" s="1">
        <v>2004.60676337</v>
      </c>
      <c r="AV23" s="1">
        <v>1613.03765434</v>
      </c>
      <c r="AW23" s="1">
        <v>1728.3151636500004</v>
      </c>
      <c r="AX23" s="1">
        <v>1424.1079172899999</v>
      </c>
      <c r="AY23" s="1">
        <v>507.96024045000001</v>
      </c>
      <c r="AZ23" s="1">
        <v>145.24506087999998</v>
      </c>
      <c r="BA23" s="1">
        <v>109.2797463</v>
      </c>
      <c r="BB23" s="1">
        <v>76.19</v>
      </c>
      <c r="BC23" s="1">
        <v>24.36</v>
      </c>
      <c r="BD23" s="1">
        <v>7.72</v>
      </c>
      <c r="BE23" s="1">
        <v>9.11</v>
      </c>
      <c r="BF23" s="1">
        <v>5.91</v>
      </c>
      <c r="BG23" s="1">
        <v>7.71</v>
      </c>
      <c r="BH23" s="1">
        <v>8.8800000000000008</v>
      </c>
      <c r="BI23" s="1">
        <v>7.61</v>
      </c>
      <c r="BJ23" s="1">
        <v>6.36</v>
      </c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</row>
    <row r="24" spans="1:80" x14ac:dyDescent="0.25">
      <c r="A24" t="s">
        <v>19</v>
      </c>
      <c r="B24" s="1">
        <v>7872.23</v>
      </c>
      <c r="C24" s="1">
        <v>7163</v>
      </c>
      <c r="D24" s="1">
        <v>5900.3</v>
      </c>
      <c r="E24" s="1">
        <v>4227</v>
      </c>
      <c r="F24" s="1">
        <v>5452.766428429999</v>
      </c>
      <c r="G24" s="1">
        <v>6438</v>
      </c>
      <c r="H24" s="1">
        <v>4917.99041493</v>
      </c>
      <c r="I24" s="1">
        <v>5899</v>
      </c>
      <c r="J24" s="1">
        <v>2250.88196711</v>
      </c>
      <c r="K24" s="1">
        <v>2690.3</v>
      </c>
      <c r="L24" s="1">
        <v>1758.4500511399999</v>
      </c>
      <c r="M24" s="1">
        <v>3837</v>
      </c>
      <c r="N24" s="1">
        <v>2079.02046384</v>
      </c>
      <c r="O24" s="1">
        <v>3754</v>
      </c>
      <c r="P24" s="1">
        <v>3203.0499116399997</v>
      </c>
      <c r="Q24" s="1">
        <v>3019</v>
      </c>
      <c r="R24" s="1">
        <v>2493.5214158099998</v>
      </c>
      <c r="S24" s="1">
        <v>2590</v>
      </c>
      <c r="T24" s="1">
        <v>2206.08444237</v>
      </c>
      <c r="U24" s="1">
        <v>1873</v>
      </c>
      <c r="V24" s="1">
        <v>6985.7537999599999</v>
      </c>
      <c r="W24" s="1">
        <v>1643</v>
      </c>
      <c r="X24" s="1">
        <v>1305.9275632899999</v>
      </c>
      <c r="Y24" s="1">
        <v>840</v>
      </c>
      <c r="Z24" s="1">
        <v>718.77101091823999</v>
      </c>
      <c r="AA24" s="1">
        <v>745</v>
      </c>
      <c r="AB24" s="1">
        <v>660.31297514999994</v>
      </c>
      <c r="AC24" s="1">
        <v>846.79</v>
      </c>
      <c r="AD24" s="1">
        <v>942.14283519179799</v>
      </c>
      <c r="AE24" s="1"/>
      <c r="AF24" s="1">
        <v>489.57032305000001</v>
      </c>
      <c r="AG24" s="1"/>
      <c r="AH24" s="1">
        <v>251.38157525</v>
      </c>
      <c r="AI24" s="1">
        <v>232.49521180000002</v>
      </c>
      <c r="AJ24" s="1">
        <v>155.77182474</v>
      </c>
      <c r="AK24" s="1">
        <v>151.92634781999999</v>
      </c>
      <c r="AL24" s="1">
        <v>119.84906088</v>
      </c>
      <c r="AM24" s="1">
        <v>243.31401322999997</v>
      </c>
      <c r="AN24" s="1">
        <v>241.07091965000004</v>
      </c>
      <c r="AO24" s="1">
        <v>123.88841907</v>
      </c>
      <c r="AP24" s="1">
        <v>77.444841359999998</v>
      </c>
      <c r="AQ24" s="1">
        <v>43.510249510000001</v>
      </c>
      <c r="AR24" s="1">
        <v>142.82351498</v>
      </c>
      <c r="AS24" s="1">
        <v>71.945836889999995</v>
      </c>
      <c r="AT24" s="1">
        <v>131.49649969000001</v>
      </c>
      <c r="AU24" s="1">
        <v>578.46769251000001</v>
      </c>
      <c r="AV24" s="1">
        <v>869.22723125000005</v>
      </c>
      <c r="AW24" s="1">
        <v>838.9258515800002</v>
      </c>
      <c r="AX24" s="1">
        <v>711.40746982999997</v>
      </c>
      <c r="AY24" s="1">
        <v>563.00294125000005</v>
      </c>
      <c r="AZ24" s="1">
        <v>337.83894028999998</v>
      </c>
      <c r="BA24" s="1">
        <v>128.25019069000001</v>
      </c>
      <c r="BB24" s="1">
        <v>171.94</v>
      </c>
      <c r="BC24" s="1">
        <v>123.84</v>
      </c>
      <c r="BD24" s="1">
        <v>134.86000000000001</v>
      </c>
      <c r="BE24" s="1">
        <v>162.47999999999999</v>
      </c>
      <c r="BF24" s="1">
        <v>130.06</v>
      </c>
      <c r="BG24" s="1">
        <v>86.27</v>
      </c>
      <c r="BH24" s="1">
        <v>75.66</v>
      </c>
      <c r="BI24" s="1">
        <v>72.319999999999993</v>
      </c>
      <c r="BJ24" s="1">
        <v>52.22</v>
      </c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</row>
    <row r="25" spans="1:80" x14ac:dyDescent="0.25">
      <c r="A25" t="s">
        <v>103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>
        <v>9.8059606300000013</v>
      </c>
      <c r="Y25" s="1">
        <v>6</v>
      </c>
      <c r="Z25" s="1">
        <v>6.2793169899999999</v>
      </c>
      <c r="AA25" s="1">
        <v>6</v>
      </c>
      <c r="AB25" s="1">
        <v>5.919194609999999</v>
      </c>
      <c r="AC25" s="1">
        <v>12.6</v>
      </c>
      <c r="AD25" s="1">
        <v>10.69786603</v>
      </c>
      <c r="AE25" s="1"/>
      <c r="AF25" s="1">
        <v>5.3110168399999997</v>
      </c>
      <c r="AG25" s="1"/>
      <c r="AH25" s="1">
        <v>6.9119992700000008</v>
      </c>
      <c r="AI25" s="1">
        <v>0.38886662999999999</v>
      </c>
      <c r="AJ25" s="1">
        <v>20.507188599999999</v>
      </c>
      <c r="AK25" s="1">
        <v>4.3574967100000004</v>
      </c>
      <c r="AL25" s="1">
        <v>9.0400927299999996</v>
      </c>
      <c r="AM25" s="1">
        <v>10.635648380000001</v>
      </c>
      <c r="AN25" s="1">
        <v>10.929320279999999</v>
      </c>
      <c r="AO25" s="1">
        <v>31.681654569999999</v>
      </c>
      <c r="AP25" s="1">
        <v>111.92196916</v>
      </c>
      <c r="AQ25" s="1">
        <v>83.277831030000002</v>
      </c>
      <c r="AR25" s="1">
        <v>73.383921939999993</v>
      </c>
      <c r="AS25" s="1">
        <v>59.374728299999994</v>
      </c>
      <c r="AT25" s="1">
        <v>10.327329499999999</v>
      </c>
      <c r="AU25" s="1">
        <v>9.9055835899999991</v>
      </c>
      <c r="AV25" s="1">
        <v>9.7068222500000001</v>
      </c>
      <c r="AW25" s="1">
        <v>9.3099967800000005</v>
      </c>
      <c r="AX25" s="1">
        <v>9.5226670000000002</v>
      </c>
      <c r="AY25" s="1">
        <v>9.8240497800000011</v>
      </c>
      <c r="AZ25" s="1">
        <v>9.2968711600000002</v>
      </c>
      <c r="BA25" s="1">
        <v>10.2654462</v>
      </c>
      <c r="BB25" s="1">
        <v>7.52</v>
      </c>
      <c r="BC25" s="1">
        <v>9.75</v>
      </c>
      <c r="BD25" s="1">
        <v>5.49</v>
      </c>
      <c r="BE25" s="1">
        <v>7.76</v>
      </c>
      <c r="BF25" s="1">
        <v>9.34</v>
      </c>
      <c r="BG25" s="1">
        <v>8.3699999999999992</v>
      </c>
      <c r="BH25" s="1">
        <v>8.85</v>
      </c>
      <c r="BI25" s="1">
        <v>2.25</v>
      </c>
      <c r="BJ25" s="1">
        <v>6.34</v>
      </c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</row>
    <row r="26" spans="1:80" x14ac:dyDescent="0.25">
      <c r="A26" t="s">
        <v>104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>
        <v>2459.6120312500002</v>
      </c>
      <c r="AY26" s="1">
        <v>0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</row>
    <row r="27" spans="1:80" x14ac:dyDescent="0.25">
      <c r="A27" t="s">
        <v>105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>
        <v>96.541811979999991</v>
      </c>
      <c r="BA27" s="1">
        <v>50.647785450000001</v>
      </c>
      <c r="BB27" s="1">
        <v>70.34</v>
      </c>
      <c r="BC27" s="1">
        <v>165.49</v>
      </c>
      <c r="BD27" s="1">
        <v>137.62</v>
      </c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</row>
    <row r="28" spans="1:80" x14ac:dyDescent="0.25">
      <c r="A28" s="2" t="s">
        <v>20</v>
      </c>
      <c r="B28" s="7">
        <v>385666.11</v>
      </c>
      <c r="C28" s="7">
        <v>378721</v>
      </c>
      <c r="D28" s="7">
        <v>351849.5</v>
      </c>
      <c r="E28" s="7">
        <v>350242</v>
      </c>
      <c r="F28" s="7">
        <v>406084.08439190005</v>
      </c>
      <c r="G28" s="7">
        <v>423545</v>
      </c>
      <c r="H28" s="7">
        <v>358168.6306872</v>
      </c>
      <c r="I28" s="7">
        <v>435877</v>
      </c>
      <c r="J28" s="7">
        <v>365235.32623017998</v>
      </c>
      <c r="K28" s="7">
        <v>364431.3</v>
      </c>
      <c r="L28" s="7">
        <v>331414.45098551508</v>
      </c>
      <c r="M28" s="7">
        <v>343544</v>
      </c>
      <c r="N28" s="7">
        <v>295502.31677542004</v>
      </c>
      <c r="O28" s="7">
        <v>373831</v>
      </c>
      <c r="P28" s="7">
        <v>278793.76701648103</v>
      </c>
      <c r="Q28" s="7">
        <v>325738</v>
      </c>
      <c r="R28" s="7">
        <v>250148.93828968925</v>
      </c>
      <c r="S28" s="7">
        <v>268631</v>
      </c>
      <c r="T28" s="7">
        <v>229594.34431344489</v>
      </c>
      <c r="U28" s="7">
        <v>226185</v>
      </c>
      <c r="V28" s="7">
        <v>183082.37072533465</v>
      </c>
      <c r="W28" s="7">
        <v>198876</v>
      </c>
      <c r="X28" s="7">
        <v>173283.50883365236</v>
      </c>
      <c r="Y28" s="7">
        <v>212447</v>
      </c>
      <c r="Z28" s="7">
        <v>168294.01968053539</v>
      </c>
      <c r="AA28" s="7">
        <v>168679</v>
      </c>
      <c r="AB28" s="7">
        <v>140318.43641990973</v>
      </c>
      <c r="AC28" s="7">
        <v>204879</v>
      </c>
      <c r="AD28" s="7">
        <v>145013.27658261301</v>
      </c>
      <c r="AE28" s="7">
        <v>183253.5</v>
      </c>
      <c r="AF28" s="7">
        <v>140934.01525989838</v>
      </c>
      <c r="AG28" s="7">
        <v>145348</v>
      </c>
      <c r="AH28" s="7">
        <v>87854.536380957987</v>
      </c>
      <c r="AI28" s="7">
        <v>80216.033075779342</v>
      </c>
      <c r="AJ28" s="7">
        <v>82633.263291893862</v>
      </c>
      <c r="AK28" s="7">
        <v>65928.864006313815</v>
      </c>
      <c r="AL28" s="7">
        <v>59238.778816430124</v>
      </c>
      <c r="AM28" s="7">
        <v>53878.962741303607</v>
      </c>
      <c r="AN28" s="7">
        <v>55150.189636026262</v>
      </c>
      <c r="AO28" s="7">
        <v>47538.826956242694</v>
      </c>
      <c r="AP28" s="7">
        <v>47273.10247800604</v>
      </c>
      <c r="AQ28" s="7">
        <v>40926.588930348968</v>
      </c>
      <c r="AR28" s="7">
        <v>29574.475267849997</v>
      </c>
      <c r="AS28" s="7">
        <v>25457.83948929</v>
      </c>
      <c r="AT28" s="7">
        <v>22750.931747539998</v>
      </c>
      <c r="AU28" s="7">
        <v>18112.850337239997</v>
      </c>
      <c r="AV28" s="7">
        <v>15095.73852445</v>
      </c>
      <c r="AW28" s="7">
        <v>13079.148296189998</v>
      </c>
      <c r="AX28" s="7">
        <v>10134.490672350001</v>
      </c>
      <c r="AY28" s="7">
        <v>7146.7560225500001</v>
      </c>
      <c r="AZ28" s="7">
        <v>5931.2239944900002</v>
      </c>
      <c r="BA28" s="7">
        <v>3711.9317205500001</v>
      </c>
      <c r="BB28" s="7">
        <v>2995.6</v>
      </c>
      <c r="BC28" s="7">
        <v>2947.17</v>
      </c>
      <c r="BD28" s="7">
        <v>2257.64</v>
      </c>
      <c r="BE28" s="7">
        <v>2199.69</v>
      </c>
      <c r="BF28" s="7">
        <v>2242.19</v>
      </c>
      <c r="BG28" s="7">
        <v>2294.8200000000002</v>
      </c>
      <c r="BH28" s="7">
        <v>1857.65</v>
      </c>
      <c r="BI28" s="7">
        <v>1215.02</v>
      </c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1"/>
      <c r="BV28" s="1"/>
      <c r="BW28" s="1"/>
      <c r="BX28" s="1"/>
      <c r="BY28" s="1"/>
      <c r="BZ28" s="1"/>
      <c r="CA28" s="1"/>
      <c r="CB28" s="1"/>
    </row>
    <row r="29" spans="1:80" x14ac:dyDescent="0.25">
      <c r="A29" s="2" t="s">
        <v>21</v>
      </c>
      <c r="B29" s="7">
        <v>134193.69</v>
      </c>
      <c r="C29" s="7">
        <v>127860</v>
      </c>
      <c r="D29" s="7">
        <v>117609.25</v>
      </c>
      <c r="E29" s="7">
        <v>118699</v>
      </c>
      <c r="F29" s="7">
        <v>133851.14991544999</v>
      </c>
      <c r="G29" s="7">
        <v>95091</v>
      </c>
      <c r="H29" s="7">
        <v>114037.67169915998</v>
      </c>
      <c r="I29" s="7">
        <v>97686</v>
      </c>
      <c r="J29" s="7">
        <v>76601.055879477863</v>
      </c>
      <c r="K29" s="7">
        <v>73346.2</v>
      </c>
      <c r="L29" s="7">
        <v>65128.458906946711</v>
      </c>
      <c r="M29" s="7">
        <v>66476</v>
      </c>
      <c r="N29" s="7">
        <v>58990.354024265558</v>
      </c>
      <c r="O29" s="7">
        <v>79142</v>
      </c>
      <c r="P29" s="7">
        <v>56488.755146937554</v>
      </c>
      <c r="Q29" s="7">
        <v>72408</v>
      </c>
      <c r="R29" s="7">
        <v>60807.121309953174</v>
      </c>
      <c r="S29" s="7">
        <v>60732</v>
      </c>
      <c r="T29" s="7">
        <v>52571.372454347053</v>
      </c>
      <c r="U29" s="7">
        <v>60185</v>
      </c>
      <c r="V29" s="7">
        <v>47012.31881829795</v>
      </c>
      <c r="W29" s="7">
        <v>50819</v>
      </c>
      <c r="X29" s="7">
        <v>44510.355010463776</v>
      </c>
      <c r="Y29" s="7">
        <v>46739</v>
      </c>
      <c r="Z29" s="7">
        <v>42837.84777056436</v>
      </c>
      <c r="AA29" s="7">
        <v>44147</v>
      </c>
      <c r="AB29" s="7">
        <v>40813.996050205089</v>
      </c>
      <c r="AC29" s="7">
        <v>50432</v>
      </c>
      <c r="AD29" s="7">
        <v>41095.880227893853</v>
      </c>
      <c r="AE29" s="7">
        <v>46778</v>
      </c>
      <c r="AF29" s="7">
        <v>37946.515942982107</v>
      </c>
      <c r="AG29" s="7">
        <v>37375</v>
      </c>
      <c r="AH29" s="7">
        <v>34464.15332339453</v>
      </c>
      <c r="AI29" s="7">
        <v>27952.214713915739</v>
      </c>
      <c r="AJ29" s="7">
        <v>18894.154481577105</v>
      </c>
      <c r="AK29" s="7">
        <v>24017.594026620882</v>
      </c>
      <c r="AL29" s="7">
        <v>27807.020541896793</v>
      </c>
      <c r="AM29" s="7">
        <v>24523.173575970697</v>
      </c>
      <c r="AN29" s="7">
        <v>22043.390977433046</v>
      </c>
      <c r="AO29" s="7">
        <v>20327.341596990002</v>
      </c>
      <c r="AP29" s="7">
        <v>20399.14421507073</v>
      </c>
      <c r="AQ29" s="7">
        <v>18373.957434193573</v>
      </c>
      <c r="AR29" s="7">
        <v>17497.243693973614</v>
      </c>
      <c r="AS29" s="7">
        <v>16062.65016813</v>
      </c>
      <c r="AT29" s="7">
        <v>10797.322026939999</v>
      </c>
      <c r="AU29" s="7">
        <v>9681.7788061499996</v>
      </c>
      <c r="AV29" s="7">
        <v>9225.3771869200009</v>
      </c>
      <c r="AW29" s="7">
        <v>7186.6866049399996</v>
      </c>
      <c r="AX29" s="7">
        <v>5488.5708061800005</v>
      </c>
      <c r="AY29" s="7">
        <v>4170.4994641499998</v>
      </c>
      <c r="AZ29" s="7">
        <v>5757.0145778300002</v>
      </c>
      <c r="BA29" s="7">
        <v>5348.0358205100001</v>
      </c>
      <c r="BB29" s="7">
        <v>4357.66</v>
      </c>
      <c r="BC29" s="7">
        <v>3521.03</v>
      </c>
      <c r="BD29" s="7">
        <v>2618.9899999999998</v>
      </c>
      <c r="BE29" s="7">
        <v>2540.21</v>
      </c>
      <c r="BF29" s="7">
        <v>2408.8000000000002</v>
      </c>
      <c r="BG29" s="7">
        <v>2203.7399999999998</v>
      </c>
      <c r="BH29" s="7">
        <v>1794.77</v>
      </c>
      <c r="BI29" s="7">
        <v>1305.95</v>
      </c>
      <c r="BJ29" s="7">
        <v>1144.74</v>
      </c>
      <c r="BK29" s="7">
        <v>96.88</v>
      </c>
      <c r="BL29" s="7">
        <v>103</v>
      </c>
      <c r="BM29" s="7">
        <v>105.01</v>
      </c>
      <c r="BN29" s="7">
        <v>96.34</v>
      </c>
      <c r="BO29" s="7">
        <v>81.36</v>
      </c>
      <c r="BP29" s="7">
        <v>66.66</v>
      </c>
      <c r="BQ29" s="7">
        <v>52.97</v>
      </c>
      <c r="BR29" s="7">
        <v>41.29</v>
      </c>
      <c r="BS29" s="7">
        <v>37.299999999999997</v>
      </c>
      <c r="BT29" s="7">
        <v>34.86</v>
      </c>
      <c r="BU29" s="1"/>
      <c r="BV29" s="1"/>
      <c r="BW29" s="1"/>
      <c r="BX29" s="1"/>
      <c r="BY29" s="1"/>
      <c r="BZ29" s="1"/>
      <c r="CA29" s="1"/>
      <c r="CB29" s="1"/>
    </row>
    <row r="30" spans="1:80" x14ac:dyDescent="0.25">
      <c r="A30" t="s">
        <v>22</v>
      </c>
      <c r="B30" s="1">
        <v>46254.82</v>
      </c>
      <c r="C30" s="1">
        <v>47137</v>
      </c>
      <c r="D30" s="1">
        <v>42903.91</v>
      </c>
      <c r="E30" s="1">
        <v>39986</v>
      </c>
      <c r="F30" s="1">
        <v>48709.444089059994</v>
      </c>
      <c r="G30" s="1">
        <v>38404</v>
      </c>
      <c r="H30" s="1">
        <v>30793.796057539996</v>
      </c>
      <c r="I30" s="1">
        <v>37377</v>
      </c>
      <c r="J30" s="1">
        <v>31871.317373375656</v>
      </c>
      <c r="K30" s="1">
        <v>33873.1</v>
      </c>
      <c r="L30" s="1">
        <v>28156.286857260202</v>
      </c>
      <c r="M30" s="1">
        <v>30512</v>
      </c>
      <c r="N30" s="1">
        <v>25578.384178347205</v>
      </c>
      <c r="O30" s="1">
        <v>39677</v>
      </c>
      <c r="P30" s="1">
        <v>25492.473228808696</v>
      </c>
      <c r="Q30" s="1">
        <v>34562</v>
      </c>
      <c r="R30" s="1">
        <v>29209.190349035191</v>
      </c>
      <c r="S30" s="1">
        <v>28568</v>
      </c>
      <c r="T30" s="1">
        <v>24503.780614774605</v>
      </c>
      <c r="U30" s="1">
        <v>28582</v>
      </c>
      <c r="V30" s="1">
        <v>22719.055328225524</v>
      </c>
      <c r="W30" s="1">
        <v>25263</v>
      </c>
      <c r="X30" s="1">
        <v>21716.599353576439</v>
      </c>
      <c r="Y30" s="1">
        <v>21662</v>
      </c>
      <c r="Z30" s="1">
        <v>19934.898502142423</v>
      </c>
      <c r="AA30" s="1">
        <v>20466</v>
      </c>
      <c r="AB30" s="1">
        <v>19266.449945021974</v>
      </c>
      <c r="AC30" s="1">
        <v>21916</v>
      </c>
      <c r="AD30" s="1">
        <v>17603.08020718714</v>
      </c>
      <c r="AE30" s="1"/>
      <c r="AF30" s="1">
        <v>16826.004015942002</v>
      </c>
      <c r="AG30" s="1"/>
      <c r="AH30" s="1">
        <v>12436.146894093299</v>
      </c>
      <c r="AI30" s="1">
        <v>10322.917199242274</v>
      </c>
      <c r="AJ30" s="1">
        <v>3071.0617077860161</v>
      </c>
      <c r="AK30" s="1">
        <v>9645.4625285287784</v>
      </c>
      <c r="AL30" s="1">
        <v>12103.446089199044</v>
      </c>
      <c r="AM30" s="1">
        <v>8806.4891288885501</v>
      </c>
      <c r="AN30" s="1">
        <v>8046.1197480821675</v>
      </c>
      <c r="AO30" s="1">
        <v>11571.928457176033</v>
      </c>
      <c r="AP30" s="1">
        <v>9350.0699817909663</v>
      </c>
      <c r="AQ30" s="1">
        <v>7631.1348141684093</v>
      </c>
      <c r="AR30" s="1">
        <v>5095.2297730904811</v>
      </c>
      <c r="AS30" s="1">
        <v>6734.3670816099993</v>
      </c>
      <c r="AT30" s="1">
        <v>3980.9305050999992</v>
      </c>
      <c r="AU30" s="1">
        <v>3737.1782183699997</v>
      </c>
      <c r="AV30" s="1">
        <v>3696.0033289799999</v>
      </c>
      <c r="AW30" s="1">
        <v>2617.0897466199999</v>
      </c>
      <c r="AX30" s="1">
        <v>1666.38856551</v>
      </c>
      <c r="AY30" s="1">
        <v>927.28533633999996</v>
      </c>
      <c r="AZ30" s="1">
        <v>843.96905708000008</v>
      </c>
      <c r="BA30" s="1">
        <v>1197.9254020200001</v>
      </c>
      <c r="BB30" s="1">
        <v>745.84</v>
      </c>
      <c r="BC30" s="1">
        <v>577.21</v>
      </c>
      <c r="BD30" s="1">
        <v>359.11</v>
      </c>
      <c r="BE30" s="1">
        <v>406.37</v>
      </c>
      <c r="BF30" s="1">
        <v>420.48</v>
      </c>
      <c r="BG30" s="1">
        <v>392.47</v>
      </c>
      <c r="BH30" s="1">
        <v>364.81</v>
      </c>
      <c r="BI30" s="1">
        <v>203.36</v>
      </c>
      <c r="BJ30" s="1">
        <v>274.07</v>
      </c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</row>
    <row r="31" spans="1:80" x14ac:dyDescent="0.25">
      <c r="A31" t="s">
        <v>23</v>
      </c>
      <c r="B31" s="1">
        <v>2388.66</v>
      </c>
      <c r="C31" s="1">
        <v>2247</v>
      </c>
      <c r="D31" s="1">
        <v>2445.63</v>
      </c>
      <c r="E31" s="1">
        <v>2109</v>
      </c>
      <c r="F31" s="1">
        <v>2166.5960410900002</v>
      </c>
      <c r="G31" s="1">
        <v>1908</v>
      </c>
      <c r="H31" s="1">
        <v>2292.7877246799999</v>
      </c>
      <c r="I31" s="1">
        <v>1655</v>
      </c>
      <c r="J31" s="1">
        <v>1599.6368736980735</v>
      </c>
      <c r="K31" s="1">
        <v>1762.9</v>
      </c>
      <c r="L31" s="1">
        <v>1445.8076981899815</v>
      </c>
      <c r="M31" s="1">
        <v>1585</v>
      </c>
      <c r="N31" s="1">
        <v>1336.6210185913644</v>
      </c>
      <c r="O31" s="1">
        <v>202</v>
      </c>
      <c r="P31" s="1">
        <v>1184.2540134916053</v>
      </c>
      <c r="Q31" s="1">
        <v>1140</v>
      </c>
      <c r="R31" s="1">
        <v>990.16461161803113</v>
      </c>
      <c r="S31" s="1">
        <v>982</v>
      </c>
      <c r="T31" s="1">
        <v>834.38296137703867</v>
      </c>
      <c r="U31" s="1">
        <v>1321</v>
      </c>
      <c r="V31" s="1">
        <v>795.31909629573556</v>
      </c>
      <c r="W31" s="1">
        <v>862</v>
      </c>
      <c r="X31" s="1">
        <v>1140.8215743401604</v>
      </c>
      <c r="Y31" s="1">
        <v>1681</v>
      </c>
      <c r="Z31" s="1">
        <v>2002.15166422844</v>
      </c>
      <c r="AA31" s="1">
        <v>1913</v>
      </c>
      <c r="AB31" s="1">
        <v>1819.1790510390911</v>
      </c>
      <c r="AC31" s="1">
        <v>2081</v>
      </c>
      <c r="AD31" s="1">
        <v>1830.6735741949858</v>
      </c>
      <c r="AE31" s="1"/>
      <c r="AF31" s="1">
        <v>1685.8323479731941</v>
      </c>
      <c r="AG31" s="1"/>
      <c r="AH31" s="1">
        <v>2456.1457544401287</v>
      </c>
      <c r="AI31" s="1">
        <v>1136.2978010213826</v>
      </c>
      <c r="AJ31" s="1">
        <v>1294.9391333764622</v>
      </c>
      <c r="AK31" s="1">
        <v>1124.5322704537471</v>
      </c>
      <c r="AL31" s="1">
        <v>1181.8465107720026</v>
      </c>
      <c r="AM31" s="1">
        <v>731.40120492272365</v>
      </c>
      <c r="AN31" s="1">
        <v>794.09934371788188</v>
      </c>
      <c r="AO31" s="1">
        <v>481.41412934246966</v>
      </c>
      <c r="AP31" s="1">
        <v>723.41755399606245</v>
      </c>
      <c r="AQ31" s="1">
        <v>796.40103142643318</v>
      </c>
      <c r="AR31" s="1">
        <v>1178.4791815900001</v>
      </c>
      <c r="AS31" s="1">
        <v>897.62208538999994</v>
      </c>
      <c r="AT31" s="1">
        <v>875.86729484000011</v>
      </c>
      <c r="AU31" s="1">
        <v>643.64114353999992</v>
      </c>
      <c r="AV31" s="1">
        <v>634.41230581000002</v>
      </c>
      <c r="AW31" s="1">
        <v>532.37427576999994</v>
      </c>
      <c r="AX31" s="1">
        <v>443.83337628000004</v>
      </c>
      <c r="AY31" s="1">
        <v>352.53005576999999</v>
      </c>
      <c r="AZ31" s="1">
        <v>314.38763523</v>
      </c>
      <c r="BA31" s="1">
        <v>256.70609288999998</v>
      </c>
      <c r="BB31" s="1">
        <v>281.67</v>
      </c>
      <c r="BC31" s="1">
        <v>254.39</v>
      </c>
      <c r="BD31" s="1">
        <v>163.44999999999999</v>
      </c>
      <c r="BE31" s="1">
        <v>139.43</v>
      </c>
      <c r="BF31" s="1">
        <v>61.68</v>
      </c>
      <c r="BG31" s="1">
        <v>75.989999999999995</v>
      </c>
      <c r="BH31" s="1">
        <v>73.22</v>
      </c>
      <c r="BI31" s="1">
        <v>33.29</v>
      </c>
      <c r="BJ31" s="1">
        <v>45.63</v>
      </c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</row>
    <row r="32" spans="1:80" x14ac:dyDescent="0.25">
      <c r="A32" t="s">
        <v>24</v>
      </c>
      <c r="B32" s="1">
        <v>137.91999999999999</v>
      </c>
      <c r="C32" s="1">
        <v>71</v>
      </c>
      <c r="D32" s="1">
        <v>124.73</v>
      </c>
      <c r="E32" s="1">
        <v>146</v>
      </c>
      <c r="F32" s="1">
        <v>528.69693066000002</v>
      </c>
      <c r="G32" s="1">
        <v>646</v>
      </c>
      <c r="H32" s="1">
        <v>471.98550273000001</v>
      </c>
      <c r="I32" s="1">
        <v>567</v>
      </c>
      <c r="J32" s="1">
        <v>547.17281673211789</v>
      </c>
      <c r="K32" s="1">
        <v>831.4</v>
      </c>
      <c r="L32" s="1">
        <v>556.97150579226206</v>
      </c>
      <c r="M32" s="1">
        <v>651</v>
      </c>
      <c r="N32" s="1">
        <v>553.76165604467781</v>
      </c>
      <c r="O32" s="1">
        <v>563</v>
      </c>
      <c r="P32" s="1">
        <v>442.95369818002035</v>
      </c>
      <c r="Q32" s="1">
        <v>732</v>
      </c>
      <c r="R32" s="1">
        <v>427.16005915752527</v>
      </c>
      <c r="S32" s="1">
        <v>644</v>
      </c>
      <c r="T32" s="1">
        <v>571.80609239214562</v>
      </c>
      <c r="U32" s="1">
        <v>706</v>
      </c>
      <c r="V32" s="1">
        <v>524.74714739951139</v>
      </c>
      <c r="W32" s="1">
        <v>647</v>
      </c>
      <c r="X32" s="1">
        <v>561.36175368323893</v>
      </c>
      <c r="Y32" s="1">
        <v>579</v>
      </c>
      <c r="Z32" s="1">
        <v>526.04609709122042</v>
      </c>
      <c r="AA32" s="1">
        <v>148</v>
      </c>
      <c r="AB32" s="1">
        <v>141.16040611593002</v>
      </c>
      <c r="AC32" s="1">
        <v>661</v>
      </c>
      <c r="AD32" s="1">
        <v>439.4028154787166</v>
      </c>
      <c r="AE32" s="1"/>
      <c r="AF32" s="1">
        <v>489.06730902493103</v>
      </c>
      <c r="AG32" s="1"/>
      <c r="AH32" s="1">
        <v>115.24416038733072</v>
      </c>
      <c r="AI32" s="1">
        <v>124.96091477999451</v>
      </c>
      <c r="AJ32" s="1">
        <v>341.65708546123494</v>
      </c>
      <c r="AK32" s="1">
        <v>142.39421191490945</v>
      </c>
      <c r="AL32" s="1">
        <v>191.5899422355061</v>
      </c>
      <c r="AM32" s="1">
        <v>32.431999205968502</v>
      </c>
      <c r="AN32" s="1">
        <v>354.95215548210513</v>
      </c>
      <c r="AO32" s="1">
        <v>333.9925782584927</v>
      </c>
      <c r="AP32" s="1">
        <v>1060.4871729960489</v>
      </c>
      <c r="AQ32" s="1">
        <v>824.13157928370197</v>
      </c>
      <c r="AR32" s="1">
        <v>553.58519967313237</v>
      </c>
      <c r="AS32" s="1">
        <v>169.1379077</v>
      </c>
      <c r="AT32" s="1">
        <v>105.78373943000001</v>
      </c>
      <c r="AU32" s="1">
        <v>178.06329237</v>
      </c>
      <c r="AV32" s="1">
        <v>102.28044659</v>
      </c>
      <c r="AW32" s="1">
        <v>159.78797624000001</v>
      </c>
      <c r="AX32" s="1">
        <v>72.206083069999991</v>
      </c>
      <c r="AY32" s="1">
        <v>92.436481799999996</v>
      </c>
      <c r="AZ32" s="1">
        <v>95.005118229999994</v>
      </c>
      <c r="BA32" s="1">
        <v>115.12720984000001</v>
      </c>
      <c r="BB32" s="1">
        <v>110.24</v>
      </c>
      <c r="BC32" s="1">
        <v>110.75</v>
      </c>
      <c r="BD32" s="1">
        <v>78.680000000000007</v>
      </c>
      <c r="BE32" s="1">
        <v>125.68</v>
      </c>
      <c r="BF32" s="1">
        <v>62.9</v>
      </c>
      <c r="BG32" s="1">
        <v>42.1</v>
      </c>
      <c r="BH32" s="1">
        <v>49.33</v>
      </c>
      <c r="BI32" s="1">
        <v>38.409999999999997</v>
      </c>
      <c r="BJ32" s="1">
        <v>29.72</v>
      </c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</row>
    <row r="33" spans="1:80" x14ac:dyDescent="0.25">
      <c r="A33" t="s">
        <v>25</v>
      </c>
      <c r="B33" s="1">
        <v>85161.01</v>
      </c>
      <c r="C33" s="1">
        <v>78082</v>
      </c>
      <c r="D33" s="1">
        <v>71342.47</v>
      </c>
      <c r="E33" s="1">
        <v>75238</v>
      </c>
      <c r="F33" s="1">
        <v>81203.248681910001</v>
      </c>
      <c r="G33" s="1">
        <v>53479</v>
      </c>
      <c r="H33" s="1">
        <v>80226.742546419991</v>
      </c>
      <c r="I33" s="1">
        <v>57626</v>
      </c>
      <c r="J33" s="1">
        <v>42017.488641497497</v>
      </c>
      <c r="K33" s="1">
        <v>36322</v>
      </c>
      <c r="L33" s="1">
        <v>34464.561868159944</v>
      </c>
      <c r="M33" s="1">
        <v>33173</v>
      </c>
      <c r="N33" s="1">
        <v>30908.8792559379</v>
      </c>
      <c r="O33" s="1">
        <v>37993</v>
      </c>
      <c r="P33" s="1">
        <v>28777.099359384982</v>
      </c>
      <c r="Q33" s="1">
        <v>35222</v>
      </c>
      <c r="R33" s="1">
        <v>29646.458657933323</v>
      </c>
      <c r="S33" s="1">
        <v>29907</v>
      </c>
      <c r="T33" s="1">
        <v>26049.288270713329</v>
      </c>
      <c r="U33" s="1">
        <v>29576</v>
      </c>
      <c r="V33" s="1">
        <v>22359.067168790676</v>
      </c>
      <c r="W33" s="1">
        <v>23371</v>
      </c>
      <c r="X33" s="1">
        <v>20432.39751036097</v>
      </c>
      <c r="Y33" s="1">
        <v>21772</v>
      </c>
      <c r="Z33" s="1">
        <v>19626.718396338219</v>
      </c>
      <c r="AA33" s="1">
        <v>19979</v>
      </c>
      <c r="AB33" s="1">
        <v>18889.28563789363</v>
      </c>
      <c r="AC33" s="1">
        <v>25774</v>
      </c>
      <c r="AD33" s="1">
        <v>20504.588297920182</v>
      </c>
      <c r="AE33" s="1"/>
      <c r="AF33" s="1">
        <v>17134.593983417573</v>
      </c>
      <c r="AG33" s="1"/>
      <c r="AH33" s="1">
        <v>17813.709210830777</v>
      </c>
      <c r="AI33" s="1">
        <v>14884.211158997265</v>
      </c>
      <c r="AJ33" s="1">
        <v>13058.239630854476</v>
      </c>
      <c r="AK33" s="1">
        <v>11713.351010258984</v>
      </c>
      <c r="AL33" s="1">
        <v>13536.849308522644</v>
      </c>
      <c r="AM33" s="1">
        <v>14653.510671565389</v>
      </c>
      <c r="AN33" s="1">
        <v>11049.232778366928</v>
      </c>
      <c r="AO33" s="1">
        <v>5738.6757060318778</v>
      </c>
      <c r="AP33" s="1">
        <v>7775.473634003677</v>
      </c>
      <c r="AQ33" s="1">
        <v>7276.2522596689332</v>
      </c>
      <c r="AR33" s="1">
        <v>8654.4983127200012</v>
      </c>
      <c r="AS33" s="1">
        <v>6879.7590368299998</v>
      </c>
      <c r="AT33" s="1">
        <v>4239.3062597500002</v>
      </c>
      <c r="AU33" s="1">
        <v>3716.9761318299998</v>
      </c>
      <c r="AV33" s="1">
        <v>3507.7408374300003</v>
      </c>
      <c r="AW33" s="1">
        <v>2897.4780778600002</v>
      </c>
      <c r="AX33" s="1">
        <v>2413.5798464899999</v>
      </c>
      <c r="AY33" s="1">
        <v>2144.8768984600001</v>
      </c>
      <c r="AZ33" s="1">
        <v>3473.4232447000004</v>
      </c>
      <c r="BA33" s="1">
        <v>2983.5300974100001</v>
      </c>
      <c r="BB33" s="1">
        <v>2422.3200000000002</v>
      </c>
      <c r="BC33" s="1">
        <v>1851.38</v>
      </c>
      <c r="BD33" s="1">
        <v>1434.42</v>
      </c>
      <c r="BE33" s="1">
        <v>1410.04</v>
      </c>
      <c r="BF33" s="1">
        <v>1409.72</v>
      </c>
      <c r="BG33" s="1">
        <v>1323.1</v>
      </c>
      <c r="BH33" s="1">
        <v>993.39</v>
      </c>
      <c r="BI33" s="1">
        <v>733.5</v>
      </c>
      <c r="BJ33" s="1">
        <v>557.46</v>
      </c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</row>
    <row r="34" spans="1:80" x14ac:dyDescent="0.25">
      <c r="A34" t="s">
        <v>26</v>
      </c>
      <c r="B34" s="1">
        <v>251.28</v>
      </c>
      <c r="C34" s="1">
        <v>323</v>
      </c>
      <c r="D34" s="1">
        <v>792.51</v>
      </c>
      <c r="E34" s="1">
        <v>1220</v>
      </c>
      <c r="F34" s="1">
        <v>1243.16417273</v>
      </c>
      <c r="G34" s="1">
        <v>654</v>
      </c>
      <c r="H34" s="1">
        <v>252.35986779000001</v>
      </c>
      <c r="I34" s="1">
        <v>461</v>
      </c>
      <c r="J34" s="1">
        <v>565.44017417451562</v>
      </c>
      <c r="K34" s="1">
        <v>556.79999999999995</v>
      </c>
      <c r="L34" s="1">
        <v>504.8309775443214</v>
      </c>
      <c r="M34" s="1">
        <v>555</v>
      </c>
      <c r="N34" s="1">
        <v>612.70791534440571</v>
      </c>
      <c r="O34" s="1">
        <v>707</v>
      </c>
      <c r="P34" s="1">
        <v>591.97484707224839</v>
      </c>
      <c r="Q34" s="1">
        <v>752</v>
      </c>
      <c r="R34" s="1">
        <v>534.14763220910959</v>
      </c>
      <c r="S34" s="1">
        <v>631</v>
      </c>
      <c r="T34" s="1">
        <v>612.11451508993616</v>
      </c>
      <c r="U34" s="1"/>
      <c r="V34" s="1">
        <v>614.1300775865077</v>
      </c>
      <c r="W34" s="1">
        <v>676</v>
      </c>
      <c r="X34" s="1">
        <v>659.17481850296974</v>
      </c>
      <c r="Y34" s="1">
        <v>1045</v>
      </c>
      <c r="Z34" s="1">
        <v>748.03311076405771</v>
      </c>
      <c r="AA34" s="1">
        <v>1641</v>
      </c>
      <c r="AB34" s="1">
        <v>697.92101013446336</v>
      </c>
      <c r="AC34" s="1"/>
      <c r="AD34" s="1">
        <v>718.13533311282754</v>
      </c>
      <c r="AE34" s="1"/>
      <c r="AF34" s="1">
        <v>1811.018286624414</v>
      </c>
      <c r="AG34" s="1"/>
      <c r="AH34" s="1">
        <v>1642.9073036429961</v>
      </c>
      <c r="AI34" s="1">
        <v>1483.8276398748217</v>
      </c>
      <c r="AJ34" s="1">
        <v>1128.2569240989199</v>
      </c>
      <c r="AK34" s="1">
        <v>1391.8540054644607</v>
      </c>
      <c r="AL34" s="1">
        <v>793.28869116759734</v>
      </c>
      <c r="AM34" s="1">
        <v>299.34057138806116</v>
      </c>
      <c r="AN34" s="1">
        <v>1798.9869517839636</v>
      </c>
      <c r="AO34" s="1">
        <v>2201.3307261811256</v>
      </c>
      <c r="AP34" s="1">
        <v>1489.695872283972</v>
      </c>
      <c r="AQ34" s="1">
        <v>1846.0377496460962</v>
      </c>
      <c r="AR34" s="1">
        <v>2015.4512268999999</v>
      </c>
      <c r="AS34" s="1">
        <v>1381.7640566</v>
      </c>
      <c r="AT34" s="1">
        <v>1595.4342278199999</v>
      </c>
      <c r="AU34" s="1">
        <v>1405.9200200400001</v>
      </c>
      <c r="AV34" s="1">
        <v>1284.94026811</v>
      </c>
      <c r="AW34" s="1">
        <v>979.95652844999995</v>
      </c>
      <c r="AX34" s="1">
        <v>892.5629348299999</v>
      </c>
      <c r="AY34" s="1">
        <v>653.37069178000002</v>
      </c>
      <c r="AZ34" s="1">
        <v>932.12463394000008</v>
      </c>
      <c r="BA34" s="1">
        <v>714.12173654999992</v>
      </c>
      <c r="BB34" s="1">
        <v>712.09</v>
      </c>
      <c r="BC34" s="1">
        <v>655.36</v>
      </c>
      <c r="BD34" s="1">
        <v>491.64</v>
      </c>
      <c r="BE34" s="1">
        <v>356.38</v>
      </c>
      <c r="BF34" s="1">
        <v>344.69</v>
      </c>
      <c r="BG34" s="1">
        <v>330.61</v>
      </c>
      <c r="BH34" s="1">
        <v>284.32</v>
      </c>
      <c r="BI34" s="1">
        <v>269.04000000000002</v>
      </c>
      <c r="BJ34" s="1">
        <v>209.71</v>
      </c>
      <c r="BK34" s="1">
        <v>68.77</v>
      </c>
      <c r="BL34" s="1">
        <v>71.13</v>
      </c>
      <c r="BM34" s="1">
        <v>71.3</v>
      </c>
      <c r="BN34" s="1">
        <v>50.05</v>
      </c>
      <c r="BO34" s="1">
        <v>43.52</v>
      </c>
      <c r="BP34" s="1">
        <v>29.59</v>
      </c>
      <c r="BQ34" s="1">
        <v>29.05</v>
      </c>
      <c r="BR34" s="1">
        <v>18.420000000000002</v>
      </c>
      <c r="BS34" s="1">
        <v>15.65</v>
      </c>
      <c r="BT34" s="1">
        <v>14.41</v>
      </c>
      <c r="BU34" s="1"/>
      <c r="BV34" s="1"/>
      <c r="BW34" s="1"/>
      <c r="BX34" s="1"/>
      <c r="BY34" s="1"/>
      <c r="BZ34" s="1"/>
      <c r="CA34" s="1"/>
      <c r="CB34" s="1"/>
    </row>
    <row r="35" spans="1:80" x14ac:dyDescent="0.25">
      <c r="A35" t="s">
        <v>99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>
        <v>98.104888650000007</v>
      </c>
      <c r="BA35" s="1">
        <v>80.62528180000001</v>
      </c>
      <c r="BB35" s="1">
        <v>85.5</v>
      </c>
      <c r="BC35" s="1">
        <v>71.930000000000007</v>
      </c>
      <c r="BD35" s="1">
        <v>91.69</v>
      </c>
      <c r="BE35" s="1">
        <v>102.31</v>
      </c>
      <c r="BF35" s="1">
        <v>109.33</v>
      </c>
      <c r="BG35" s="1">
        <v>39.47</v>
      </c>
      <c r="BH35" s="1">
        <v>29.69</v>
      </c>
      <c r="BI35" s="1">
        <v>28.35</v>
      </c>
      <c r="BJ35" s="1">
        <v>28.15</v>
      </c>
      <c r="BK35" s="1">
        <v>28.12</v>
      </c>
      <c r="BL35" s="1">
        <v>31.87</v>
      </c>
      <c r="BM35" s="1">
        <v>33.71</v>
      </c>
      <c r="BN35" s="1">
        <v>46.29</v>
      </c>
      <c r="BO35" s="1">
        <v>37.840000000000003</v>
      </c>
      <c r="BP35" s="1">
        <v>37.08</v>
      </c>
      <c r="BQ35" s="1">
        <v>23.92</v>
      </c>
      <c r="BR35" s="1">
        <v>22.87</v>
      </c>
      <c r="BS35" s="1">
        <v>21.65</v>
      </c>
      <c r="BT35" s="1">
        <v>20.45</v>
      </c>
      <c r="BU35" s="1"/>
      <c r="BV35" s="1"/>
      <c r="BW35" s="1"/>
      <c r="BX35" s="1"/>
      <c r="BY35" s="1"/>
      <c r="BZ35" s="1"/>
      <c r="CA35" s="1"/>
      <c r="CB35" s="1"/>
    </row>
    <row r="36" spans="1:80" x14ac:dyDescent="0.25">
      <c r="A36" s="2" t="s">
        <v>27</v>
      </c>
      <c r="B36" s="7">
        <v>190145.17</v>
      </c>
      <c r="C36" s="7">
        <v>214219</v>
      </c>
      <c r="D36" s="7">
        <v>145137.72</v>
      </c>
      <c r="E36" s="7">
        <v>143432</v>
      </c>
      <c r="F36" s="7">
        <v>173672.00446557</v>
      </c>
      <c r="G36" s="7">
        <v>227036</v>
      </c>
      <c r="H36" s="7">
        <v>164174.04649082999</v>
      </c>
      <c r="I36" s="7">
        <v>152260.12</v>
      </c>
      <c r="J36" s="7">
        <v>100833.5259025172</v>
      </c>
      <c r="K36" s="7">
        <v>106701.5</v>
      </c>
      <c r="L36" s="7">
        <v>91150.895006890045</v>
      </c>
      <c r="M36" s="7">
        <v>93639</v>
      </c>
      <c r="N36" s="7">
        <v>82558.731288079056</v>
      </c>
      <c r="O36" s="7">
        <v>86958</v>
      </c>
      <c r="P36" s="7">
        <v>79407.58475609489</v>
      </c>
      <c r="Q36" s="7">
        <v>78240</v>
      </c>
      <c r="R36" s="7">
        <v>68487.959446065404</v>
      </c>
      <c r="S36" s="7">
        <v>62762</v>
      </c>
      <c r="T36" s="7">
        <v>60903.467913943292</v>
      </c>
      <c r="U36" s="7">
        <v>61242</v>
      </c>
      <c r="V36" s="7">
        <v>54161.752414188028</v>
      </c>
      <c r="W36" s="7">
        <v>55491</v>
      </c>
      <c r="X36" s="7">
        <v>48327.168147263612</v>
      </c>
      <c r="Y36" s="7">
        <v>46754</v>
      </c>
      <c r="Z36" s="7">
        <v>43236.210149625418</v>
      </c>
      <c r="AA36" s="7">
        <v>56504</v>
      </c>
      <c r="AB36" s="7">
        <v>53785.465205216351</v>
      </c>
      <c r="AC36" s="7">
        <v>53652</v>
      </c>
      <c r="AD36" s="7">
        <v>45280.25092354745</v>
      </c>
      <c r="AE36" s="7">
        <v>43684</v>
      </c>
      <c r="AF36" s="7">
        <v>38605.400259801638</v>
      </c>
      <c r="AG36" s="7">
        <f>25850+345+5333</f>
        <v>31528</v>
      </c>
      <c r="AH36" s="7">
        <v>35133.520668612058</v>
      </c>
      <c r="AI36" s="7">
        <v>22265.061319009757</v>
      </c>
      <c r="AJ36" s="7">
        <v>23312.726280535371</v>
      </c>
      <c r="AK36" s="7">
        <v>21091.177602977274</v>
      </c>
      <c r="AL36" s="7">
        <v>19519.295041666912</v>
      </c>
      <c r="AM36" s="7">
        <v>18086.775232578973</v>
      </c>
      <c r="AN36" s="7">
        <v>18339.099052775753</v>
      </c>
      <c r="AO36" s="7">
        <v>22641.694395230796</v>
      </c>
      <c r="AP36" s="7">
        <v>19807.359470265212</v>
      </c>
      <c r="AQ36" s="7">
        <v>16729.708467129887</v>
      </c>
      <c r="AR36" s="7">
        <v>14190.517120069993</v>
      </c>
      <c r="AS36" s="7">
        <v>16099.275782440001</v>
      </c>
      <c r="AT36" s="7">
        <v>7698.1149943400014</v>
      </c>
      <c r="AU36" s="7">
        <v>8357.4255522200001</v>
      </c>
      <c r="AV36" s="7">
        <v>5906.2088250899988</v>
      </c>
      <c r="AW36" s="7">
        <v>5459.6831759299994</v>
      </c>
      <c r="AX36" s="7">
        <v>4248.8682526000002</v>
      </c>
      <c r="AY36" s="7">
        <v>4268.6815927399994</v>
      </c>
      <c r="AZ36" s="7">
        <v>1974.0967465699998</v>
      </c>
      <c r="BA36" s="7">
        <v>1994.9010640400002</v>
      </c>
      <c r="BB36" s="7">
        <v>3132.33</v>
      </c>
      <c r="BC36" s="7">
        <v>2697.51</v>
      </c>
      <c r="BD36" s="7">
        <v>2131.15</v>
      </c>
      <c r="BE36" s="7">
        <v>951.11</v>
      </c>
      <c r="BF36" s="7">
        <v>1300.81</v>
      </c>
      <c r="BG36" s="7">
        <v>613.76</v>
      </c>
      <c r="BH36" s="7">
        <v>501.57</v>
      </c>
      <c r="BI36" s="7">
        <v>436.61</v>
      </c>
      <c r="BJ36" s="7">
        <v>338.2</v>
      </c>
      <c r="BK36" s="7">
        <v>357.46</v>
      </c>
      <c r="BL36" s="7">
        <v>435.95</v>
      </c>
      <c r="BM36" s="7">
        <v>428.18</v>
      </c>
      <c r="BN36" s="7">
        <v>940.08</v>
      </c>
      <c r="BO36" s="7">
        <v>122.72</v>
      </c>
      <c r="BP36" s="7">
        <v>121.28</v>
      </c>
      <c r="BQ36" s="7">
        <v>111.72</v>
      </c>
      <c r="BR36" s="7">
        <v>91.85</v>
      </c>
      <c r="BS36" s="7">
        <v>68.77</v>
      </c>
      <c r="BT36" s="7">
        <v>58.5</v>
      </c>
      <c r="BU36" s="1"/>
      <c r="BV36" s="1"/>
      <c r="BW36" s="1"/>
      <c r="BX36" s="1"/>
      <c r="BY36" s="1"/>
      <c r="BZ36" s="1"/>
      <c r="CA36" s="1"/>
      <c r="CB36" s="1"/>
    </row>
    <row r="37" spans="1:80" x14ac:dyDescent="0.25">
      <c r="A37" t="s">
        <v>28</v>
      </c>
      <c r="B37" s="1">
        <v>9909.94</v>
      </c>
      <c r="C37" s="1">
        <v>9036</v>
      </c>
      <c r="D37" s="1">
        <v>4854.28</v>
      </c>
      <c r="E37" s="1">
        <v>6198</v>
      </c>
      <c r="F37" s="1">
        <v>7219.4560515600015</v>
      </c>
      <c r="G37" s="1">
        <v>55480</v>
      </c>
      <c r="H37" s="1">
        <v>7155.3961142399994</v>
      </c>
      <c r="I37" s="1">
        <v>4611.8500000000004</v>
      </c>
      <c r="J37" s="1">
        <v>7467.3133371400017</v>
      </c>
      <c r="K37" s="1">
        <v>6719.2</v>
      </c>
      <c r="L37" s="1">
        <v>6638.3061086200005</v>
      </c>
      <c r="M37" s="1">
        <v>5325</v>
      </c>
      <c r="N37" s="1">
        <v>5635.5260393199997</v>
      </c>
      <c r="O37" s="1">
        <v>5017</v>
      </c>
      <c r="P37" s="1">
        <v>5449.6400372199996</v>
      </c>
      <c r="Q37" s="1">
        <v>5097</v>
      </c>
      <c r="R37" s="1">
        <v>3275.3418572399996</v>
      </c>
      <c r="S37" s="1">
        <v>3918</v>
      </c>
      <c r="T37" s="1">
        <v>3626.3529650628407</v>
      </c>
      <c r="U37" s="1">
        <v>2608</v>
      </c>
      <c r="V37" s="1">
        <v>2400.0479408236229</v>
      </c>
      <c r="W37" s="1">
        <v>2029</v>
      </c>
      <c r="X37" s="1">
        <v>1981.320138877607</v>
      </c>
      <c r="Y37" s="1">
        <v>1630</v>
      </c>
      <c r="Z37" s="1">
        <v>1425.9669572506575</v>
      </c>
      <c r="AA37" s="1">
        <v>1165</v>
      </c>
      <c r="AB37" s="1">
        <v>1278.5199743313312</v>
      </c>
      <c r="AC37" s="1">
        <v>1471</v>
      </c>
      <c r="AD37" s="1">
        <v>961.88043434597728</v>
      </c>
      <c r="AE37" s="1"/>
      <c r="AF37" s="1">
        <v>1113.7977276309189</v>
      </c>
      <c r="AG37" s="1"/>
      <c r="AH37" s="1">
        <v>1016.7456405031206</v>
      </c>
      <c r="AI37" s="1">
        <v>749.51598802665535</v>
      </c>
      <c r="AJ37" s="1">
        <v>714.54490274731495</v>
      </c>
      <c r="AK37" s="1">
        <v>527.96435989793008</v>
      </c>
      <c r="AL37" s="1">
        <v>594.42800498693828</v>
      </c>
      <c r="AM37" s="1">
        <v>479.98937463902723</v>
      </c>
      <c r="AN37" s="1">
        <v>572.73526869237332</v>
      </c>
      <c r="AO37" s="1">
        <v>473.57028708444284</v>
      </c>
      <c r="AP37" s="1">
        <v>881.13753725768481</v>
      </c>
      <c r="AQ37" s="1">
        <v>565.18024771733883</v>
      </c>
      <c r="AR37" s="1">
        <v>416.69213996000002</v>
      </c>
      <c r="AS37" s="1">
        <v>309.10449185000004</v>
      </c>
      <c r="AT37" s="1">
        <v>223.33659485000001</v>
      </c>
      <c r="AU37" s="1">
        <v>248.41866449</v>
      </c>
      <c r="AV37" s="1">
        <v>164.70115637999999</v>
      </c>
      <c r="AW37" s="1">
        <v>194.73645532</v>
      </c>
      <c r="AX37" s="1">
        <v>121.98142232000001</v>
      </c>
      <c r="AY37" s="1">
        <v>65.819740740000015</v>
      </c>
      <c r="AZ37" s="1">
        <v>62.389197849999995</v>
      </c>
      <c r="BA37" s="1">
        <v>82.332335409999999</v>
      </c>
      <c r="BB37" s="1">
        <v>64.67</v>
      </c>
      <c r="BC37" s="1">
        <v>112.29</v>
      </c>
      <c r="BD37" s="1">
        <v>115.83</v>
      </c>
      <c r="BE37" s="1">
        <v>105.16</v>
      </c>
      <c r="BF37" s="1">
        <v>166.7</v>
      </c>
      <c r="BG37" s="1">
        <v>41.6</v>
      </c>
      <c r="BH37" s="1">
        <v>50.92</v>
      </c>
      <c r="BI37" s="1">
        <v>42.23</v>
      </c>
      <c r="BJ37" s="1">
        <v>37.340000000000003</v>
      </c>
      <c r="BK37" s="1">
        <v>28.11</v>
      </c>
      <c r="BL37" s="1">
        <v>24.28</v>
      </c>
      <c r="BM37" s="1">
        <v>28.42</v>
      </c>
      <c r="BN37" s="1">
        <v>34.979999999999997</v>
      </c>
      <c r="BO37" s="1">
        <v>13.78</v>
      </c>
      <c r="BP37" s="1">
        <v>18.89</v>
      </c>
      <c r="BQ37" s="1">
        <v>16.09</v>
      </c>
      <c r="BR37" s="1">
        <v>14.34</v>
      </c>
      <c r="BS37" s="1">
        <v>18.27</v>
      </c>
      <c r="BT37" s="1">
        <v>13.68</v>
      </c>
      <c r="BU37" s="1"/>
      <c r="BV37" s="1"/>
      <c r="BW37" s="1"/>
      <c r="BX37" s="1"/>
      <c r="BY37" s="1"/>
      <c r="BZ37" s="1"/>
      <c r="CA37" s="1"/>
      <c r="CB37" s="1"/>
    </row>
    <row r="38" spans="1:80" x14ac:dyDescent="0.25">
      <c r="A38" t="s">
        <v>29</v>
      </c>
      <c r="B38" s="1">
        <v>156734.39999999999</v>
      </c>
      <c r="C38" s="1">
        <v>176586</v>
      </c>
      <c r="D38" s="1">
        <v>124520.59</v>
      </c>
      <c r="E38" s="1">
        <v>121511</v>
      </c>
      <c r="F38" s="1">
        <v>145970.09255793999</v>
      </c>
      <c r="G38" s="1">
        <v>161126</v>
      </c>
      <c r="H38" s="1">
        <v>139168.17673413001</v>
      </c>
      <c r="I38" s="1">
        <v>132865.59</v>
      </c>
      <c r="J38" s="1">
        <v>85915.928164500001</v>
      </c>
      <c r="K38" s="1">
        <v>94144.8</v>
      </c>
      <c r="L38" s="1">
        <v>80151.403785719405</v>
      </c>
      <c r="M38" s="1">
        <v>83308</v>
      </c>
      <c r="N38" s="1">
        <v>72072.907838589381</v>
      </c>
      <c r="O38" s="1">
        <v>75656</v>
      </c>
      <c r="P38" s="1">
        <v>69035.83368023971</v>
      </c>
      <c r="Q38" s="1">
        <v>67212</v>
      </c>
      <c r="R38" s="1">
        <v>60356.13436874326</v>
      </c>
      <c r="S38" s="1">
        <v>53852</v>
      </c>
      <c r="T38" s="1">
        <v>52455.340142006949</v>
      </c>
      <c r="U38" s="1">
        <v>54136</v>
      </c>
      <c r="V38" s="1">
        <v>47878.786095808297</v>
      </c>
      <c r="W38" s="1">
        <v>49730</v>
      </c>
      <c r="X38" s="1">
        <v>42629.036105965861</v>
      </c>
      <c r="Y38" s="1">
        <v>40423</v>
      </c>
      <c r="Z38" s="1">
        <v>37483.706792995334</v>
      </c>
      <c r="AA38" s="1">
        <v>42338</v>
      </c>
      <c r="AB38" s="1">
        <v>40053.562425144264</v>
      </c>
      <c r="AC38" s="1">
        <v>38437</v>
      </c>
      <c r="AD38" s="1">
        <v>35147.049999114017</v>
      </c>
      <c r="AE38" s="1"/>
      <c r="AF38" s="1">
        <v>30287.55282805816</v>
      </c>
      <c r="AG38" s="1"/>
      <c r="AH38" s="1">
        <v>29431.036284702623</v>
      </c>
      <c r="AI38" s="1">
        <v>18167.426186789038</v>
      </c>
      <c r="AJ38" s="1">
        <v>17920.577307894295</v>
      </c>
      <c r="AK38" s="1">
        <v>14064.262404890804</v>
      </c>
      <c r="AL38" s="1">
        <v>13920.220200600121</v>
      </c>
      <c r="AM38" s="1">
        <v>16170.350407293701</v>
      </c>
      <c r="AN38" s="1">
        <v>15680.438756203332</v>
      </c>
      <c r="AO38" s="1">
        <v>19080.621721110536</v>
      </c>
      <c r="AP38" s="1">
        <v>16477.260550005074</v>
      </c>
      <c r="AQ38" s="1">
        <v>14291.64033944324</v>
      </c>
      <c r="AR38" s="1">
        <v>12399.486223189995</v>
      </c>
      <c r="AS38" s="1">
        <v>12033.85344653</v>
      </c>
      <c r="AT38" s="1">
        <v>5735.4045852800009</v>
      </c>
      <c r="AU38" s="1">
        <v>6419.2251973800003</v>
      </c>
      <c r="AV38" s="1">
        <v>4683.4830257900003</v>
      </c>
      <c r="AW38" s="1">
        <v>3544.4485766600001</v>
      </c>
      <c r="AX38" s="1">
        <v>3075.3777953899998</v>
      </c>
      <c r="AY38" s="1">
        <v>2530.2390716599998</v>
      </c>
      <c r="AZ38" s="1">
        <v>1472.0197429699999</v>
      </c>
      <c r="BA38" s="1">
        <v>1450.78265779</v>
      </c>
      <c r="BB38" s="1">
        <v>1175.52</v>
      </c>
      <c r="BC38" s="1">
        <v>945.76</v>
      </c>
      <c r="BD38" s="1">
        <v>726.15</v>
      </c>
      <c r="BE38" s="1">
        <v>682.68</v>
      </c>
      <c r="BF38" s="1">
        <v>586.23</v>
      </c>
      <c r="BG38" s="1">
        <v>499.06</v>
      </c>
      <c r="BH38" s="1">
        <v>407.84</v>
      </c>
      <c r="BI38" s="1">
        <v>350.6</v>
      </c>
      <c r="BJ38" s="1">
        <v>246.76</v>
      </c>
      <c r="BK38" s="1">
        <v>125.05</v>
      </c>
      <c r="BL38" s="1">
        <v>110.19</v>
      </c>
      <c r="BM38" s="1">
        <v>101.87</v>
      </c>
      <c r="BN38" s="1">
        <v>63.84</v>
      </c>
      <c r="BO38" s="1">
        <v>39.29</v>
      </c>
      <c r="BP38" s="1">
        <v>37.28</v>
      </c>
      <c r="BQ38" s="1">
        <v>33.75</v>
      </c>
      <c r="BR38" s="1">
        <v>26.74</v>
      </c>
      <c r="BS38" s="1">
        <v>26.15</v>
      </c>
      <c r="BT38" s="1">
        <v>23.35</v>
      </c>
      <c r="BU38" s="1"/>
      <c r="BV38" s="1"/>
      <c r="BW38" s="1"/>
      <c r="BX38" s="1"/>
      <c r="BY38" s="1"/>
      <c r="BZ38" s="1"/>
      <c r="CA38" s="1"/>
      <c r="CB38" s="1"/>
    </row>
    <row r="39" spans="1:80" x14ac:dyDescent="0.25">
      <c r="A39" t="s">
        <v>30</v>
      </c>
      <c r="B39" s="1">
        <v>0</v>
      </c>
      <c r="C39" s="1"/>
      <c r="D39" s="1">
        <v>0</v>
      </c>
      <c r="E39" s="1"/>
      <c r="F39" s="1">
        <v>0</v>
      </c>
      <c r="G39" s="1"/>
      <c r="H39" s="1">
        <v>0</v>
      </c>
      <c r="I39" s="1"/>
      <c r="J39" s="1">
        <v>0</v>
      </c>
      <c r="K39" s="1"/>
      <c r="L39" s="1">
        <v>0</v>
      </c>
      <c r="M39" s="1"/>
      <c r="N39" s="1">
        <v>0</v>
      </c>
      <c r="O39" s="1"/>
      <c r="P39" s="1">
        <v>0</v>
      </c>
      <c r="Q39" s="1"/>
      <c r="R39" s="1">
        <v>0</v>
      </c>
      <c r="S39" s="1"/>
      <c r="T39" s="1">
        <v>0</v>
      </c>
      <c r="U39" s="1">
        <v>70</v>
      </c>
      <c r="V39" s="1">
        <v>0</v>
      </c>
      <c r="W39" s="1">
        <v>68</v>
      </c>
      <c r="X39" s="1">
        <v>55.576134770000003</v>
      </c>
      <c r="Y39" s="1">
        <v>527</v>
      </c>
      <c r="Z39" s="1">
        <v>476.63352541999996</v>
      </c>
      <c r="AA39" s="1">
        <v>714</v>
      </c>
      <c r="AB39" s="1">
        <v>670.03526999999997</v>
      </c>
      <c r="AC39" s="1">
        <v>573</v>
      </c>
      <c r="AD39" s="1">
        <v>599.86923100000001</v>
      </c>
      <c r="AE39" s="1">
        <v>510</v>
      </c>
      <c r="AF39" s="1">
        <v>445.55379499999998</v>
      </c>
      <c r="AG39" s="1">
        <v>345</v>
      </c>
      <c r="AH39" s="1">
        <v>402.68301300000002</v>
      </c>
      <c r="AI39" s="1">
        <v>245.44028399999999</v>
      </c>
      <c r="AJ39" s="1">
        <v>360.82238530000001</v>
      </c>
      <c r="AK39" s="1">
        <v>376.48983236999999</v>
      </c>
      <c r="AL39" s="1">
        <v>365.39984188</v>
      </c>
      <c r="AM39" s="1">
        <v>311.08774876000001</v>
      </c>
      <c r="AN39" s="1">
        <v>107.52356501000003</v>
      </c>
      <c r="AO39" s="1">
        <v>180.42775424000001</v>
      </c>
      <c r="AP39" s="1">
        <v>385.71381200000002</v>
      </c>
      <c r="AQ39" s="1">
        <v>284.74622371000004</v>
      </c>
      <c r="AR39" s="1">
        <v>364.46882726999996</v>
      </c>
      <c r="AS39" s="1">
        <v>707.54993300000001</v>
      </c>
      <c r="AT39" s="1">
        <v>720.06052799999998</v>
      </c>
      <c r="AU39" s="1">
        <v>696.74368400000003</v>
      </c>
      <c r="AV39" s="1">
        <v>573.79093931</v>
      </c>
      <c r="AW39" s="1">
        <v>568.40446999999995</v>
      </c>
      <c r="AX39" s="1">
        <v>536.97552452000002</v>
      </c>
      <c r="AY39" s="1">
        <v>567.44241137000006</v>
      </c>
      <c r="AZ39" s="1">
        <v>256.49387551000001</v>
      </c>
      <c r="BA39" s="1">
        <v>314.65774873000004</v>
      </c>
      <c r="BB39" s="1">
        <v>329.06</v>
      </c>
      <c r="BC39" s="1">
        <v>196.08</v>
      </c>
      <c r="BD39" s="1">
        <v>109.23</v>
      </c>
      <c r="BE39" s="1">
        <v>61.69</v>
      </c>
      <c r="BF39" s="1">
        <v>55</v>
      </c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</row>
    <row r="40" spans="1:80" x14ac:dyDescent="0.25">
      <c r="A40" t="s">
        <v>31</v>
      </c>
      <c r="B40" s="1">
        <v>23500.83</v>
      </c>
      <c r="C40" s="1">
        <v>28597</v>
      </c>
      <c r="D40" s="1">
        <v>15762.85</v>
      </c>
      <c r="E40" s="1">
        <v>15723</v>
      </c>
      <c r="F40" s="1">
        <v>20482.455856069999</v>
      </c>
      <c r="G40" s="1">
        <v>10430</v>
      </c>
      <c r="H40" s="1">
        <v>17850.473642459998</v>
      </c>
      <c r="I40" s="1">
        <v>14782.68</v>
      </c>
      <c r="J40" s="1">
        <v>7450.2844008771935</v>
      </c>
      <c r="K40" s="1">
        <v>5837.5</v>
      </c>
      <c r="L40" s="1">
        <v>4361.1851125506455</v>
      </c>
      <c r="M40" s="1">
        <v>5006</v>
      </c>
      <c r="N40" s="1">
        <v>4850.29741016966</v>
      </c>
      <c r="O40" s="1">
        <v>6285</v>
      </c>
      <c r="P40" s="1">
        <v>4922.1110386351738</v>
      </c>
      <c r="Q40" s="1">
        <v>5931</v>
      </c>
      <c r="R40" s="1">
        <v>4856.4832200821365</v>
      </c>
      <c r="S40" s="1">
        <v>4992</v>
      </c>
      <c r="T40" s="1">
        <v>4821.7748068734963</v>
      </c>
      <c r="U40" s="1">
        <v>4428</v>
      </c>
      <c r="V40" s="1">
        <v>3882.9183775561069</v>
      </c>
      <c r="W40" s="1">
        <v>3664</v>
      </c>
      <c r="X40" s="1">
        <v>3661.2357676501474</v>
      </c>
      <c r="Y40" s="1">
        <v>4174</v>
      </c>
      <c r="Z40" s="1">
        <v>3849.9028739594341</v>
      </c>
      <c r="AA40" s="1">
        <v>12287</v>
      </c>
      <c r="AB40" s="1">
        <v>11783.347535740757</v>
      </c>
      <c r="AC40" s="1">
        <v>13171</v>
      </c>
      <c r="AD40" s="1">
        <v>8571.4512590874565</v>
      </c>
      <c r="AE40" s="1"/>
      <c r="AF40" s="1">
        <v>6758.4959091125547</v>
      </c>
      <c r="AG40" s="1"/>
      <c r="AH40" s="1">
        <v>4283.0557304063223</v>
      </c>
      <c r="AI40" s="1">
        <v>3102.6788601940593</v>
      </c>
      <c r="AJ40" s="1">
        <v>4316.7816845937623</v>
      </c>
      <c r="AK40" s="1">
        <v>6122.4610058185372</v>
      </c>
      <c r="AL40" s="1">
        <v>4639.2469941998543</v>
      </c>
      <c r="AM40" s="1">
        <v>1125.3477018862457</v>
      </c>
      <c r="AN40" s="1">
        <v>1978.401462870049</v>
      </c>
      <c r="AO40" s="1">
        <v>2907.0746327958191</v>
      </c>
      <c r="AP40" s="1">
        <v>2063.2475710024523</v>
      </c>
      <c r="AQ40" s="1">
        <v>1588.1416562593088</v>
      </c>
      <c r="AR40" s="1">
        <v>1009.8699296500001</v>
      </c>
      <c r="AS40" s="1">
        <v>3048.7679110599997</v>
      </c>
      <c r="AT40" s="1">
        <v>1019.3132862099999</v>
      </c>
      <c r="AU40" s="1">
        <v>993.03800635000005</v>
      </c>
      <c r="AV40" s="1">
        <v>484.23370361000002</v>
      </c>
      <c r="AW40" s="1">
        <v>1152.09367395</v>
      </c>
      <c r="AX40" s="1">
        <v>514.53351037000004</v>
      </c>
      <c r="AY40" s="1">
        <v>1105.18036897</v>
      </c>
      <c r="AZ40" s="1">
        <v>75.938706600000003</v>
      </c>
      <c r="BA40" s="1">
        <v>18.722577780000002</v>
      </c>
      <c r="BB40" s="1">
        <v>22.68</v>
      </c>
      <c r="BC40" s="1">
        <v>7.56</v>
      </c>
      <c r="BD40" s="1">
        <v>6.88</v>
      </c>
      <c r="BE40" s="1">
        <v>101.58</v>
      </c>
      <c r="BF40" s="1">
        <v>492.88</v>
      </c>
      <c r="BG40" s="1">
        <v>73.099999999999994</v>
      </c>
      <c r="BH40" s="1">
        <f>34.69+8.13</f>
        <v>42.82</v>
      </c>
      <c r="BI40" s="1">
        <f>36.44+7.33</f>
        <v>43.769999999999996</v>
      </c>
      <c r="BJ40" s="1">
        <f>46.01+8.09</f>
        <v>54.099999999999994</v>
      </c>
      <c r="BK40" s="1">
        <v>204.3</v>
      </c>
      <c r="BL40" s="1">
        <v>301.49</v>
      </c>
      <c r="BM40" s="1">
        <v>297.89</v>
      </c>
      <c r="BN40" s="1">
        <v>841.25</v>
      </c>
      <c r="BO40" s="1">
        <v>69.66</v>
      </c>
      <c r="BP40" s="1">
        <v>65.11</v>
      </c>
      <c r="BQ40" s="1">
        <v>61.88</v>
      </c>
      <c r="BR40" s="1">
        <v>50.76</v>
      </c>
      <c r="BS40" s="1">
        <v>24.35</v>
      </c>
      <c r="BT40" s="1">
        <v>21.46</v>
      </c>
      <c r="BU40" s="1"/>
      <c r="BV40" s="1"/>
      <c r="BW40" s="1"/>
      <c r="BX40" s="1"/>
      <c r="BY40" s="1"/>
      <c r="BZ40" s="1"/>
      <c r="CA40" s="1"/>
      <c r="CB40" s="1"/>
    </row>
    <row r="41" spans="1:80" x14ac:dyDescent="0.25">
      <c r="A41" t="s">
        <v>100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>
        <v>0.11511066</v>
      </c>
      <c r="BA41" s="1">
        <v>0.14289615</v>
      </c>
      <c r="BB41" s="1">
        <v>9.08</v>
      </c>
      <c r="BC41" s="1">
        <v>3.42</v>
      </c>
      <c r="BD41" s="1">
        <v>1.21</v>
      </c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</row>
    <row r="42" spans="1:80" x14ac:dyDescent="0.25">
      <c r="A42" t="s">
        <v>101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>
        <v>107.14011297999998</v>
      </c>
      <c r="BA42" s="1">
        <v>101.75523455</v>
      </c>
      <c r="BB42" s="1">
        <v>86.18</v>
      </c>
      <c r="BC42" s="1">
        <v>63.69</v>
      </c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</row>
    <row r="43" spans="1:80" x14ac:dyDescent="0.25">
      <c r="A43" t="s">
        <v>102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>
        <v>26.507613630000002</v>
      </c>
      <c r="BB43" s="1">
        <v>1445.14</v>
      </c>
      <c r="BC43" s="1">
        <v>375.14</v>
      </c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</row>
    <row r="44" spans="1:80" x14ac:dyDescent="0.25">
      <c r="A44" t="s">
        <v>116</v>
      </c>
      <c r="BC44">
        <v>920.93</v>
      </c>
      <c r="BD44" s="1">
        <v>1171.8599999999999</v>
      </c>
      <c r="BN44" s="1"/>
      <c r="BX44" s="1"/>
    </row>
    <row r="45" spans="1:80" x14ac:dyDescent="0.25">
      <c r="A45" t="s">
        <v>117</v>
      </c>
      <c r="BC45">
        <v>72.62</v>
      </c>
    </row>
    <row r="46" spans="1:80" x14ac:dyDescent="0.25">
      <c r="A46" t="s">
        <v>139</v>
      </c>
      <c r="BJ46">
        <v>941.57</v>
      </c>
      <c r="BK46" s="1">
        <v>1662.42</v>
      </c>
      <c r="BL46" s="1">
        <v>1340.35</v>
      </c>
      <c r="BM46" s="1">
        <v>1200.6600000000001</v>
      </c>
      <c r="BN46">
        <v>827.85</v>
      </c>
      <c r="BO46">
        <v>618.66999999999996</v>
      </c>
      <c r="BP46">
        <v>539.85</v>
      </c>
      <c r="BQ46">
        <v>476.15</v>
      </c>
      <c r="BR46">
        <v>359.81</v>
      </c>
      <c r="BS46">
        <v>332.23</v>
      </c>
      <c r="BT46">
        <v>287.49</v>
      </c>
    </row>
    <row r="47" spans="1:80" x14ac:dyDescent="0.25">
      <c r="A47" t="s">
        <v>140</v>
      </c>
      <c r="BJ47">
        <v>941.57</v>
      </c>
      <c r="BK47" s="1">
        <v>1662.42</v>
      </c>
      <c r="BL47" s="1">
        <v>1340.35</v>
      </c>
      <c r="BM47" s="1">
        <v>1200.6600000000001</v>
      </c>
      <c r="BN47">
        <v>827.85</v>
      </c>
      <c r="BO47">
        <v>618.66999999999996</v>
      </c>
      <c r="BP47">
        <v>539.85</v>
      </c>
      <c r="BQ47">
        <v>476.15</v>
      </c>
      <c r="BR47">
        <v>359.81</v>
      </c>
      <c r="BS47">
        <v>332.23</v>
      </c>
      <c r="BT47">
        <v>287.49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E0CC1-B6C5-4DCA-8958-7FA10D3991F2}">
  <dimension ref="A1:B22"/>
  <sheetViews>
    <sheetView workbookViewId="0">
      <selection activeCell="B13" sqref="B13"/>
    </sheetView>
  </sheetViews>
  <sheetFormatPr defaultRowHeight="15" x14ac:dyDescent="0.25"/>
  <cols>
    <col min="1" max="2" width="36.5703125" customWidth="1"/>
  </cols>
  <sheetData>
    <row r="1" spans="1:2" x14ac:dyDescent="0.25">
      <c r="A1" s="2" t="s">
        <v>72</v>
      </c>
      <c r="B1" t="s">
        <v>80</v>
      </c>
    </row>
    <row r="2" spans="1:2" x14ac:dyDescent="0.25">
      <c r="A2" s="2" t="s">
        <v>73</v>
      </c>
      <c r="B2" t="s">
        <v>81</v>
      </c>
    </row>
    <row r="3" spans="1:2" x14ac:dyDescent="0.25">
      <c r="A3" s="2" t="s">
        <v>74</v>
      </c>
      <c r="B3" s="3" t="s">
        <v>86</v>
      </c>
    </row>
    <row r="4" spans="1:2" x14ac:dyDescent="0.25">
      <c r="A4" s="8" t="s">
        <v>75</v>
      </c>
      <c r="B4" s="3" t="s">
        <v>106</v>
      </c>
    </row>
    <row r="5" spans="1:2" x14ac:dyDescent="0.25">
      <c r="A5" s="8"/>
      <c r="B5" s="3" t="s">
        <v>118</v>
      </c>
    </row>
    <row r="6" spans="1:2" x14ac:dyDescent="0.25">
      <c r="A6" s="8"/>
      <c r="B6" s="3" t="s">
        <v>141</v>
      </c>
    </row>
    <row r="7" spans="1:2" x14ac:dyDescent="0.25">
      <c r="A7" s="8"/>
      <c r="B7" s="3"/>
    </row>
    <row r="8" spans="1:2" x14ac:dyDescent="0.25">
      <c r="A8" s="2" t="s">
        <v>76</v>
      </c>
      <c r="B8" t="s">
        <v>77</v>
      </c>
    </row>
    <row r="9" spans="1:2" x14ac:dyDescent="0.25">
      <c r="A9" s="2" t="s">
        <v>78</v>
      </c>
      <c r="B9" s="4" t="s">
        <v>142</v>
      </c>
    </row>
    <row r="11" spans="1:2" x14ac:dyDescent="0.25">
      <c r="A11" s="5" t="s">
        <v>82</v>
      </c>
      <c r="B11" s="5" t="s">
        <v>79</v>
      </c>
    </row>
    <row r="12" spans="1:2" x14ac:dyDescent="0.25">
      <c r="A12" s="6" t="s">
        <v>83</v>
      </c>
      <c r="B12" t="s">
        <v>143</v>
      </c>
    </row>
    <row r="13" spans="1:2" x14ac:dyDescent="0.25">
      <c r="A13" s="6" t="s">
        <v>84</v>
      </c>
      <c r="B13" t="s">
        <v>85</v>
      </c>
    </row>
    <row r="14" spans="1:2" x14ac:dyDescent="0.25">
      <c r="A14" s="2"/>
    </row>
    <row r="17" spans="1:1" x14ac:dyDescent="0.25">
      <c r="A17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</sheetData>
  <mergeCells count="1">
    <mergeCell ref="A4:A7"/>
  </mergeCells>
  <hyperlinks>
    <hyperlink ref="B5" r:id="rId1" xr:uid="{7543FB3E-6742-472A-930D-1B03E2673BF4}"/>
    <hyperlink ref="B6" r:id="rId2" xr:uid="{132EC5F8-01F7-4DFC-9ECB-775F07A0E878}"/>
  </hyperlinks>
  <pageMargins left="0.7" right="0.7" top="0.75" bottom="0.75" header="0.3" footer="0.3"/>
  <pageSetup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Source, Millions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Montesa</dc:creator>
  <cp:lastModifiedBy>AJ</cp:lastModifiedBy>
  <dcterms:created xsi:type="dcterms:W3CDTF">2020-08-31T09:51:04Z</dcterms:created>
  <dcterms:modified xsi:type="dcterms:W3CDTF">2022-08-17T10:27:17Z</dcterms:modified>
</cp:coreProperties>
</file>