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8088E456-1810-4088-A139-EA8EA7E0C4D8}" xr6:coauthVersionLast="47" xr6:coauthVersionMax="47" xr10:uidLastSave="{00000000-0000-0000-0000-000000000000}"/>
  <bookViews>
    <workbookView xWindow="6870" yWindow="3495" windowWidth="18570" windowHeight="10815" xr2:uid="{00000000-000D-0000-FFFF-FFFF00000000}"/>
  </bookViews>
  <sheets>
    <sheet name="2022" sheetId="15" r:id="rId1"/>
    <sheet name="2021" sheetId="14" r:id="rId2"/>
    <sheet name="2020" sheetId="1" r:id="rId3"/>
    <sheet name="2019" sheetId="3" r:id="rId4"/>
    <sheet name="2018" sheetId="2" r:id="rId5"/>
    <sheet name="2017" sheetId="4" r:id="rId6"/>
    <sheet name="2016" sheetId="5" r:id="rId7"/>
    <sheet name="2015" sheetId="6" r:id="rId8"/>
    <sheet name="2014" sheetId="7" r:id="rId9"/>
    <sheet name="2013" sheetId="9" r:id="rId10"/>
    <sheet name="2012" sheetId="10" r:id="rId11"/>
    <sheet name="2011" sheetId="11" r:id="rId12"/>
    <sheet name="2010" sheetId="12" r:id="rId13"/>
    <sheet name="2009" sheetId="13" r:id="rId14"/>
  </sheets>
  <definedNames>
    <definedName name="_xlnm.Print_Area" localSheetId="13">'2009'!$A$1:$L$53</definedName>
    <definedName name="_xlnm.Print_Area" localSheetId="12">'2010'!$A$1:$L$53</definedName>
    <definedName name="_xlnm.Print_Area" localSheetId="11">'2011'!$A$1:$L$53</definedName>
    <definedName name="_xlnm.Print_Area" localSheetId="10">'2012'!$A$1:$L$55</definedName>
    <definedName name="_xlnm.Print_Area" localSheetId="9">'2013'!$A$1:$L$55</definedName>
    <definedName name="_xlnm.Print_Area" localSheetId="8">'2014'!$A$1:$L$50</definedName>
    <definedName name="_xlnm.Print_Area" localSheetId="7">'2015'!$A$1:$L$50</definedName>
    <definedName name="_xlnm.Print_Area" localSheetId="6">'2016'!$A$1:$L$48</definedName>
    <definedName name="_xlnm.Print_Area" localSheetId="5">'2017'!$A$1:$L$48</definedName>
    <definedName name="_xlnm.Print_Area" localSheetId="4">'2018'!$A$1:$L$48</definedName>
    <definedName name="_xlnm.Print_Area" localSheetId="2">'2020'!$A$1:$L$53</definedName>
    <definedName name="_xlnm.Print_Area" localSheetId="1">'2021'!$A$1:$L$53</definedName>
    <definedName name="_xlnm.Print_Area" localSheetId="0">'2022'!$A$1:$L$53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5" l="1"/>
  <c r="H13" i="15" s="1"/>
  <c r="H12" i="15" s="1"/>
  <c r="I14" i="15"/>
  <c r="I13" i="15" s="1"/>
  <c r="I12" i="15" s="1"/>
  <c r="J14" i="15"/>
  <c r="J13" i="15" s="1"/>
  <c r="J12" i="15" s="1"/>
  <c r="K14" i="15"/>
  <c r="K13" i="15" s="1"/>
  <c r="K12" i="15" s="1"/>
  <c r="L14" i="15"/>
  <c r="L13" i="15" s="1"/>
  <c r="L12" i="15" s="1"/>
  <c r="M14" i="15"/>
  <c r="M13" i="15" s="1"/>
  <c r="M12" i="15" s="1"/>
  <c r="H29" i="15"/>
  <c r="H28" i="15" s="1"/>
  <c r="H27" i="15" s="1"/>
  <c r="I29" i="15"/>
  <c r="I28" i="15" s="1"/>
  <c r="I27" i="15" s="1"/>
  <c r="J29" i="15"/>
  <c r="J28" i="15" s="1"/>
  <c r="J27" i="15" s="1"/>
  <c r="K29" i="15"/>
  <c r="K28" i="15" s="1"/>
  <c r="K27" i="15" s="1"/>
  <c r="L29" i="15"/>
  <c r="L28" i="15" s="1"/>
  <c r="L27" i="15" s="1"/>
  <c r="M29" i="15"/>
  <c r="M28" i="15" s="1"/>
  <c r="M27" i="15" s="1"/>
  <c r="H38" i="15"/>
  <c r="I38" i="15"/>
  <c r="J38" i="15"/>
  <c r="K38" i="15"/>
  <c r="L38" i="15"/>
  <c r="M38" i="15"/>
  <c r="S42" i="15" l="1"/>
  <c r="R42" i="15"/>
  <c r="Q42" i="15"/>
  <c r="P42" i="15"/>
  <c r="O42" i="15"/>
  <c r="N42" i="15"/>
  <c r="M42" i="15"/>
  <c r="M37" i="15" s="1"/>
  <c r="L42" i="15"/>
  <c r="L37" i="15" s="1"/>
  <c r="K42" i="15"/>
  <c r="K37" i="15" s="1"/>
  <c r="J42" i="15"/>
  <c r="I42" i="15"/>
  <c r="H42" i="15"/>
  <c r="H37" i="15" s="1"/>
  <c r="S38" i="15"/>
  <c r="R38" i="15"/>
  <c r="Q38" i="15"/>
  <c r="P38" i="15"/>
  <c r="P37" i="15" s="1"/>
  <c r="O38" i="15"/>
  <c r="O37" i="15" s="1"/>
  <c r="N38" i="15"/>
  <c r="S37" i="15"/>
  <c r="N37" i="15"/>
  <c r="S29" i="15"/>
  <c r="R29" i="15"/>
  <c r="R28" i="15" s="1"/>
  <c r="R27" i="15" s="1"/>
  <c r="Q29" i="15"/>
  <c r="Q28" i="15" s="1"/>
  <c r="Q27" i="15" s="1"/>
  <c r="P29" i="15"/>
  <c r="P28" i="15" s="1"/>
  <c r="P27" i="15" s="1"/>
  <c r="O29" i="15"/>
  <c r="O28" i="15" s="1"/>
  <c r="O27" i="15" s="1"/>
  <c r="N29" i="15"/>
  <c r="N28" i="15" s="1"/>
  <c r="N27" i="15" s="1"/>
  <c r="S28" i="15"/>
  <c r="S27" i="15" s="1"/>
  <c r="S19" i="15"/>
  <c r="R19" i="15"/>
  <c r="Q19" i="15"/>
  <c r="P19" i="15"/>
  <c r="O19" i="15"/>
  <c r="N19" i="15"/>
  <c r="M10" i="15"/>
  <c r="S14" i="15"/>
  <c r="S13" i="15" s="1"/>
  <c r="S12" i="15" s="1"/>
  <c r="R14" i="15"/>
  <c r="R13" i="15" s="1"/>
  <c r="R12" i="15" s="1"/>
  <c r="Q14" i="15"/>
  <c r="P14" i="15"/>
  <c r="O14" i="15"/>
  <c r="N14" i="15"/>
  <c r="S42" i="14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R28" i="14" s="1"/>
  <c r="R27" i="14" s="1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Q14" i="14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J37" i="15" l="1"/>
  <c r="I37" i="15"/>
  <c r="Q37" i="15"/>
  <c r="M8" i="15"/>
  <c r="R37" i="15"/>
  <c r="S10" i="15"/>
  <c r="S8" i="15" s="1"/>
  <c r="I10" i="15"/>
  <c r="Q13" i="15"/>
  <c r="Q12" i="15" s="1"/>
  <c r="Q10" i="15" s="1"/>
  <c r="Q8" i="15" s="1"/>
  <c r="K10" i="15"/>
  <c r="K8" i="15" s="1"/>
  <c r="N13" i="15"/>
  <c r="N12" i="15" s="1"/>
  <c r="N10" i="15" s="1"/>
  <c r="N8" i="15" s="1"/>
  <c r="H10" i="15"/>
  <c r="H8" i="15" s="1"/>
  <c r="P13" i="15"/>
  <c r="P12" i="15" s="1"/>
  <c r="P10" i="15" s="1"/>
  <c r="P8" i="15" s="1"/>
  <c r="O13" i="15"/>
  <c r="O12" i="15" s="1"/>
  <c r="O10" i="15" s="1"/>
  <c r="O8" i="15" s="1"/>
  <c r="J10" i="15"/>
  <c r="R10" i="15"/>
  <c r="R8" i="15" s="1"/>
  <c r="L10" i="15"/>
  <c r="L8" i="15" s="1"/>
  <c r="Q37" i="14"/>
  <c r="S13" i="14"/>
  <c r="S12" i="14" s="1"/>
  <c r="S10" i="14" s="1"/>
  <c r="R13" i="14"/>
  <c r="R12" i="14" s="1"/>
  <c r="R10" i="14" s="1"/>
  <c r="Q13" i="14"/>
  <c r="Q12" i="14" s="1"/>
  <c r="Q10" i="14" s="1"/>
  <c r="Q8" i="14" s="1"/>
  <c r="K37" i="14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J8" i="15" l="1"/>
  <c r="I8" i="15"/>
  <c r="R8" i="14"/>
  <c r="N8" i="14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<sst xmlns="http://schemas.openxmlformats.org/spreadsheetml/2006/main" count="788" uniqueCount="75">
  <si>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</si>
  <si>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</si>
  <si>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</si>
  <si>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</si>
  <si>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</si>
  <si>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</si>
  <si>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</si>
  <si>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</si>
  <si>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</si>
  <si>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</si>
  <si>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</si>
  <si>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</si>
  <si>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</si>
  <si>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</si>
  <si>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</si>
  <si>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</si>
  <si>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</si>
  <si>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</si>
  <si>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</si>
  <si>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</si>
  <si>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</si>
  <si>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</si>
  <si>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</si>
  <si>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</si>
  <si>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</si>
  <si>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</si>
  <si>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</si>
  <si>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</si>
  <si>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</si>
  <si>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</si>
  <si>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</si>
  <si>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</si>
  <si>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</si>
  <si>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</si>
  <si>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</si>
  <si>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</si>
  <si>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</si>
  <si>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</si>
  <si>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</si>
  <si>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</si>
  <si>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</si>
  <si>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</si>
  <si>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</si>
  <si>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</si>
  <si>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</si>
  <si>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</si>
  <si>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</si>
  <si>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</si>
  <si>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</si>
  <si>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</si>
  <si>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</si>
  <si>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</si>
  <si>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</si>
  <si>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</si>
  <si>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</si>
  <si>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</si>
  <si>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</si>
  <si>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</si>
  <si>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</si>
  <si>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</si>
  <si>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</si>
  <si>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</si>
  <si>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</si>
  <si>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</si>
  <si>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</si>
  <si>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</si>
  <si>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</si>
  <si>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</si>
  <si>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</si>
  <si>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</si>
  <si>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</si>
  <si>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</si>
  <si>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</si>
  <si>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</si>
  <si>
    <t xml:space="preserve">CY 2022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</si>
</sst>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6131-2AB4-4B56-BC3B-96AAC9C5A935}">
  <dimension ref="A1:S189"/>
  <sheetViews>
    <sheetView tabSelected="1" zoomScaleNormal="100" workbookViewId="0">
      <selection activeCell="G1" sqref="G1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74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12452188</v>
      </c>
      <c r="I8" s="17">
        <f>+I10+I37</f>
        <v>12509704</v>
      </c>
      <c r="J8" s="17">
        <f>+J10+J37</f>
        <v>13090829</v>
      </c>
      <c r="K8" s="17">
        <f>+K10+K37</f>
        <v>13176615</v>
      </c>
      <c r="L8" s="17">
        <f>+L10+L37</f>
        <v>12895488</v>
      </c>
      <c r="M8" s="17">
        <f t="shared" ref="M8:S8" si="0">+M10+M37</f>
        <v>13205756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12029672</v>
      </c>
      <c r="I10" s="101">
        <f>+I12+I27</f>
        <v>12093500</v>
      </c>
      <c r="J10" s="101">
        <f>+J12+J27</f>
        <v>12679785</v>
      </c>
      <c r="K10" s="101">
        <f>+K12+K27</f>
        <v>12763187</v>
      </c>
      <c r="L10" s="101">
        <f>+L12+L27</f>
        <v>12495772</v>
      </c>
      <c r="M10" s="101">
        <f t="shared" ref="M10:S10" si="1">+M12+M27</f>
        <v>12791829</v>
      </c>
      <c r="N10" s="101">
        <f t="shared" si="1"/>
        <v>0</v>
      </c>
      <c r="O10" s="101">
        <f t="shared" si="1"/>
        <v>0</v>
      </c>
      <c r="P10" s="101">
        <f t="shared" si="1"/>
        <v>0</v>
      </c>
      <c r="Q10" s="101">
        <f t="shared" si="1"/>
        <v>0</v>
      </c>
      <c r="R10" s="101">
        <f t="shared" si="1"/>
        <v>0</v>
      </c>
      <c r="S10" s="101">
        <f t="shared" si="1"/>
        <v>0</v>
      </c>
    </row>
    <row r="11" spans="1:19" ht="6.95" customHeight="1">
      <c r="A11" s="14"/>
      <c r="B11" s="108"/>
      <c r="C11" s="108"/>
      <c r="D11" s="108"/>
      <c r="E11" s="108"/>
      <c r="F11" s="108"/>
      <c r="G11" s="108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8367788</v>
      </c>
      <c r="I12" s="23">
        <f>+I13+I25</f>
        <v>8413204</v>
      </c>
      <c r="J12" s="23">
        <f>+J13+J25</f>
        <v>8868651</v>
      </c>
      <c r="K12" s="23">
        <f>+K13+K25</f>
        <v>8935854</v>
      </c>
      <c r="L12" s="23">
        <f>+L13+L25</f>
        <v>8665450</v>
      </c>
      <c r="M12" s="23">
        <f t="shared" ref="M12:S12" si="2">+M13+M25</f>
        <v>8767110</v>
      </c>
      <c r="N12" s="23">
        <f t="shared" si="2"/>
        <v>0</v>
      </c>
      <c r="O12" s="23">
        <f t="shared" si="2"/>
        <v>0</v>
      </c>
      <c r="P12" s="23">
        <f t="shared" si="2"/>
        <v>0</v>
      </c>
      <c r="Q12" s="23">
        <f t="shared" si="2"/>
        <v>0</v>
      </c>
      <c r="R12" s="23">
        <f t="shared" si="2"/>
        <v>0</v>
      </c>
      <c r="S12" s="23">
        <f t="shared" si="2"/>
        <v>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300156</v>
      </c>
      <c r="I13" s="23">
        <f>I14+I19</f>
        <v>300156</v>
      </c>
      <c r="J13" s="23">
        <f>J14+J19</f>
        <v>300156</v>
      </c>
      <c r="K13" s="23">
        <f>K14+K19</f>
        <v>300156</v>
      </c>
      <c r="L13" s="23">
        <f>L14+L19</f>
        <v>156</v>
      </c>
      <c r="M13" s="23">
        <f t="shared" ref="M13:S13" si="3">M14+M19</f>
        <v>156</v>
      </c>
      <c r="N13" s="23">
        <f t="shared" si="3"/>
        <v>0</v>
      </c>
      <c r="O13" s="23">
        <f t="shared" si="3"/>
        <v>0</v>
      </c>
      <c r="P13" s="23">
        <f t="shared" si="3"/>
        <v>0</v>
      </c>
      <c r="Q13" s="23">
        <f t="shared" si="3"/>
        <v>0</v>
      </c>
      <c r="R13" s="23">
        <f t="shared" si="3"/>
        <v>0</v>
      </c>
      <c r="S13" s="23">
        <f t="shared" si="3"/>
        <v>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300156</v>
      </c>
      <c r="I14" s="25">
        <f>I15+I18</f>
        <v>300156</v>
      </c>
      <c r="J14" s="25">
        <f>J15+J18</f>
        <v>300156</v>
      </c>
      <c r="K14" s="25">
        <f>K15+K18</f>
        <v>300156</v>
      </c>
      <c r="L14" s="25">
        <f>L15+L18</f>
        <v>156</v>
      </c>
      <c r="M14" s="25">
        <f t="shared" ref="M14:S14" si="4">M15+M18</f>
        <v>156</v>
      </c>
      <c r="N14" s="25">
        <f t="shared" si="4"/>
        <v>0</v>
      </c>
      <c r="O14" s="25">
        <f t="shared" si="4"/>
        <v>0</v>
      </c>
      <c r="P14" s="25">
        <f t="shared" si="4"/>
        <v>0</v>
      </c>
      <c r="Q14" s="25">
        <f t="shared" si="4"/>
        <v>0</v>
      </c>
      <c r="R14" s="25">
        <f t="shared" si="4"/>
        <v>0</v>
      </c>
      <c r="S14" s="25">
        <f t="shared" si="4"/>
        <v>0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300156</v>
      </c>
      <c r="I15" s="26">
        <v>300156</v>
      </c>
      <c r="J15" s="26">
        <v>300156</v>
      </c>
      <c r="K15" s="26">
        <v>300156</v>
      </c>
      <c r="L15" s="26">
        <v>156</v>
      </c>
      <c r="M15" s="26">
        <v>156</v>
      </c>
      <c r="N15" s="26"/>
      <c r="O15" s="26"/>
      <c r="P15" s="26"/>
      <c r="Q15" s="26"/>
      <c r="R15" s="26"/>
      <c r="S15" s="26"/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/>
      <c r="O16" s="26"/>
      <c r="P16" s="26"/>
      <c r="Q16" s="26"/>
      <c r="R16" s="26"/>
      <c r="S16" s="26"/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300000</v>
      </c>
      <c r="I17" s="26">
        <v>300000</v>
      </c>
      <c r="J17" s="26">
        <v>300000</v>
      </c>
      <c r="K17" s="26">
        <v>300000</v>
      </c>
      <c r="L17" s="26">
        <v>0</v>
      </c>
      <c r="M17" s="26">
        <v>0</v>
      </c>
      <c r="N17" s="26"/>
      <c r="O17" s="26"/>
      <c r="P17" s="26"/>
      <c r="Q17" s="26"/>
      <c r="R17" s="26"/>
      <c r="S17" s="26"/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/>
      <c r="O18" s="26"/>
      <c r="P18" s="26"/>
      <c r="Q18" s="26"/>
      <c r="R18" s="26"/>
      <c r="S18" s="26"/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f t="shared" ref="M19:S19" si="5">SUM(N20:N23)</f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8067632</v>
      </c>
      <c r="I25" s="26">
        <v>8113048</v>
      </c>
      <c r="J25" s="28">
        <v>8568495</v>
      </c>
      <c r="K25" s="28">
        <v>8635698</v>
      </c>
      <c r="L25" s="28">
        <v>8665294</v>
      </c>
      <c r="M25" s="28">
        <v>8766954</v>
      </c>
      <c r="N25" s="28"/>
      <c r="O25" s="28"/>
      <c r="P25" s="28"/>
      <c r="Q25" s="28"/>
      <c r="R25" s="28"/>
      <c r="S25" s="28"/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3661884</v>
      </c>
      <c r="I27" s="23">
        <f>I28+I34</f>
        <v>3680296</v>
      </c>
      <c r="J27" s="23">
        <f>J28+J34</f>
        <v>3811134</v>
      </c>
      <c r="K27" s="23">
        <f>K28+K34</f>
        <v>3827333</v>
      </c>
      <c r="L27" s="23">
        <f>L28+L34</f>
        <v>3830322</v>
      </c>
      <c r="M27" s="23">
        <f t="shared" ref="M27:S27" si="6">M28+M34</f>
        <v>4024719</v>
      </c>
      <c r="N27" s="23">
        <f t="shared" si="6"/>
        <v>0</v>
      </c>
      <c r="O27" s="23">
        <f t="shared" si="6"/>
        <v>0</v>
      </c>
      <c r="P27" s="23">
        <f t="shared" si="6"/>
        <v>0</v>
      </c>
      <c r="Q27" s="23">
        <f t="shared" si="6"/>
        <v>0</v>
      </c>
      <c r="R27" s="23">
        <f t="shared" si="6"/>
        <v>0</v>
      </c>
      <c r="S27" s="23">
        <f t="shared" si="6"/>
        <v>0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1673954</v>
      </c>
      <c r="I28" s="25">
        <f>I29+I32</f>
        <v>1684137</v>
      </c>
      <c r="J28" s="25">
        <f>J29+J32</f>
        <v>1686930</v>
      </c>
      <c r="K28" s="25">
        <f>K29+K32</f>
        <v>1675248</v>
      </c>
      <c r="L28" s="25">
        <f>L29+L32</f>
        <v>1690029</v>
      </c>
      <c r="M28" s="25">
        <f t="shared" ref="M28:S28" si="7">M29+M32</f>
        <v>1795604</v>
      </c>
      <c r="N28" s="25">
        <f t="shared" si="7"/>
        <v>0</v>
      </c>
      <c r="O28" s="25">
        <f t="shared" si="7"/>
        <v>0</v>
      </c>
      <c r="P28" s="25">
        <f t="shared" si="7"/>
        <v>0</v>
      </c>
      <c r="Q28" s="25">
        <f t="shared" si="7"/>
        <v>0</v>
      </c>
      <c r="R28" s="25">
        <f t="shared" si="7"/>
        <v>0</v>
      </c>
      <c r="S28" s="25">
        <f t="shared" si="7"/>
        <v>0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1673954</v>
      </c>
      <c r="I29" s="30">
        <f>+I30+I31</f>
        <v>1684137</v>
      </c>
      <c r="J29" s="30">
        <f>+J30+J31</f>
        <v>1686930</v>
      </c>
      <c r="K29" s="30">
        <f>+K30+K31</f>
        <v>1675248</v>
      </c>
      <c r="L29" s="30">
        <f>+L30+L31</f>
        <v>1690029</v>
      </c>
      <c r="M29" s="30">
        <f t="shared" ref="M29:S29" si="8">+M30+M31</f>
        <v>1795604</v>
      </c>
      <c r="N29" s="30">
        <f t="shared" si="8"/>
        <v>0</v>
      </c>
      <c r="O29" s="30">
        <f t="shared" si="8"/>
        <v>0</v>
      </c>
      <c r="P29" s="30">
        <f t="shared" si="8"/>
        <v>0</v>
      </c>
      <c r="Q29" s="30">
        <f t="shared" si="8"/>
        <v>0</v>
      </c>
      <c r="R29" s="30">
        <f t="shared" si="8"/>
        <v>0</v>
      </c>
      <c r="S29" s="30">
        <f t="shared" si="8"/>
        <v>0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1657745</v>
      </c>
      <c r="I30" s="26">
        <v>1668100</v>
      </c>
      <c r="J30" s="28">
        <v>1671980</v>
      </c>
      <c r="K30" s="28">
        <v>1661314</v>
      </c>
      <c r="L30" s="28">
        <v>1675941</v>
      </c>
      <c r="M30" s="28">
        <v>1781701</v>
      </c>
      <c r="N30" s="28"/>
      <c r="O30" s="28"/>
      <c r="P30" s="28"/>
      <c r="Q30" s="28"/>
      <c r="R30" s="28"/>
      <c r="S30" s="28"/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16209</v>
      </c>
      <c r="I31" s="26">
        <v>16037</v>
      </c>
      <c r="J31" s="28">
        <v>14950</v>
      </c>
      <c r="K31" s="28">
        <v>13934</v>
      </c>
      <c r="L31" s="28">
        <v>14088</v>
      </c>
      <c r="M31" s="28">
        <v>13903</v>
      </c>
      <c r="N31" s="28"/>
      <c r="O31" s="28"/>
      <c r="P31" s="28"/>
      <c r="Q31" s="28"/>
      <c r="R31" s="28"/>
      <c r="S31" s="28"/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/>
      <c r="R32" s="25"/>
      <c r="S32" s="25"/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1987930</v>
      </c>
      <c r="I34" s="26">
        <v>1996159</v>
      </c>
      <c r="J34" s="28">
        <v>2124204</v>
      </c>
      <c r="K34" s="28">
        <v>2152085</v>
      </c>
      <c r="L34" s="28">
        <v>2140293</v>
      </c>
      <c r="M34" s="28">
        <v>2229115</v>
      </c>
      <c r="N34" s="28"/>
      <c r="O34" s="28"/>
      <c r="P34" s="28"/>
      <c r="Q34" s="28"/>
      <c r="R34" s="28"/>
      <c r="S34" s="28"/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422516</v>
      </c>
      <c r="I37" s="105">
        <f>+I38+I42</f>
        <v>416204</v>
      </c>
      <c r="J37" s="105">
        <f>+J38+J42</f>
        <v>411044</v>
      </c>
      <c r="K37" s="105">
        <f>+K38+K42</f>
        <v>413428</v>
      </c>
      <c r="L37" s="105">
        <f>+L38+L42</f>
        <v>399716</v>
      </c>
      <c r="M37" s="105">
        <f t="shared" ref="M37:S37" si="9">+M38+M42</f>
        <v>413927</v>
      </c>
      <c r="N37" s="105">
        <f t="shared" si="9"/>
        <v>0</v>
      </c>
      <c r="O37" s="105">
        <f t="shared" si="9"/>
        <v>0</v>
      </c>
      <c r="P37" s="105">
        <f t="shared" si="9"/>
        <v>0</v>
      </c>
      <c r="Q37" s="105">
        <f t="shared" si="9"/>
        <v>0</v>
      </c>
      <c r="R37" s="105">
        <f t="shared" si="9"/>
        <v>0</v>
      </c>
      <c r="S37" s="105">
        <f t="shared" si="9"/>
        <v>0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192957</v>
      </c>
      <c r="I38" s="35">
        <f>+I39+I40</f>
        <v>188890</v>
      </c>
      <c r="J38" s="35">
        <f>+J39+J40</f>
        <v>188135</v>
      </c>
      <c r="K38" s="35">
        <f>+K39+K40</f>
        <v>194292</v>
      </c>
      <c r="L38" s="35">
        <f>+L39+L40</f>
        <v>185885</v>
      </c>
      <c r="M38" s="35">
        <f t="shared" ref="M38:S38" si="10">+M39+M40</f>
        <v>195224</v>
      </c>
      <c r="N38" s="35">
        <f t="shared" si="10"/>
        <v>0</v>
      </c>
      <c r="O38" s="35">
        <f t="shared" si="10"/>
        <v>0</v>
      </c>
      <c r="P38" s="35">
        <f t="shared" si="10"/>
        <v>0</v>
      </c>
      <c r="Q38" s="35">
        <f t="shared" si="10"/>
        <v>0</v>
      </c>
      <c r="R38" s="35">
        <f t="shared" si="10"/>
        <v>0</v>
      </c>
      <c r="S38" s="35">
        <f t="shared" si="10"/>
        <v>0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192821</v>
      </c>
      <c r="I39" s="38">
        <v>188754</v>
      </c>
      <c r="J39" s="38">
        <v>187999</v>
      </c>
      <c r="K39" s="38">
        <v>194156</v>
      </c>
      <c r="L39" s="38">
        <v>185749</v>
      </c>
      <c r="M39" s="38">
        <v>195088</v>
      </c>
      <c r="N39" s="38"/>
      <c r="O39" s="38"/>
      <c r="P39" s="38"/>
      <c r="Q39" s="38"/>
      <c r="R39" s="38"/>
      <c r="S39" s="38"/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/>
      <c r="O40" s="38"/>
      <c r="P40" s="38"/>
      <c r="Q40" s="38"/>
      <c r="R40" s="38"/>
      <c r="S40" s="38"/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229559</v>
      </c>
      <c r="I42" s="35">
        <f>+I43+I44</f>
        <v>227314</v>
      </c>
      <c r="J42" s="35">
        <f>+J43+J44</f>
        <v>222909</v>
      </c>
      <c r="K42" s="35">
        <f>+K43+K44</f>
        <v>219136</v>
      </c>
      <c r="L42" s="35">
        <f>+L43+L44</f>
        <v>213831</v>
      </c>
      <c r="M42" s="35">
        <f t="shared" ref="M42:S42" si="11">+M43+M44</f>
        <v>218703</v>
      </c>
      <c r="N42" s="35">
        <f t="shared" si="11"/>
        <v>0</v>
      </c>
      <c r="O42" s="35">
        <f t="shared" si="11"/>
        <v>0</v>
      </c>
      <c r="P42" s="35">
        <f t="shared" si="11"/>
        <v>0</v>
      </c>
      <c r="Q42" s="35">
        <f t="shared" si="11"/>
        <v>0</v>
      </c>
      <c r="R42" s="35">
        <f t="shared" si="11"/>
        <v>0</v>
      </c>
      <c r="S42" s="35">
        <f t="shared" si="11"/>
        <v>0</v>
      </c>
    </row>
    <row r="43" spans="1:19" s="40" customFormat="1">
      <c r="E43" s="40" t="s">
        <v>28</v>
      </c>
      <c r="H43" s="41">
        <v>225185</v>
      </c>
      <c r="I43" s="38">
        <v>222919</v>
      </c>
      <c r="J43" s="38">
        <v>218470</v>
      </c>
      <c r="K43" s="38">
        <v>214661</v>
      </c>
      <c r="L43" s="38">
        <v>209349</v>
      </c>
      <c r="M43" s="38">
        <v>214003</v>
      </c>
      <c r="N43" s="38"/>
      <c r="O43" s="38"/>
      <c r="P43" s="38"/>
      <c r="Q43" s="38"/>
      <c r="R43" s="38"/>
      <c r="S43" s="38"/>
    </row>
    <row r="44" spans="1:19" s="40" customFormat="1" ht="12.75" customHeight="1">
      <c r="E44" s="42" t="s">
        <v>29</v>
      </c>
      <c r="H44" s="41">
        <v>4374</v>
      </c>
      <c r="I44" s="38">
        <v>4395</v>
      </c>
      <c r="J44" s="38">
        <v>4439</v>
      </c>
      <c r="K44" s="38">
        <v>4475</v>
      </c>
      <c r="L44" s="38">
        <v>4482</v>
      </c>
      <c r="M44" s="38">
        <v>4700</v>
      </c>
      <c r="N44" s="38"/>
      <c r="O44" s="38"/>
      <c r="P44" s="38"/>
      <c r="Q44" s="38"/>
      <c r="R44" s="38"/>
      <c r="S44" s="38"/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66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4"/>
      <c r="B56" s="124"/>
      <c r="C56" s="124"/>
      <c r="D56" s="124"/>
      <c r="E56" s="124"/>
      <c r="F56" s="124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71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72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4"/>
      <c r="B54" s="124"/>
      <c r="C54" s="124"/>
      <c r="D54" s="124"/>
      <c r="E54" s="124"/>
      <c r="F54" s="124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zoomScale="90" zoomScaleNormal="90" workbookViewId="0">
      <selection activeCell="H13" sqref="H13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73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12054772</v>
      </c>
      <c r="O8" s="17">
        <f t="shared" si="0"/>
        <v>12074737</v>
      </c>
      <c r="P8" s="17">
        <f t="shared" si="0"/>
        <v>12349910</v>
      </c>
      <c r="Q8" s="17">
        <f t="shared" si="0"/>
        <v>12397996</v>
      </c>
      <c r="R8" s="17">
        <f t="shared" si="0"/>
        <v>12349675</v>
      </c>
      <c r="S8" s="17">
        <f t="shared" si="0"/>
        <v>12152466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11610465</v>
      </c>
      <c r="O10" s="101">
        <f t="shared" si="1"/>
        <v>11642519</v>
      </c>
      <c r="P10" s="101">
        <f t="shared" si="1"/>
        <v>11917047</v>
      </c>
      <c r="Q10" s="101">
        <f t="shared" si="1"/>
        <v>11971532</v>
      </c>
      <c r="R10" s="101">
        <f t="shared" si="1"/>
        <v>11931828</v>
      </c>
      <c r="S10" s="101">
        <f t="shared" si="1"/>
        <v>11728549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8119598</v>
      </c>
      <c r="O12" s="23">
        <f t="shared" si="2"/>
        <v>8220304</v>
      </c>
      <c r="P12" s="23">
        <f t="shared" si="2"/>
        <v>8387753</v>
      </c>
      <c r="Q12" s="23">
        <f t="shared" si="2"/>
        <v>8468408</v>
      </c>
      <c r="R12" s="23">
        <f t="shared" si="2"/>
        <v>8441502</v>
      </c>
      <c r="S12" s="23">
        <f t="shared" si="2"/>
        <v>8170414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540156</v>
      </c>
      <c r="O13" s="23">
        <f t="shared" si="3"/>
        <v>540156</v>
      </c>
      <c r="P13" s="23">
        <f t="shared" si="3"/>
        <v>540156</v>
      </c>
      <c r="Q13" s="23">
        <f t="shared" si="3"/>
        <v>540156</v>
      </c>
      <c r="R13" s="23">
        <f t="shared" si="3"/>
        <v>540156</v>
      </c>
      <c r="S13" s="23">
        <f t="shared" si="3"/>
        <v>156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540156</v>
      </c>
      <c r="O14" s="25">
        <f t="shared" si="4"/>
        <v>540156</v>
      </c>
      <c r="P14" s="25">
        <f t="shared" si="4"/>
        <v>540156</v>
      </c>
      <c r="Q14" s="25">
        <f t="shared" si="4"/>
        <v>540156</v>
      </c>
      <c r="R14" s="25">
        <f t="shared" si="4"/>
        <v>540156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>
        <v>540156</v>
      </c>
      <c r="O15" s="26">
        <v>540156</v>
      </c>
      <c r="P15" s="26">
        <v>540156</v>
      </c>
      <c r="Q15" s="26">
        <v>540156</v>
      </c>
      <c r="R15" s="26"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>
        <v>540000</v>
      </c>
      <c r="O17" s="26">
        <v>540000</v>
      </c>
      <c r="P17" s="26">
        <v>540000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>
        <v>7579442</v>
      </c>
      <c r="O25" s="28">
        <v>7680148</v>
      </c>
      <c r="P25" s="28">
        <v>7847597</v>
      </c>
      <c r="Q25" s="28">
        <v>7928252</v>
      </c>
      <c r="R25" s="28">
        <v>7901346</v>
      </c>
      <c r="S25" s="28">
        <v>8170258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3490867</v>
      </c>
      <c r="O27" s="23">
        <f t="shared" si="6"/>
        <v>3422215</v>
      </c>
      <c r="P27" s="23">
        <f t="shared" si="6"/>
        <v>3529294</v>
      </c>
      <c r="Q27" s="23">
        <f t="shared" si="6"/>
        <v>3503124</v>
      </c>
      <c r="R27" s="23">
        <f t="shared" si="6"/>
        <v>3490326</v>
      </c>
      <c r="S27" s="23">
        <f t="shared" si="6"/>
        <v>3558135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1471994</v>
      </c>
      <c r="O28" s="25">
        <f t="shared" si="7"/>
        <v>1471188</v>
      </c>
      <c r="P28" s="25">
        <f t="shared" si="7"/>
        <v>1542150</v>
      </c>
      <c r="Q28" s="25">
        <f t="shared" si="7"/>
        <v>1529576</v>
      </c>
      <c r="R28" s="25">
        <f t="shared" si="7"/>
        <v>1527793</v>
      </c>
      <c r="S28" s="25">
        <f t="shared" si="7"/>
        <v>1574246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1471994</v>
      </c>
      <c r="O29" s="30">
        <f t="shared" si="8"/>
        <v>1471188</v>
      </c>
      <c r="P29" s="30">
        <f t="shared" si="8"/>
        <v>1542150</v>
      </c>
      <c r="Q29" s="30">
        <f t="shared" si="8"/>
        <v>1529576</v>
      </c>
      <c r="R29" s="30">
        <f t="shared" si="8"/>
        <v>1527793</v>
      </c>
      <c r="S29" s="30">
        <f t="shared" si="8"/>
        <v>1574246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>
        <v>1454336</v>
      </c>
      <c r="O30" s="28">
        <v>1453960</v>
      </c>
      <c r="P30" s="28">
        <v>1525143</v>
      </c>
      <c r="Q30" s="28">
        <v>1513279</v>
      </c>
      <c r="R30" s="28">
        <v>1511439</v>
      </c>
      <c r="S30" s="28">
        <v>1558131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>
        <v>17658</v>
      </c>
      <c r="O31" s="28">
        <v>17228</v>
      </c>
      <c r="P31" s="28">
        <v>17007</v>
      </c>
      <c r="Q31" s="28">
        <v>16297</v>
      </c>
      <c r="R31" s="28">
        <v>16354</v>
      </c>
      <c r="S31" s="28">
        <v>16115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>
        <v>2018873</v>
      </c>
      <c r="O34" s="28">
        <v>1951027</v>
      </c>
      <c r="P34" s="28">
        <v>1987144</v>
      </c>
      <c r="Q34" s="28">
        <v>1973548</v>
      </c>
      <c r="R34" s="28">
        <v>1962533</v>
      </c>
      <c r="S34" s="28">
        <v>1983889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444307</v>
      </c>
      <c r="O37" s="105">
        <f t="shared" si="9"/>
        <v>432218</v>
      </c>
      <c r="P37" s="105">
        <f t="shared" si="9"/>
        <v>432863</v>
      </c>
      <c r="Q37" s="105">
        <f t="shared" si="9"/>
        <v>426464</v>
      </c>
      <c r="R37" s="105">
        <f t="shared" si="9"/>
        <v>417847</v>
      </c>
      <c r="S37" s="105">
        <f t="shared" si="9"/>
        <v>423917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242653</v>
      </c>
      <c r="O38" s="35">
        <f t="shared" si="10"/>
        <v>233113</v>
      </c>
      <c r="P38" s="35">
        <f t="shared" si="10"/>
        <v>232969</v>
      </c>
      <c r="Q38" s="35">
        <f t="shared" si="10"/>
        <v>194026</v>
      </c>
      <c r="R38" s="35">
        <f t="shared" si="10"/>
        <v>189083</v>
      </c>
      <c r="S38" s="35">
        <f t="shared" si="10"/>
        <v>195075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>
        <v>242517</v>
      </c>
      <c r="O39" s="38">
        <v>232977</v>
      </c>
      <c r="P39" s="38">
        <v>232833</v>
      </c>
      <c r="Q39" s="38">
        <v>193890</v>
      </c>
      <c r="R39" s="38">
        <v>188947</v>
      </c>
      <c r="S39" s="38">
        <v>194939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201654</v>
      </c>
      <c r="O42" s="35">
        <f t="shared" si="11"/>
        <v>199105</v>
      </c>
      <c r="P42" s="35">
        <f t="shared" si="11"/>
        <v>199894</v>
      </c>
      <c r="Q42" s="35">
        <f t="shared" si="11"/>
        <v>232438</v>
      </c>
      <c r="R42" s="35">
        <f t="shared" si="11"/>
        <v>228764</v>
      </c>
      <c r="S42" s="35">
        <f t="shared" si="11"/>
        <v>228842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>
        <v>197357</v>
      </c>
      <c r="O43" s="38">
        <v>194848</v>
      </c>
      <c r="P43" s="38">
        <v>195542</v>
      </c>
      <c r="Q43" s="38">
        <v>228113</v>
      </c>
      <c r="R43" s="38">
        <v>224455</v>
      </c>
      <c r="S43" s="38">
        <v>224482</v>
      </c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>
        <v>4297</v>
      </c>
      <c r="O44" s="38">
        <v>4257</v>
      </c>
      <c r="P44" s="38">
        <v>4352</v>
      </c>
      <c r="Q44" s="38">
        <v>4325</v>
      </c>
      <c r="R44" s="38">
        <v>4309</v>
      </c>
      <c r="S44" s="38">
        <v>4360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11" t="s">
        <v>5</v>
      </c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3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6" t="s">
        <v>46</v>
      </c>
      <c r="B5" s="117"/>
      <c r="C5" s="117"/>
      <c r="D5" s="117"/>
      <c r="E5" s="117"/>
      <c r="F5" s="118"/>
      <c r="G5" s="122" t="s">
        <v>38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</row>
    <row r="6" spans="1:18" ht="18" customHeight="1">
      <c r="A6" s="119"/>
      <c r="B6" s="120"/>
      <c r="C6" s="120"/>
      <c r="D6" s="120"/>
      <c r="E6" s="120"/>
      <c r="F6" s="121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4" t="s">
        <v>51</v>
      </c>
      <c r="B8" s="114"/>
      <c r="C8" s="114"/>
      <c r="D8" s="114"/>
      <c r="E8" s="114"/>
      <c r="F8" s="114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4" t="s">
        <v>54</v>
      </c>
      <c r="B59" s="124"/>
      <c r="C59" s="124"/>
      <c r="D59" s="124"/>
      <c r="E59" s="124"/>
      <c r="F59" s="124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57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58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59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4"/>
      <c r="B49" s="124"/>
      <c r="C49" s="124"/>
      <c r="D49" s="124"/>
      <c r="E49" s="124"/>
      <c r="F49" s="124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60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9" t="s">
        <v>4</v>
      </c>
      <c r="H5" s="125" t="s">
        <v>64</v>
      </c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</row>
    <row r="6" spans="1:19" ht="18" customHeight="1">
      <c r="A6" s="10"/>
      <c r="B6" s="11"/>
      <c r="C6" s="11"/>
      <c r="D6" s="11"/>
      <c r="E6" s="11"/>
      <c r="F6" s="12"/>
      <c r="G6" s="110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4" t="s">
        <v>51</v>
      </c>
      <c r="B8" s="114"/>
      <c r="C8" s="114"/>
      <c r="D8" s="114"/>
      <c r="E8" s="114"/>
      <c r="F8" s="114"/>
      <c r="G8" s="114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5" t="s">
        <v>11</v>
      </c>
      <c r="C10" s="115"/>
      <c r="D10" s="115"/>
      <c r="E10" s="115"/>
      <c r="F10" s="115"/>
      <c r="G10" s="115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4"/>
      <c r="B51" s="124"/>
      <c r="C51" s="124"/>
      <c r="D51" s="124"/>
      <c r="E51" s="124"/>
      <c r="F51" s="124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  <vt:lpstr>'2022'!Print_Area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2022-08-17T10:50:08Z</dcterms:modified>
</cp:coreProperties>
</file>