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elizamanalili\Documents\WEB\2023 NOV LFS for posting PR\statistical tables\"/>
    </mc:Choice>
  </mc:AlternateContent>
  <xr:revisionPtr revIDLastSave="0" documentId="8_{C2082526-B525-4B8A-8C9E-A1C35213A207}" xr6:coauthVersionLast="47" xr6:coauthVersionMax="47" xr10:uidLastSave="{00000000-0000-0000-0000-000000000000}"/>
  <bookViews>
    <workbookView xWindow="-120" yWindow="-120" windowWidth="29040" windowHeight="15840" tabRatio="770" xr2:uid="{00000000-000D-0000-FFFF-FFFF00000000}"/>
  </bookViews>
  <sheets>
    <sheet name="Table B  " sheetId="148" r:id="rId1"/>
  </sheets>
  <definedNames>
    <definedName name="_xlnm.Print_Area" localSheetId="0">'Table B  '!$A$1:$CC$44</definedName>
    <definedName name="_xlnm.Print_Titles" localSheetId="0">'Table B  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36" i="148" l="1"/>
  <c r="CB36" i="148"/>
  <c r="CC35" i="148"/>
  <c r="CB35" i="148"/>
  <c r="CC34" i="148"/>
  <c r="CB34" i="148"/>
  <c r="CC33" i="148"/>
  <c r="CB33" i="148"/>
  <c r="CC32" i="148"/>
  <c r="CB32" i="148"/>
  <c r="CC31" i="148"/>
  <c r="CB31" i="148"/>
  <c r="CC30" i="148"/>
  <c r="CB30" i="148"/>
  <c r="CC29" i="148"/>
  <c r="CB29" i="148"/>
  <c r="CC28" i="148"/>
  <c r="CB28" i="148"/>
  <c r="CC27" i="148"/>
  <c r="CB27" i="148"/>
  <c r="CC26" i="148"/>
  <c r="CB26" i="148"/>
  <c r="CC25" i="148"/>
  <c r="CB25" i="148"/>
  <c r="CC24" i="148"/>
  <c r="CB24" i="148"/>
  <c r="CC23" i="148"/>
  <c r="CB23" i="148"/>
  <c r="CC22" i="148"/>
  <c r="CB22" i="148"/>
  <c r="CC21" i="148"/>
  <c r="CB21" i="148"/>
  <c r="CC20" i="148"/>
  <c r="CB20" i="148"/>
  <c r="CC19" i="148"/>
  <c r="CB19" i="148"/>
  <c r="CC18" i="148"/>
  <c r="CB18" i="148"/>
  <c r="CC17" i="148"/>
  <c r="CB17" i="148"/>
  <c r="CC16" i="148"/>
  <c r="CB16" i="148"/>
  <c r="CC15" i="148"/>
  <c r="CB15" i="148"/>
  <c r="CC14" i="148"/>
  <c r="CB14" i="148"/>
  <c r="CC13" i="148"/>
  <c r="CB13" i="148"/>
  <c r="CC11" i="148"/>
  <c r="CB11" i="148"/>
  <c r="BO36" i="148"/>
  <c r="BN36" i="148"/>
  <c r="BO35" i="148"/>
  <c r="BN35" i="148"/>
  <c r="BO34" i="148"/>
  <c r="BN34" i="148"/>
  <c r="BO33" i="148"/>
  <c r="BN33" i="148"/>
  <c r="BO32" i="148"/>
  <c r="BN32" i="148"/>
  <c r="BO31" i="148"/>
  <c r="BN31" i="148"/>
  <c r="BO30" i="148"/>
  <c r="BN30" i="148"/>
  <c r="BO29" i="148"/>
  <c r="BN29" i="148"/>
  <c r="BO28" i="148"/>
  <c r="BN28" i="148"/>
  <c r="BO27" i="148"/>
  <c r="BN27" i="148"/>
  <c r="BO26" i="148"/>
  <c r="BN26" i="148"/>
  <c r="BO25" i="148"/>
  <c r="BN25" i="148"/>
  <c r="BO24" i="148"/>
  <c r="BN24" i="148"/>
  <c r="BO23" i="148"/>
  <c r="BN23" i="148"/>
  <c r="BO22" i="148"/>
  <c r="BN22" i="148"/>
  <c r="BO21" i="148"/>
  <c r="BN21" i="148"/>
  <c r="BO20" i="148"/>
  <c r="BN20" i="148"/>
  <c r="BO19" i="148"/>
  <c r="BN19" i="148"/>
  <c r="BO18" i="148"/>
  <c r="BN18" i="148"/>
  <c r="BO17" i="148"/>
  <c r="BN17" i="148"/>
  <c r="BO16" i="148"/>
  <c r="BN16" i="148"/>
  <c r="BO15" i="148"/>
  <c r="BN15" i="148"/>
  <c r="BO14" i="148"/>
  <c r="BN14" i="148"/>
  <c r="BO13" i="148"/>
  <c r="BN13" i="148"/>
  <c r="BO11" i="148"/>
  <c r="BN11" i="148"/>
  <c r="AA36" i="148"/>
  <c r="Z36" i="148"/>
  <c r="AA35" i="148"/>
  <c r="Z35" i="148"/>
  <c r="AA34" i="148"/>
  <c r="Z34" i="148"/>
  <c r="AA33" i="148"/>
  <c r="Z33" i="148"/>
  <c r="AA32" i="148"/>
  <c r="Z32" i="148"/>
  <c r="AA31" i="148"/>
  <c r="Z31" i="148"/>
  <c r="AA30" i="148"/>
  <c r="Z30" i="148"/>
  <c r="AA29" i="148"/>
  <c r="Z29" i="148"/>
  <c r="AA28" i="148"/>
  <c r="Z28" i="148"/>
  <c r="AA27" i="148"/>
  <c r="Z27" i="148"/>
  <c r="AA26" i="148"/>
  <c r="Z26" i="148"/>
  <c r="AA25" i="148"/>
  <c r="Z25" i="148"/>
  <c r="AA24" i="148"/>
  <c r="Z24" i="148"/>
  <c r="AA23" i="148"/>
  <c r="Z23" i="148"/>
  <c r="AA22" i="148"/>
  <c r="Z22" i="148"/>
  <c r="AA21" i="148"/>
  <c r="Z21" i="148"/>
  <c r="AA20" i="148"/>
  <c r="Z20" i="148"/>
  <c r="AA19" i="148"/>
  <c r="Z19" i="148"/>
  <c r="AA18" i="148"/>
  <c r="Z18" i="148"/>
  <c r="AA17" i="148"/>
  <c r="Z17" i="148"/>
  <c r="AA16" i="148"/>
  <c r="Z16" i="148"/>
  <c r="AA15" i="148"/>
  <c r="Z15" i="148"/>
  <c r="AA14" i="148"/>
  <c r="Z14" i="148"/>
  <c r="AA13" i="148"/>
  <c r="Z13" i="148"/>
  <c r="AA11" i="148"/>
  <c r="Z11" i="148"/>
  <c r="BA36" i="148"/>
  <c r="AZ36" i="148"/>
  <c r="BA35" i="148"/>
  <c r="AZ35" i="148"/>
  <c r="BA34" i="148"/>
  <c r="AZ34" i="148"/>
  <c r="BA33" i="148"/>
  <c r="AZ33" i="148"/>
  <c r="BA32" i="148"/>
  <c r="AZ32" i="148"/>
  <c r="BA31" i="148"/>
  <c r="AZ31" i="148"/>
  <c r="BA30" i="148"/>
  <c r="AZ30" i="148"/>
  <c r="BA29" i="148"/>
  <c r="AZ29" i="148"/>
  <c r="BA28" i="148"/>
  <c r="AZ28" i="148"/>
  <c r="BA27" i="148"/>
  <c r="AZ27" i="148"/>
  <c r="BA26" i="148"/>
  <c r="AZ26" i="148"/>
  <c r="BA25" i="148"/>
  <c r="AZ25" i="148"/>
  <c r="BA24" i="148"/>
  <c r="AZ24" i="148"/>
  <c r="BA23" i="148"/>
  <c r="AZ23" i="148"/>
  <c r="BA22" i="148"/>
  <c r="AZ22" i="148"/>
  <c r="BA21" i="148"/>
  <c r="AZ21" i="148"/>
  <c r="BA20" i="148"/>
  <c r="AZ20" i="148"/>
  <c r="BA19" i="148"/>
  <c r="AZ19" i="148"/>
  <c r="BA18" i="148"/>
  <c r="AZ18" i="148"/>
  <c r="BA17" i="148"/>
  <c r="AZ17" i="148"/>
  <c r="BA16" i="148"/>
  <c r="AZ16" i="148"/>
  <c r="BA15" i="148"/>
  <c r="AZ15" i="148"/>
  <c r="BA14" i="148"/>
  <c r="AZ14" i="148"/>
  <c r="BA13" i="148"/>
  <c r="AZ13" i="148"/>
  <c r="BA11" i="148"/>
  <c r="AZ11" i="148"/>
</calcChain>
</file>

<file path=xl/sharedStrings.xml><?xml version="1.0" encoding="utf-8"?>
<sst xmlns="http://schemas.openxmlformats.org/spreadsheetml/2006/main" count="138" uniqueCount="71">
  <si>
    <t>MAJOR INDUSTRY GROUP</t>
  </si>
  <si>
    <t>Total</t>
  </si>
  <si>
    <t xml:space="preserve">Part-Time Employment </t>
  </si>
  <si>
    <t xml:space="preserve"> Full-Time Employment</t>
  </si>
  <si>
    <t>With a Job, Not at Work</t>
  </si>
  <si>
    <t>(Worked Less than 40 Hours)</t>
  </si>
  <si>
    <t>(Worked 40 Hours or More)</t>
  </si>
  <si>
    <t>PHILIPPINES</t>
  </si>
  <si>
    <t>Agriculture ('000)</t>
  </si>
  <si>
    <t>Industry ('000)</t>
  </si>
  <si>
    <t>Mining and quarrying (%)</t>
  </si>
  <si>
    <t>Manufacturing (%)</t>
  </si>
  <si>
    <t>Electricity, gas, steam and air conditioning supply (%)</t>
  </si>
  <si>
    <t>Water supply; sewerage, waste management and remediation activities (%)</t>
  </si>
  <si>
    <t>Construction (%)</t>
  </si>
  <si>
    <t>Services ('000)</t>
  </si>
  <si>
    <t>Wholesale and retail trade; repair of motor vehicles and motorcycles (%)</t>
  </si>
  <si>
    <t>Transportation and storage (%)</t>
  </si>
  <si>
    <t>Accommodation and food service activities (%)</t>
  </si>
  <si>
    <t>Information and communication (%)</t>
  </si>
  <si>
    <t>Financial and insurance activities (%)</t>
  </si>
  <si>
    <t>Real estate activities (%)</t>
  </si>
  <si>
    <t>Professional, scientific and technical activities (%)</t>
  </si>
  <si>
    <t>Administrative and support service activities (%)</t>
  </si>
  <si>
    <t>Public administration and defense; compulsory social security (%)</t>
  </si>
  <si>
    <t>Education (%)</t>
  </si>
  <si>
    <t>Human health and social work activities (%)</t>
  </si>
  <si>
    <t>Arts, entertainment and recreation (%)</t>
  </si>
  <si>
    <t>Other service activities (%)</t>
  </si>
  <si>
    <t>Percent Distribution</t>
  </si>
  <si>
    <t xml:space="preserve">            All estimates used the 2015 POPCEN-based Population Projection.</t>
  </si>
  <si>
    <t xml:space="preserve">           p - Preliminary.</t>
  </si>
  <si>
    <t>Notes:  Details may not add up to totals due to rounding of figures.</t>
  </si>
  <si>
    <t xml:space="preserve">          "-" indicator equals to 0 or no data</t>
  </si>
  <si>
    <t xml:space="preserve">          0.0 - Less than 0.05 percent but not equal to zero</t>
  </si>
  <si>
    <r>
      <t xml:space="preserve">Source: Philippine Statistics Authority, </t>
    </r>
    <r>
      <rPr>
        <b/>
        <i/>
        <sz val="7"/>
        <rFont val="Arial"/>
        <family val="2"/>
      </rPr>
      <t>Labor Force Survey</t>
    </r>
  </si>
  <si>
    <t>Estimate</t>
  </si>
  <si>
    <t>Standard Error</t>
  </si>
  <si>
    <t xml:space="preserve">           f -Final.</t>
  </si>
  <si>
    <t>-</t>
  </si>
  <si>
    <r>
      <t>January 2023</t>
    </r>
    <r>
      <rPr>
        <b/>
        <vertAlign val="superscript"/>
        <sz val="11"/>
        <rFont val="Arial"/>
        <family val="2"/>
      </rPr>
      <t>p</t>
    </r>
  </si>
  <si>
    <t>Difference</t>
  </si>
  <si>
    <r>
      <t>February 2023</t>
    </r>
    <r>
      <rPr>
        <b/>
        <vertAlign val="superscript"/>
        <sz val="11"/>
        <rFont val="Arial"/>
        <family val="2"/>
      </rPr>
      <t>p</t>
    </r>
  </si>
  <si>
    <r>
      <t>March 2023</t>
    </r>
    <r>
      <rPr>
        <b/>
        <vertAlign val="superscript"/>
        <sz val="11"/>
        <rFont val="Arial"/>
        <family val="2"/>
      </rPr>
      <t>p</t>
    </r>
  </si>
  <si>
    <r>
      <t>April 2023</t>
    </r>
    <r>
      <rPr>
        <b/>
        <vertAlign val="superscript"/>
        <sz val="11"/>
        <rFont val="Arial"/>
        <family val="2"/>
      </rPr>
      <t>p</t>
    </r>
  </si>
  <si>
    <r>
      <t>May 2023</t>
    </r>
    <r>
      <rPr>
        <b/>
        <vertAlign val="superscript"/>
        <sz val="11"/>
        <rFont val="Arial"/>
        <family val="2"/>
      </rPr>
      <t>p</t>
    </r>
  </si>
  <si>
    <r>
      <t>June 2023</t>
    </r>
    <r>
      <rPr>
        <b/>
        <vertAlign val="superscript"/>
        <sz val="11"/>
        <rFont val="Arial"/>
        <family val="2"/>
      </rPr>
      <t>p</t>
    </r>
  </si>
  <si>
    <r>
      <t>July 2023</t>
    </r>
    <r>
      <rPr>
        <b/>
        <vertAlign val="superscript"/>
        <sz val="11"/>
        <rFont val="Arial"/>
        <family val="2"/>
      </rPr>
      <t>p</t>
    </r>
  </si>
  <si>
    <r>
      <t>August 2023</t>
    </r>
    <r>
      <rPr>
        <b/>
        <vertAlign val="superscript"/>
        <sz val="11"/>
        <rFont val="Arial"/>
        <family val="2"/>
      </rPr>
      <t>p</t>
    </r>
  </si>
  <si>
    <r>
      <t>September 2023</t>
    </r>
    <r>
      <rPr>
        <b/>
        <vertAlign val="superscript"/>
        <sz val="11"/>
        <rFont val="Arial"/>
        <family val="2"/>
      </rPr>
      <t>p</t>
    </r>
  </si>
  <si>
    <t>Agriculture and Forestry (%)</t>
  </si>
  <si>
    <t>Fishing and aquaculture (%)</t>
  </si>
  <si>
    <t>Activities of extraterritorial organizations and  bodies (%)</t>
  </si>
  <si>
    <r>
      <t>January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</si>
  <si>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February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</si>
  <si>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March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</si>
  <si>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April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</si>
  <si>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May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</si>
  <si>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June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</si>
  <si>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July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</si>
  <si>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August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</si>
  <si>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September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</si>
  <si>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October 2023</t>
    </r>
    <r>
      <rPr>
        <b/>
        <vertAlign val="superscript"/>
        <sz val="11"/>
        <rFont val="Arial"/>
        <family val="2"/>
      </rPr>
      <t>p</t>
    </r>
  </si>
  <si>
    <r>
      <t>October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</si>
  <si>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November 2023</t>
    </r>
    <r>
      <rPr>
        <b/>
        <vertAlign val="superscript"/>
        <sz val="11"/>
        <rFont val="Arial"/>
        <family val="2"/>
      </rPr>
      <t>p</t>
    </r>
  </si>
  <si>
    <r>
      <t>November 2022</t>
    </r>
    <r>
      <rPr>
        <b/>
        <vertAlign val="superscript"/>
        <sz val="11"/>
        <rFont val="Arial"/>
        <family val="2"/>
      </rPr>
      <t>f</t>
    </r>
  </si>
  <si>
    <r>
      <t>November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- November 2022</t>
    </r>
    <r>
      <rPr>
        <b/>
        <vertAlign val="superscript"/>
        <sz val="11"/>
        <rFont val="Arial"/>
        <family val="2"/>
      </rPr>
      <t>f</t>
    </r>
  </si>
  <si>
    <r>
      <t>November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- October 2023</t>
    </r>
    <r>
      <rPr>
        <b/>
        <vertAlign val="superscript"/>
        <sz val="11"/>
        <rFont val="Arial"/>
        <family val="2"/>
      </rPr>
      <t>p</t>
    </r>
  </si>
  <si>
    <r>
      <t>November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</si>
  <si>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TABLE B - Employment by Major Industry Group and Total Hours Worked, Philippines: 
November 2022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July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August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September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October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November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
(In Thousands Except Rates)</t>
    </r>
  </si>
  <si>
    <r>
      <t>November 2022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</si>
</sst>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#,##0.0"/>
    <numFmt numFmtId="170" formatCode="#,##0;[Red]#,##0"/>
    <numFmt numFmtId="171" formatCode="mmmm\ yyyy"/>
    <numFmt numFmtId="172" formatCode="#,##0.0;\-#,##0.0"/>
    <numFmt numFmtId="176" formatCode="#,##0.000;\-#,##0.000"/>
  </numFmts>
  <fonts count="19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058">
    <xf numFmtId="37" fontId="0" fillId="0" borderId="0"/>
    <xf numFmtId="43" fontId="11" fillId="0" borderId="0" applyFont="0" applyFill="0" applyBorder="0" applyAlignment="0" applyProtection="0"/>
    <xf numFmtId="37" fontId="1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7" fontId="12" fillId="0" borderId="0"/>
    <xf numFmtId="37" fontId="12" fillId="0" borderId="0"/>
    <xf numFmtId="43" fontId="11" fillId="0" borderId="0" applyFont="0" applyFill="0" applyBorder="0" applyAlignment="0" applyProtection="0"/>
    <xf numFmtId="37" fontId="1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7" fontId="12" fillId="0" borderId="0"/>
    <xf numFmtId="37" fontId="1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37" fontId="12" fillId="0" borderId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91">
    <xf numFmtId="37" fontId="0" fillId="0" borderId="0" xfId="0"/>
    <xf numFmtId="37" fontId="15" fillId="0" borderId="0" xfId="2" applyFont="1" applyAlignment="1">
      <alignment vertical="center"/>
    </xf>
    <xf numFmtId="37" fontId="13" fillId="0" borderId="0" xfId="14" applyFont="1"/>
    <xf numFmtId="168" fontId="13" fillId="0" borderId="3" xfId="1" applyNumberFormat="1" applyFont="1" applyFill="1" applyBorder="1" applyAlignment="1">
      <alignment horizontal="right" vertical="justify"/>
    </xf>
    <xf numFmtId="170" fontId="13" fillId="0" borderId="3" xfId="1" applyNumberFormat="1" applyFont="1" applyFill="1" applyBorder="1" applyAlignment="1">
      <alignment horizontal="right" vertical="center"/>
    </xf>
    <xf numFmtId="167" fontId="13" fillId="0" borderId="3" xfId="1" applyNumberFormat="1" applyFont="1" applyFill="1" applyBorder="1" applyAlignment="1">
      <alignment horizontal="right" vertical="justify"/>
    </xf>
    <xf numFmtId="37" fontId="13" fillId="0" borderId="3" xfId="14" applyFont="1" applyBorder="1"/>
    <xf numFmtId="37" fontId="16" fillId="0" borderId="0" xfId="14" applyFont="1"/>
    <xf numFmtId="37" fontId="16" fillId="0" borderId="3" xfId="14" applyFont="1" applyBorder="1" applyAlignment="1">
      <alignment horizontal="right" vertical="justify"/>
    </xf>
    <xf numFmtId="37" fontId="15" fillId="0" borderId="0" xfId="14" applyFont="1" applyAlignment="1">
      <alignment vertical="center"/>
    </xf>
    <xf numFmtId="0" fontId="15" fillId="0" borderId="0" xfId="14" applyNumberFormat="1" applyFont="1" applyAlignment="1">
      <alignment horizontal="left" vertical="center"/>
    </xf>
    <xf numFmtId="168" fontId="16" fillId="0" borderId="3" xfId="1" applyNumberFormat="1" applyFont="1" applyFill="1" applyBorder="1" applyAlignment="1">
      <alignment horizontal="right" vertical="center" wrapText="1"/>
    </xf>
    <xf numFmtId="168" fontId="16" fillId="0" borderId="3" xfId="1" applyNumberFormat="1" applyFont="1" applyFill="1" applyBorder="1" applyAlignment="1">
      <alignment horizontal="right" vertical="justify"/>
    </xf>
    <xf numFmtId="166" fontId="13" fillId="0" borderId="3" xfId="1" applyNumberFormat="1" applyFont="1" applyFill="1" applyBorder="1" applyAlignment="1"/>
    <xf numFmtId="3" fontId="13" fillId="0" borderId="3" xfId="1" applyNumberFormat="1" applyFont="1" applyFill="1" applyBorder="1"/>
    <xf numFmtId="0" fontId="13" fillId="0" borderId="0" xfId="14" applyNumberFormat="1" applyFont="1"/>
    <xf numFmtId="0" fontId="16" fillId="0" borderId="0" xfId="14" applyNumberFormat="1" applyFont="1" applyAlignment="1">
      <alignment vertical="center" wrapText="1"/>
    </xf>
    <xf numFmtId="0" fontId="13" fillId="0" borderId="0" xfId="14" applyNumberFormat="1" applyFont="1" applyAlignment="1">
      <alignment horizontal="center"/>
    </xf>
    <xf numFmtId="0" fontId="16" fillId="0" borderId="0" xfId="14" applyNumberFormat="1" applyFont="1" applyAlignment="1">
      <alignment horizontal="center" vertical="center"/>
    </xf>
    <xf numFmtId="168" fontId="13" fillId="0" borderId="3" xfId="14" applyNumberFormat="1" applyFont="1" applyBorder="1" applyAlignment="1">
      <alignment wrapText="1"/>
    </xf>
    <xf numFmtId="37" fontId="13" fillId="0" borderId="3" xfId="14" applyFont="1" applyBorder="1" applyAlignment="1">
      <alignment wrapText="1"/>
    </xf>
    <xf numFmtId="0" fontId="13" fillId="0" borderId="3" xfId="14" applyNumberFormat="1" applyFont="1" applyBorder="1" applyAlignment="1">
      <alignment wrapText="1"/>
    </xf>
    <xf numFmtId="171" fontId="16" fillId="0" borderId="3" xfId="14" applyNumberFormat="1" applyFont="1" applyBorder="1" applyAlignment="1">
      <alignment vertical="center"/>
    </xf>
    <xf numFmtId="37" fontId="16" fillId="0" borderId="3" xfId="14" applyFont="1" applyBorder="1" applyAlignment="1">
      <alignment horizontal="right" vertical="center" indent="2"/>
    </xf>
    <xf numFmtId="3" fontId="16" fillId="0" borderId="3" xfId="14" applyNumberFormat="1" applyFont="1" applyBorder="1" applyAlignment="1">
      <alignment horizontal="right" vertical="center" indent="1"/>
    </xf>
    <xf numFmtId="0" fontId="13" fillId="0" borderId="3" xfId="14" applyNumberFormat="1" applyFont="1" applyBorder="1"/>
    <xf numFmtId="168" fontId="16" fillId="0" borderId="3" xfId="1" applyNumberFormat="1" applyFont="1" applyFill="1" applyBorder="1" applyAlignment="1">
      <alignment horizontal="left"/>
    </xf>
    <xf numFmtId="37" fontId="16" fillId="0" borderId="3" xfId="1" applyNumberFormat="1" applyFont="1" applyFill="1" applyBorder="1" applyAlignment="1">
      <alignment horizontal="right" vertical="center" wrapText="1"/>
    </xf>
    <xf numFmtId="3" fontId="16" fillId="0" borderId="3" xfId="1" applyNumberFormat="1" applyFont="1" applyFill="1" applyBorder="1"/>
    <xf numFmtId="168" fontId="16" fillId="0" borderId="3" xfId="1" applyNumberFormat="1" applyFont="1" applyFill="1" applyBorder="1" applyAlignment="1"/>
    <xf numFmtId="168" fontId="13" fillId="0" borderId="0" xfId="1" applyNumberFormat="1" applyFont="1" applyFill="1"/>
    <xf numFmtId="0" fontId="16" fillId="0" borderId="3" xfId="14" applyNumberFormat="1" applyFont="1" applyBorder="1" applyAlignment="1">
      <alignment horizontal="center"/>
    </xf>
    <xf numFmtId="176" fontId="13" fillId="0" borderId="3" xfId="14" applyNumberFormat="1" applyFont="1" applyBorder="1"/>
    <xf numFmtId="1" fontId="13" fillId="0" borderId="3" xfId="14" applyNumberFormat="1" applyFont="1" applyBorder="1"/>
    <xf numFmtId="168" fontId="13" fillId="0" borderId="3" xfId="14" applyNumberFormat="1" applyFont="1" applyBorder="1"/>
    <xf numFmtId="37" fontId="16" fillId="0" borderId="3" xfId="14" applyFont="1" applyBorder="1" applyAlignment="1">
      <alignment horizontal="left" wrapText="1" indent="1"/>
    </xf>
    <xf numFmtId="170" fontId="16" fillId="0" borderId="3" xfId="1" applyNumberFormat="1" applyFont="1" applyFill="1" applyBorder="1" applyAlignment="1"/>
    <xf numFmtId="170" fontId="16" fillId="0" borderId="3" xfId="1" applyNumberFormat="1" applyFont="1" applyFill="1" applyBorder="1" applyAlignment="1">
      <alignment horizontal="right"/>
    </xf>
    <xf numFmtId="168" fontId="16" fillId="0" borderId="3" xfId="14" applyNumberFormat="1" applyFont="1" applyBorder="1" applyAlignment="1">
      <alignment horizontal="right" vertical="justify"/>
    </xf>
    <xf numFmtId="37" fontId="13" fillId="0" borderId="3" xfId="14" applyFont="1" applyBorder="1" applyAlignment="1">
      <alignment horizontal="left" wrapText="1" indent="2"/>
    </xf>
    <xf numFmtId="167" fontId="13" fillId="0" borderId="3" xfId="1" applyNumberFormat="1" applyFont="1" applyFill="1" applyBorder="1" applyAlignment="1">
      <alignment horizontal="left"/>
    </xf>
    <xf numFmtId="167" fontId="16" fillId="0" borderId="3" xfId="1" applyNumberFormat="1" applyFont="1" applyFill="1" applyBorder="1" applyAlignment="1">
      <alignment horizontal="right" vertical="justify"/>
    </xf>
    <xf numFmtId="37" fontId="13" fillId="0" borderId="3" xfId="14" applyFont="1" applyBorder="1" applyAlignment="1">
      <alignment horizontal="left" vertical="top" wrapText="1" indent="2"/>
    </xf>
    <xf numFmtId="168" fontId="13" fillId="0" borderId="3" xfId="1" applyNumberFormat="1" applyFont="1" applyFill="1" applyBorder="1" applyAlignment="1">
      <alignment horizontal="right" wrapText="1"/>
    </xf>
    <xf numFmtId="168" fontId="13" fillId="0" borderId="3" xfId="1" applyNumberFormat="1" applyFont="1" applyFill="1" applyBorder="1" applyAlignment="1">
      <alignment horizontal="right"/>
    </xf>
    <xf numFmtId="167" fontId="13" fillId="0" borderId="3" xfId="1" applyNumberFormat="1" applyFont="1" applyFill="1" applyBorder="1" applyAlignment="1">
      <alignment horizontal="right"/>
    </xf>
    <xf numFmtId="166" fontId="13" fillId="0" borderId="3" xfId="1" applyNumberFormat="1" applyFont="1" applyFill="1" applyBorder="1" applyAlignment="1">
      <alignment wrapText="1"/>
    </xf>
    <xf numFmtId="167" fontId="13" fillId="0" borderId="3" xfId="1" applyNumberFormat="1" applyFont="1" applyFill="1" applyBorder="1" applyAlignment="1">
      <alignment horizontal="left" wrapText="1"/>
    </xf>
    <xf numFmtId="167" fontId="13" fillId="0" borderId="3" xfId="1" applyNumberFormat="1" applyFont="1" applyFill="1" applyBorder="1" applyAlignment="1">
      <alignment horizontal="right" wrapText="1"/>
    </xf>
    <xf numFmtId="167" fontId="13" fillId="0" borderId="4" xfId="1" applyNumberFormat="1" applyFont="1" applyFill="1" applyBorder="1" applyAlignment="1">
      <alignment horizontal="right" wrapText="1"/>
    </xf>
    <xf numFmtId="169" fontId="13" fillId="0" borderId="0" xfId="14" applyNumberFormat="1" applyFont="1"/>
    <xf numFmtId="167" fontId="13" fillId="0" borderId="4" xfId="1" applyNumberFormat="1" applyFont="1" applyFill="1" applyBorder="1" applyAlignment="1">
      <alignment horizontal="right" vertical="justify"/>
    </xf>
    <xf numFmtId="167" fontId="13" fillId="0" borderId="3" xfId="1" applyNumberFormat="1" applyFont="1" applyFill="1" applyBorder="1" applyAlignment="1">
      <alignment horizontal="right" vertical="center" wrapText="1"/>
    </xf>
    <xf numFmtId="0" fontId="13" fillId="0" borderId="10" xfId="14" applyNumberFormat="1" applyFont="1" applyBorder="1" applyAlignment="1">
      <alignment horizontal="left" wrapText="1" indent="3"/>
    </xf>
    <xf numFmtId="0" fontId="13" fillId="0" borderId="5" xfId="14" applyNumberFormat="1" applyFont="1" applyBorder="1" applyAlignment="1">
      <alignment horizontal="left" wrapText="1" indent="3"/>
    </xf>
    <xf numFmtId="0" fontId="13" fillId="0" borderId="10" xfId="14" applyNumberFormat="1" applyFont="1" applyBorder="1"/>
    <xf numFmtId="168" fontId="13" fillId="0" borderId="10" xfId="1" applyNumberFormat="1" applyFont="1" applyFill="1" applyBorder="1" applyAlignment="1">
      <alignment horizontal="right"/>
    </xf>
    <xf numFmtId="172" fontId="13" fillId="0" borderId="10" xfId="1" applyNumberFormat="1" applyFont="1" applyFill="1" applyBorder="1" applyAlignment="1">
      <alignment horizontal="right"/>
    </xf>
    <xf numFmtId="168" fontId="13" fillId="0" borderId="0" xfId="1" applyNumberFormat="1" applyFont="1" applyFill="1" applyBorder="1"/>
    <xf numFmtId="37" fontId="18" fillId="0" borderId="0" xfId="14" applyFont="1" applyAlignment="1">
      <alignment horizontal="left" vertical="center"/>
    </xf>
    <xf numFmtId="169" fontId="18" fillId="0" borderId="0" xfId="14" applyNumberFormat="1" applyFont="1" applyAlignment="1">
      <alignment horizontal="left" vertical="center"/>
    </xf>
    <xf numFmtId="0" fontId="16" fillId="0" borderId="3" xfId="1" applyNumberFormat="1" applyFont="1" applyFill="1" applyBorder="1" applyAlignment="1">
      <alignment horizontal="right" vertical="center" wrapText="1"/>
    </xf>
    <xf numFmtId="168" fontId="13" fillId="0" borderId="3" xfId="1" applyNumberFormat="1" applyFont="1" applyFill="1" applyBorder="1" applyAlignment="1">
      <alignment horizontal="right" vertical="top"/>
    </xf>
    <xf numFmtId="3" fontId="13" fillId="0" borderId="3" xfId="1" applyNumberFormat="1" applyFont="1" applyFill="1" applyBorder="1" applyAlignment="1">
      <alignment vertical="top"/>
    </xf>
    <xf numFmtId="166" fontId="13" fillId="0" borderId="3" xfId="1" applyNumberFormat="1" applyFont="1" applyFill="1" applyBorder="1" applyAlignment="1">
      <alignment vertical="top"/>
    </xf>
    <xf numFmtId="167" fontId="13" fillId="0" borderId="3" xfId="1" applyNumberFormat="1" applyFont="1" applyFill="1" applyBorder="1" applyAlignment="1">
      <alignment vertical="top"/>
    </xf>
    <xf numFmtId="167" fontId="13" fillId="0" borderId="3" xfId="1" applyNumberFormat="1" applyFont="1" applyFill="1" applyBorder="1" applyAlignment="1">
      <alignment horizontal="right" vertical="top"/>
    </xf>
    <xf numFmtId="171" fontId="16" fillId="0" borderId="8" xfId="0" applyNumberFormat="1" applyFont="1" applyBorder="1" applyAlignment="1">
      <alignment horizontal="center" vertical="center" wrapText="1"/>
    </xf>
    <xf numFmtId="171" fontId="16" fillId="0" borderId="2" xfId="0" applyNumberFormat="1" applyFont="1" applyBorder="1" applyAlignment="1">
      <alignment horizontal="center" vertical="center" wrapText="1"/>
    </xf>
    <xf numFmtId="37" fontId="16" fillId="0" borderId="12" xfId="14" applyFont="1" applyBorder="1" applyAlignment="1">
      <alignment horizontal="center" vertical="center" wrapText="1"/>
    </xf>
    <xf numFmtId="37" fontId="16" fillId="0" borderId="3" xfId="14" applyFont="1" applyBorder="1" applyAlignment="1">
      <alignment horizontal="center" vertical="center" wrapText="1"/>
    </xf>
    <xf numFmtId="37" fontId="16" fillId="0" borderId="10" xfId="14" applyFont="1" applyBorder="1" applyAlignment="1">
      <alignment horizontal="center" vertical="center" wrapText="1"/>
    </xf>
    <xf numFmtId="171" fontId="16" fillId="0" borderId="12" xfId="14" applyNumberFormat="1" applyFont="1" applyBorder="1" applyAlignment="1">
      <alignment horizontal="center" vertical="center" wrapText="1"/>
    </xf>
    <xf numFmtId="171" fontId="16" fillId="0" borderId="10" xfId="14" applyNumberFormat="1" applyFont="1" applyBorder="1" applyAlignment="1">
      <alignment horizontal="center" vertical="center" wrapText="1"/>
    </xf>
    <xf numFmtId="171" fontId="16" fillId="0" borderId="3" xfId="14" applyNumberFormat="1" applyFont="1" applyBorder="1" applyAlignment="1">
      <alignment horizontal="center" vertical="center" wrapText="1"/>
    </xf>
    <xf numFmtId="171" fontId="16" fillId="0" borderId="8" xfId="14" applyNumberFormat="1" applyFont="1" applyBorder="1" applyAlignment="1">
      <alignment horizontal="center" vertical="center" wrapText="1"/>
    </xf>
    <xf numFmtId="171" fontId="16" fillId="0" borderId="9" xfId="14" applyNumberFormat="1" applyFont="1" applyBorder="1" applyAlignment="1">
      <alignment horizontal="center" vertical="center" wrapText="1"/>
    </xf>
    <xf numFmtId="171" fontId="16" fillId="0" borderId="7" xfId="14" applyNumberFormat="1" applyFont="1" applyBorder="1" applyAlignment="1">
      <alignment horizontal="center" vertical="center" wrapText="1"/>
    </xf>
    <xf numFmtId="37" fontId="16" fillId="0" borderId="13" xfId="14" applyFont="1" applyBorder="1" applyAlignment="1">
      <alignment horizontal="center" vertical="center" wrapText="1"/>
    </xf>
    <xf numFmtId="37" fontId="16" fillId="0" borderId="11" xfId="14" applyFont="1" applyBorder="1" applyAlignment="1">
      <alignment horizontal="center" vertical="center" wrapText="1"/>
    </xf>
    <xf numFmtId="37" fontId="16" fillId="0" borderId="5" xfId="14" applyFont="1" applyBorder="1" applyAlignment="1">
      <alignment horizontal="center" vertical="center" wrapText="1"/>
    </xf>
    <xf numFmtId="37" fontId="16" fillId="0" borderId="6" xfId="14" applyFont="1" applyBorder="1" applyAlignment="1">
      <alignment horizontal="center" vertical="center" wrapText="1"/>
    </xf>
    <xf numFmtId="0" fontId="16" fillId="0" borderId="7" xfId="14" applyNumberFormat="1" applyFont="1" applyBorder="1" applyAlignment="1">
      <alignment horizontal="center" vertical="center"/>
    </xf>
    <xf numFmtId="0" fontId="16" fillId="0" borderId="13" xfId="14" applyNumberFormat="1" applyFont="1" applyBorder="1" applyAlignment="1">
      <alignment horizontal="center" vertical="center" wrapText="1"/>
    </xf>
    <xf numFmtId="0" fontId="16" fillId="0" borderId="14" xfId="14" applyNumberFormat="1" applyFont="1" applyBorder="1" applyAlignment="1">
      <alignment horizontal="center" vertical="center" wrapText="1"/>
    </xf>
    <xf numFmtId="0" fontId="16" fillId="0" borderId="11" xfId="14" applyNumberFormat="1" applyFont="1" applyBorder="1" applyAlignment="1">
      <alignment horizontal="center" vertical="center" wrapText="1"/>
    </xf>
    <xf numFmtId="0" fontId="16" fillId="0" borderId="5" xfId="14" applyNumberFormat="1" applyFont="1" applyBorder="1" applyAlignment="1">
      <alignment horizontal="center" vertical="center" wrapText="1"/>
    </xf>
    <xf numFmtId="0" fontId="16" fillId="0" borderId="1" xfId="14" applyNumberFormat="1" applyFont="1" applyBorder="1" applyAlignment="1">
      <alignment horizontal="center" vertical="center" wrapText="1"/>
    </xf>
    <xf numFmtId="0" fontId="16" fillId="0" borderId="6" xfId="14" applyNumberFormat="1" applyFont="1" applyBorder="1" applyAlignment="1">
      <alignment horizontal="center" vertical="center" wrapText="1"/>
    </xf>
    <xf numFmtId="171" fontId="16" fillId="0" borderId="2" xfId="14" applyNumberFormat="1" applyFont="1" applyBorder="1" applyAlignment="1">
      <alignment horizontal="center" vertical="center" wrapText="1"/>
    </xf>
    <xf numFmtId="0" fontId="16" fillId="0" borderId="0" xfId="14" applyNumberFormat="1" applyFont="1" applyAlignment="1">
      <alignment horizontal="center" vertical="center" wrapText="1"/>
    </xf>
  </cellXfs>
  <cellStyles count="1058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2 2 2" xfId="171" xr:uid="{00000000-0005-0000-0000-000005000000}"/>
    <cellStyle name="Comma 10 2 2 2 2 2" xfId="323" xr:uid="{00000000-0005-0000-0000-000006000000}"/>
    <cellStyle name="Comma 10 2 2 2 2 3" xfId="475" xr:uid="{00000000-0005-0000-0000-000007000000}"/>
    <cellStyle name="Comma 10 2 2 2 3" xfId="247" xr:uid="{00000000-0005-0000-0000-000008000000}"/>
    <cellStyle name="Comma 10 2 2 2 4" xfId="399" xr:uid="{00000000-0005-0000-0000-000009000000}"/>
    <cellStyle name="Comma 10 2 2 3" xfId="133" xr:uid="{00000000-0005-0000-0000-00000A000000}"/>
    <cellStyle name="Comma 10 2 2 3 2" xfId="285" xr:uid="{00000000-0005-0000-0000-00000B000000}"/>
    <cellStyle name="Comma 10 2 2 3 3" xfId="437" xr:uid="{00000000-0005-0000-0000-00000C000000}"/>
    <cellStyle name="Comma 10 2 2 4" xfId="209" xr:uid="{00000000-0005-0000-0000-00000D000000}"/>
    <cellStyle name="Comma 10 2 2 5" xfId="361" xr:uid="{00000000-0005-0000-0000-00000E000000}"/>
    <cellStyle name="Comma 10 2 3" xfId="76" xr:uid="{00000000-0005-0000-0000-00000F000000}"/>
    <cellStyle name="Comma 10 2 3 2" xfId="152" xr:uid="{00000000-0005-0000-0000-000010000000}"/>
    <cellStyle name="Comma 10 2 3 2 2" xfId="304" xr:uid="{00000000-0005-0000-0000-000011000000}"/>
    <cellStyle name="Comma 10 2 3 2 3" xfId="456" xr:uid="{00000000-0005-0000-0000-000012000000}"/>
    <cellStyle name="Comma 10 2 3 3" xfId="228" xr:uid="{00000000-0005-0000-0000-000013000000}"/>
    <cellStyle name="Comma 10 2 3 4" xfId="380" xr:uid="{00000000-0005-0000-0000-000014000000}"/>
    <cellStyle name="Comma 10 2 4" xfId="114" xr:uid="{00000000-0005-0000-0000-000015000000}"/>
    <cellStyle name="Comma 10 2 4 2" xfId="266" xr:uid="{00000000-0005-0000-0000-000016000000}"/>
    <cellStyle name="Comma 10 2 4 3" xfId="418" xr:uid="{00000000-0005-0000-0000-000017000000}"/>
    <cellStyle name="Comma 10 2 5" xfId="190" xr:uid="{00000000-0005-0000-0000-000018000000}"/>
    <cellStyle name="Comma 10 2 6" xfId="342" xr:uid="{00000000-0005-0000-0000-000019000000}"/>
    <cellStyle name="Comma 11" xfId="9" xr:uid="{00000000-0005-0000-0000-00001A000000}"/>
    <cellStyle name="Comma 11 2" xfId="35" xr:uid="{00000000-0005-0000-0000-00001B000000}"/>
    <cellStyle name="Comma 11 2 2" xfId="54" xr:uid="{00000000-0005-0000-0000-00001C000000}"/>
    <cellStyle name="Comma 11 2 2 2" xfId="92" xr:uid="{00000000-0005-0000-0000-00001D000000}"/>
    <cellStyle name="Comma 11 2 2 2 2" xfId="168" xr:uid="{00000000-0005-0000-0000-00001E000000}"/>
    <cellStyle name="Comma 11 2 2 2 2 2" xfId="320" xr:uid="{00000000-0005-0000-0000-00001F000000}"/>
    <cellStyle name="Comma 11 2 2 2 2 3" xfId="472" xr:uid="{00000000-0005-0000-0000-000020000000}"/>
    <cellStyle name="Comma 11 2 2 2 3" xfId="244" xr:uid="{00000000-0005-0000-0000-000021000000}"/>
    <cellStyle name="Comma 11 2 2 2 4" xfId="396" xr:uid="{00000000-0005-0000-0000-000022000000}"/>
    <cellStyle name="Comma 11 2 2 3" xfId="130" xr:uid="{00000000-0005-0000-0000-000023000000}"/>
    <cellStyle name="Comma 11 2 2 3 2" xfId="282" xr:uid="{00000000-0005-0000-0000-000024000000}"/>
    <cellStyle name="Comma 11 2 2 3 3" xfId="434" xr:uid="{00000000-0005-0000-0000-000025000000}"/>
    <cellStyle name="Comma 11 2 2 4" xfId="206" xr:uid="{00000000-0005-0000-0000-000026000000}"/>
    <cellStyle name="Comma 11 2 2 5" xfId="358" xr:uid="{00000000-0005-0000-0000-000027000000}"/>
    <cellStyle name="Comma 11 2 3" xfId="73" xr:uid="{00000000-0005-0000-0000-000028000000}"/>
    <cellStyle name="Comma 11 2 3 2" xfId="149" xr:uid="{00000000-0005-0000-0000-000029000000}"/>
    <cellStyle name="Comma 11 2 3 2 2" xfId="301" xr:uid="{00000000-0005-0000-0000-00002A000000}"/>
    <cellStyle name="Comma 11 2 3 2 3" xfId="453" xr:uid="{00000000-0005-0000-0000-00002B000000}"/>
    <cellStyle name="Comma 11 2 3 3" xfId="225" xr:uid="{00000000-0005-0000-0000-00002C000000}"/>
    <cellStyle name="Comma 11 2 3 4" xfId="377" xr:uid="{00000000-0005-0000-0000-00002D000000}"/>
    <cellStyle name="Comma 11 2 4" xfId="111" xr:uid="{00000000-0005-0000-0000-00002E000000}"/>
    <cellStyle name="Comma 11 2 4 2" xfId="263" xr:uid="{00000000-0005-0000-0000-00002F000000}"/>
    <cellStyle name="Comma 11 2 4 3" xfId="415" xr:uid="{00000000-0005-0000-0000-000030000000}"/>
    <cellStyle name="Comma 11 2 5" xfId="187" xr:uid="{00000000-0005-0000-0000-000031000000}"/>
    <cellStyle name="Comma 11 2 6" xfId="339" xr:uid="{00000000-0005-0000-0000-000032000000}"/>
    <cellStyle name="Comma 12" xfId="3" xr:uid="{00000000-0005-0000-0000-000033000000}"/>
    <cellStyle name="Comma 12 2" xfId="31" xr:uid="{00000000-0005-0000-0000-000034000000}"/>
    <cellStyle name="Comma 12 2 2" xfId="50" xr:uid="{00000000-0005-0000-0000-000035000000}"/>
    <cellStyle name="Comma 12 2 2 2" xfId="88" xr:uid="{00000000-0005-0000-0000-000036000000}"/>
    <cellStyle name="Comma 12 2 2 2 2" xfId="164" xr:uid="{00000000-0005-0000-0000-000037000000}"/>
    <cellStyle name="Comma 12 2 2 2 2 2" xfId="316" xr:uid="{00000000-0005-0000-0000-000038000000}"/>
    <cellStyle name="Comma 12 2 2 2 2 3" xfId="468" xr:uid="{00000000-0005-0000-0000-000039000000}"/>
    <cellStyle name="Comma 12 2 2 2 3" xfId="240" xr:uid="{00000000-0005-0000-0000-00003A000000}"/>
    <cellStyle name="Comma 12 2 2 2 4" xfId="392" xr:uid="{00000000-0005-0000-0000-00003B000000}"/>
    <cellStyle name="Comma 12 2 2 3" xfId="126" xr:uid="{00000000-0005-0000-0000-00003C000000}"/>
    <cellStyle name="Comma 12 2 2 3 2" xfId="278" xr:uid="{00000000-0005-0000-0000-00003D000000}"/>
    <cellStyle name="Comma 12 2 2 3 3" xfId="430" xr:uid="{00000000-0005-0000-0000-00003E000000}"/>
    <cellStyle name="Comma 12 2 2 4" xfId="202" xr:uid="{00000000-0005-0000-0000-00003F000000}"/>
    <cellStyle name="Comma 12 2 2 5" xfId="354" xr:uid="{00000000-0005-0000-0000-000040000000}"/>
    <cellStyle name="Comma 12 2 3" xfId="69" xr:uid="{00000000-0005-0000-0000-000041000000}"/>
    <cellStyle name="Comma 12 2 3 2" xfId="145" xr:uid="{00000000-0005-0000-0000-000042000000}"/>
    <cellStyle name="Comma 12 2 3 2 2" xfId="297" xr:uid="{00000000-0005-0000-0000-000043000000}"/>
    <cellStyle name="Comma 12 2 3 2 3" xfId="449" xr:uid="{00000000-0005-0000-0000-000044000000}"/>
    <cellStyle name="Comma 12 2 3 3" xfId="221" xr:uid="{00000000-0005-0000-0000-000045000000}"/>
    <cellStyle name="Comma 12 2 3 4" xfId="373" xr:uid="{00000000-0005-0000-0000-000046000000}"/>
    <cellStyle name="Comma 12 2 4" xfId="107" xr:uid="{00000000-0005-0000-0000-000047000000}"/>
    <cellStyle name="Comma 12 2 4 2" xfId="259" xr:uid="{00000000-0005-0000-0000-000048000000}"/>
    <cellStyle name="Comma 12 2 4 3" xfId="411" xr:uid="{00000000-0005-0000-0000-000049000000}"/>
    <cellStyle name="Comma 12 2 5" xfId="183" xr:uid="{00000000-0005-0000-0000-00004A000000}"/>
    <cellStyle name="Comma 12 2 6" xfId="335" xr:uid="{00000000-0005-0000-0000-00004B000000}"/>
    <cellStyle name="Comma 14" xfId="6" xr:uid="{00000000-0005-0000-0000-00004C000000}"/>
    <cellStyle name="Comma 14 2" xfId="34" xr:uid="{00000000-0005-0000-0000-00004D000000}"/>
    <cellStyle name="Comma 14 2 2" xfId="53" xr:uid="{00000000-0005-0000-0000-00004E000000}"/>
    <cellStyle name="Comma 14 2 2 2" xfId="91" xr:uid="{00000000-0005-0000-0000-00004F000000}"/>
    <cellStyle name="Comma 14 2 2 2 2" xfId="167" xr:uid="{00000000-0005-0000-0000-000050000000}"/>
    <cellStyle name="Comma 14 2 2 2 2 2" xfId="319" xr:uid="{00000000-0005-0000-0000-000051000000}"/>
    <cellStyle name="Comma 14 2 2 2 2 3" xfId="471" xr:uid="{00000000-0005-0000-0000-000052000000}"/>
    <cellStyle name="Comma 14 2 2 2 3" xfId="243" xr:uid="{00000000-0005-0000-0000-000053000000}"/>
    <cellStyle name="Comma 14 2 2 2 4" xfId="395" xr:uid="{00000000-0005-0000-0000-000054000000}"/>
    <cellStyle name="Comma 14 2 2 3" xfId="129" xr:uid="{00000000-0005-0000-0000-000055000000}"/>
    <cellStyle name="Comma 14 2 2 3 2" xfId="281" xr:uid="{00000000-0005-0000-0000-000056000000}"/>
    <cellStyle name="Comma 14 2 2 3 3" xfId="433" xr:uid="{00000000-0005-0000-0000-000057000000}"/>
    <cellStyle name="Comma 14 2 2 4" xfId="205" xr:uid="{00000000-0005-0000-0000-000058000000}"/>
    <cellStyle name="Comma 14 2 2 5" xfId="357" xr:uid="{00000000-0005-0000-0000-000059000000}"/>
    <cellStyle name="Comma 14 2 3" xfId="72" xr:uid="{00000000-0005-0000-0000-00005A000000}"/>
    <cellStyle name="Comma 14 2 3 2" xfId="148" xr:uid="{00000000-0005-0000-0000-00005B000000}"/>
    <cellStyle name="Comma 14 2 3 2 2" xfId="300" xr:uid="{00000000-0005-0000-0000-00005C000000}"/>
    <cellStyle name="Comma 14 2 3 2 3" xfId="452" xr:uid="{00000000-0005-0000-0000-00005D000000}"/>
    <cellStyle name="Comma 14 2 3 3" xfId="224" xr:uid="{00000000-0005-0000-0000-00005E000000}"/>
    <cellStyle name="Comma 14 2 3 4" xfId="376" xr:uid="{00000000-0005-0000-0000-00005F000000}"/>
    <cellStyle name="Comma 14 2 4" xfId="110" xr:uid="{00000000-0005-0000-0000-000060000000}"/>
    <cellStyle name="Comma 14 2 4 2" xfId="262" xr:uid="{00000000-0005-0000-0000-000061000000}"/>
    <cellStyle name="Comma 14 2 4 3" xfId="414" xr:uid="{00000000-0005-0000-0000-000062000000}"/>
    <cellStyle name="Comma 14 2 5" xfId="186" xr:uid="{00000000-0005-0000-0000-000063000000}"/>
    <cellStyle name="Comma 14 2 6" xfId="338" xr:uid="{00000000-0005-0000-0000-000064000000}"/>
    <cellStyle name="Comma 2" xfId="16" xr:uid="{00000000-0005-0000-0000-000065000000}"/>
    <cellStyle name="Comma 2 2" xfId="39" xr:uid="{00000000-0005-0000-0000-000066000000}"/>
    <cellStyle name="Comma 2 2 2" xfId="58" xr:uid="{00000000-0005-0000-0000-000067000000}"/>
    <cellStyle name="Comma 2 2 2 2" xfId="96" xr:uid="{00000000-0005-0000-0000-000068000000}"/>
    <cellStyle name="Comma 2 2 2 2 2" xfId="172" xr:uid="{00000000-0005-0000-0000-000069000000}"/>
    <cellStyle name="Comma 2 2 2 2 2 2" xfId="324" xr:uid="{00000000-0005-0000-0000-00006A000000}"/>
    <cellStyle name="Comma 2 2 2 2 2 3" xfId="476" xr:uid="{00000000-0005-0000-0000-00006B000000}"/>
    <cellStyle name="Comma 2 2 2 2 3" xfId="248" xr:uid="{00000000-0005-0000-0000-00006C000000}"/>
    <cellStyle name="Comma 2 2 2 2 4" xfId="400" xr:uid="{00000000-0005-0000-0000-00006D000000}"/>
    <cellStyle name="Comma 2 2 2 3" xfId="134" xr:uid="{00000000-0005-0000-0000-00006E000000}"/>
    <cellStyle name="Comma 2 2 2 3 2" xfId="286" xr:uid="{00000000-0005-0000-0000-00006F000000}"/>
    <cellStyle name="Comma 2 2 2 3 3" xfId="438" xr:uid="{00000000-0005-0000-0000-000070000000}"/>
    <cellStyle name="Comma 2 2 2 4" xfId="210" xr:uid="{00000000-0005-0000-0000-000071000000}"/>
    <cellStyle name="Comma 2 2 2 5" xfId="362" xr:uid="{00000000-0005-0000-0000-000072000000}"/>
    <cellStyle name="Comma 2 2 3" xfId="77" xr:uid="{00000000-0005-0000-0000-000073000000}"/>
    <cellStyle name="Comma 2 2 3 2" xfId="153" xr:uid="{00000000-0005-0000-0000-000074000000}"/>
    <cellStyle name="Comma 2 2 3 2 2" xfId="305" xr:uid="{00000000-0005-0000-0000-000075000000}"/>
    <cellStyle name="Comma 2 2 3 2 3" xfId="457" xr:uid="{00000000-0005-0000-0000-000076000000}"/>
    <cellStyle name="Comma 2 2 3 3" xfId="229" xr:uid="{00000000-0005-0000-0000-000077000000}"/>
    <cellStyle name="Comma 2 2 3 4" xfId="381" xr:uid="{00000000-0005-0000-0000-000078000000}"/>
    <cellStyle name="Comma 2 2 4" xfId="115" xr:uid="{00000000-0005-0000-0000-000079000000}"/>
    <cellStyle name="Comma 2 2 4 2" xfId="267" xr:uid="{00000000-0005-0000-0000-00007A000000}"/>
    <cellStyle name="Comma 2 2 4 3" xfId="419" xr:uid="{00000000-0005-0000-0000-00007B000000}"/>
    <cellStyle name="Comma 2 2 5" xfId="191" xr:uid="{00000000-0005-0000-0000-00007C000000}"/>
    <cellStyle name="Comma 2 2 6" xfId="343" xr:uid="{00000000-0005-0000-0000-00007D000000}"/>
    <cellStyle name="Comma 3" xfId="17" xr:uid="{00000000-0005-0000-0000-00007E000000}"/>
    <cellStyle name="Comma 3 2" xfId="40" xr:uid="{00000000-0005-0000-0000-00007F000000}"/>
    <cellStyle name="Comma 3 2 2" xfId="59" xr:uid="{00000000-0005-0000-0000-000080000000}"/>
    <cellStyle name="Comma 3 2 2 2" xfId="97" xr:uid="{00000000-0005-0000-0000-000081000000}"/>
    <cellStyle name="Comma 3 2 2 2 2" xfId="173" xr:uid="{00000000-0005-0000-0000-000082000000}"/>
    <cellStyle name="Comma 3 2 2 2 2 2" xfId="325" xr:uid="{00000000-0005-0000-0000-000083000000}"/>
    <cellStyle name="Comma 3 2 2 2 2 3" xfId="477" xr:uid="{00000000-0005-0000-0000-000084000000}"/>
    <cellStyle name="Comma 3 2 2 2 3" xfId="249" xr:uid="{00000000-0005-0000-0000-000085000000}"/>
    <cellStyle name="Comma 3 2 2 2 4" xfId="401" xr:uid="{00000000-0005-0000-0000-000086000000}"/>
    <cellStyle name="Comma 3 2 2 3" xfId="135" xr:uid="{00000000-0005-0000-0000-000087000000}"/>
    <cellStyle name="Comma 3 2 2 3 2" xfId="287" xr:uid="{00000000-0005-0000-0000-000088000000}"/>
    <cellStyle name="Comma 3 2 2 3 3" xfId="439" xr:uid="{00000000-0005-0000-0000-000089000000}"/>
    <cellStyle name="Comma 3 2 2 4" xfId="211" xr:uid="{00000000-0005-0000-0000-00008A000000}"/>
    <cellStyle name="Comma 3 2 2 5" xfId="363" xr:uid="{00000000-0005-0000-0000-00008B000000}"/>
    <cellStyle name="Comma 3 2 3" xfId="78" xr:uid="{00000000-0005-0000-0000-00008C000000}"/>
    <cellStyle name="Comma 3 2 3 2" xfId="154" xr:uid="{00000000-0005-0000-0000-00008D000000}"/>
    <cellStyle name="Comma 3 2 3 2 2" xfId="306" xr:uid="{00000000-0005-0000-0000-00008E000000}"/>
    <cellStyle name="Comma 3 2 3 2 3" xfId="458" xr:uid="{00000000-0005-0000-0000-00008F000000}"/>
    <cellStyle name="Comma 3 2 3 3" xfId="230" xr:uid="{00000000-0005-0000-0000-000090000000}"/>
    <cellStyle name="Comma 3 2 3 4" xfId="382" xr:uid="{00000000-0005-0000-0000-000091000000}"/>
    <cellStyle name="Comma 3 2 4" xfId="116" xr:uid="{00000000-0005-0000-0000-000092000000}"/>
    <cellStyle name="Comma 3 2 4 2" xfId="268" xr:uid="{00000000-0005-0000-0000-000093000000}"/>
    <cellStyle name="Comma 3 2 4 3" xfId="420" xr:uid="{00000000-0005-0000-0000-000094000000}"/>
    <cellStyle name="Comma 3 2 5" xfId="192" xr:uid="{00000000-0005-0000-0000-000095000000}"/>
    <cellStyle name="Comma 3 2 6" xfId="344" xr:uid="{00000000-0005-0000-0000-000096000000}"/>
    <cellStyle name="Comma 4" xfId="4" xr:uid="{00000000-0005-0000-0000-000097000000}"/>
    <cellStyle name="Comma 4 2" xfId="32" xr:uid="{00000000-0005-0000-0000-000098000000}"/>
    <cellStyle name="Comma 4 2 2" xfId="51" xr:uid="{00000000-0005-0000-0000-000099000000}"/>
    <cellStyle name="Comma 4 2 2 2" xfId="89" xr:uid="{00000000-0005-0000-0000-00009A000000}"/>
    <cellStyle name="Comma 4 2 2 2 2" xfId="165" xr:uid="{00000000-0005-0000-0000-00009B000000}"/>
    <cellStyle name="Comma 4 2 2 2 2 2" xfId="317" xr:uid="{00000000-0005-0000-0000-00009C000000}"/>
    <cellStyle name="Comma 4 2 2 2 2 3" xfId="469" xr:uid="{00000000-0005-0000-0000-00009D000000}"/>
    <cellStyle name="Comma 4 2 2 2 3" xfId="241" xr:uid="{00000000-0005-0000-0000-00009E000000}"/>
    <cellStyle name="Comma 4 2 2 2 4" xfId="393" xr:uid="{00000000-0005-0000-0000-00009F000000}"/>
    <cellStyle name="Comma 4 2 2 3" xfId="127" xr:uid="{00000000-0005-0000-0000-0000A0000000}"/>
    <cellStyle name="Comma 4 2 2 3 2" xfId="279" xr:uid="{00000000-0005-0000-0000-0000A1000000}"/>
    <cellStyle name="Comma 4 2 2 3 3" xfId="431" xr:uid="{00000000-0005-0000-0000-0000A2000000}"/>
    <cellStyle name="Comma 4 2 2 4" xfId="203" xr:uid="{00000000-0005-0000-0000-0000A3000000}"/>
    <cellStyle name="Comma 4 2 2 5" xfId="355" xr:uid="{00000000-0005-0000-0000-0000A4000000}"/>
    <cellStyle name="Comma 4 2 3" xfId="70" xr:uid="{00000000-0005-0000-0000-0000A5000000}"/>
    <cellStyle name="Comma 4 2 3 2" xfId="146" xr:uid="{00000000-0005-0000-0000-0000A6000000}"/>
    <cellStyle name="Comma 4 2 3 2 2" xfId="298" xr:uid="{00000000-0005-0000-0000-0000A7000000}"/>
    <cellStyle name="Comma 4 2 3 2 3" xfId="450" xr:uid="{00000000-0005-0000-0000-0000A8000000}"/>
    <cellStyle name="Comma 4 2 3 3" xfId="222" xr:uid="{00000000-0005-0000-0000-0000A9000000}"/>
    <cellStyle name="Comma 4 2 3 4" xfId="374" xr:uid="{00000000-0005-0000-0000-0000AA000000}"/>
    <cellStyle name="Comma 4 2 4" xfId="108" xr:uid="{00000000-0005-0000-0000-0000AB000000}"/>
    <cellStyle name="Comma 4 2 4 2" xfId="260" xr:uid="{00000000-0005-0000-0000-0000AC000000}"/>
    <cellStyle name="Comma 4 2 4 3" xfId="412" xr:uid="{00000000-0005-0000-0000-0000AD000000}"/>
    <cellStyle name="Comma 4 2 5" xfId="184" xr:uid="{00000000-0005-0000-0000-0000AE000000}"/>
    <cellStyle name="Comma 4 2 6" xfId="336" xr:uid="{00000000-0005-0000-0000-0000AF000000}"/>
    <cellStyle name="Comma 5" xfId="28" xr:uid="{00000000-0005-0000-0000-0000B0000000}"/>
    <cellStyle name="Comma 5 10" xfId="677" xr:uid="{EE419A18-5E09-4F13-A111-3706896BA8E2}"/>
    <cellStyle name="Comma 5 2" xfId="26" xr:uid="{00000000-0005-0000-0000-0000B1000000}"/>
    <cellStyle name="Comma 5 2 2" xfId="42" xr:uid="{00000000-0005-0000-0000-0000B2000000}"/>
    <cellStyle name="Comma 5 2 2 2" xfId="61" xr:uid="{00000000-0005-0000-0000-0000B3000000}"/>
    <cellStyle name="Comma 5 2 2 2 2" xfId="99" xr:uid="{00000000-0005-0000-0000-0000B4000000}"/>
    <cellStyle name="Comma 5 2 2 2 2 2" xfId="175" xr:uid="{00000000-0005-0000-0000-0000B5000000}"/>
    <cellStyle name="Comma 5 2 2 2 2 2 2" xfId="327" xr:uid="{00000000-0005-0000-0000-0000B6000000}"/>
    <cellStyle name="Comma 5 2 2 2 2 2 2 2" xfId="607" xr:uid="{169E5BA1-8FB7-4576-8876-A9FE4330C286}"/>
    <cellStyle name="Comma 5 2 2 2 2 2 2 2 2" xfId="991" xr:uid="{474EB156-1189-4778-8BFE-7EF4AF672923}"/>
    <cellStyle name="Comma 5 2 2 2 2 2 2 3" xfId="799" xr:uid="{D531C9B0-AB42-4BF0-91B3-86FC38EC9D16}"/>
    <cellStyle name="Comma 5 2 2 2 2 2 3" xfId="479" xr:uid="{00000000-0005-0000-0000-0000B7000000}"/>
    <cellStyle name="Comma 5 2 2 2 2 2 3 2" xfId="671" xr:uid="{85D2990A-F2E7-4668-9DB7-F94852C8960F}"/>
    <cellStyle name="Comma 5 2 2 2 2 2 3 2 2" xfId="1055" xr:uid="{AA0F8AED-7F17-447B-A88E-D7662ADB0265}"/>
    <cellStyle name="Comma 5 2 2 2 2 2 3 3" xfId="863" xr:uid="{778DBEEE-FB07-4C85-8BA4-2EDED4DE5E95}"/>
    <cellStyle name="Comma 5 2 2 2 2 2 4" xfId="543" xr:uid="{4874D205-6963-445A-863D-6EC8C2A59A90}"/>
    <cellStyle name="Comma 5 2 2 2 2 2 4 2" xfId="927" xr:uid="{1503D55B-5D00-49CE-A58B-75000D732210}"/>
    <cellStyle name="Comma 5 2 2 2 2 2 5" xfId="735" xr:uid="{5824C0B0-71DB-4323-A392-7E73D53199E0}"/>
    <cellStyle name="Comma 5 2 2 2 2 3" xfId="251" xr:uid="{00000000-0005-0000-0000-0000B8000000}"/>
    <cellStyle name="Comma 5 2 2 2 2 3 2" xfId="575" xr:uid="{49C65EEE-1594-4A87-B173-3C726367FC97}"/>
    <cellStyle name="Comma 5 2 2 2 2 3 2 2" xfId="959" xr:uid="{744F494D-92CD-4690-88C7-A4E3975279F3}"/>
    <cellStyle name="Comma 5 2 2 2 2 3 3" xfId="767" xr:uid="{D9395958-CB58-4374-93F4-FF67D38D42B4}"/>
    <cellStyle name="Comma 5 2 2 2 2 4" xfId="403" xr:uid="{00000000-0005-0000-0000-0000B9000000}"/>
    <cellStyle name="Comma 5 2 2 2 2 4 2" xfId="639" xr:uid="{535E4234-32F9-4C6D-8B99-F19B227714FE}"/>
    <cellStyle name="Comma 5 2 2 2 2 4 2 2" xfId="1023" xr:uid="{334B13C3-3B1B-498E-A4BF-86D688C36CD4}"/>
    <cellStyle name="Comma 5 2 2 2 2 4 3" xfId="831" xr:uid="{054FA2E7-5A20-40E8-A3AA-12EE1B1A2629}"/>
    <cellStyle name="Comma 5 2 2 2 2 5" xfId="511" xr:uid="{BB704C0B-057C-408C-92DD-B8AE3FF9EF03}"/>
    <cellStyle name="Comma 5 2 2 2 2 5 2" xfId="895" xr:uid="{956A808E-84EC-4182-B0E2-6420D2EB4262}"/>
    <cellStyle name="Comma 5 2 2 2 2 6" xfId="703" xr:uid="{2BDC53D2-1A3F-447A-94DD-00E457B8F401}"/>
    <cellStyle name="Comma 5 2 2 2 3" xfId="137" xr:uid="{00000000-0005-0000-0000-0000BA000000}"/>
    <cellStyle name="Comma 5 2 2 2 3 2" xfId="289" xr:uid="{00000000-0005-0000-0000-0000BB000000}"/>
    <cellStyle name="Comma 5 2 2 2 3 2 2" xfId="591" xr:uid="{4A0F0C2D-3BA8-4B78-8A77-4402F3F44509}"/>
    <cellStyle name="Comma 5 2 2 2 3 2 2 2" xfId="975" xr:uid="{AB3C3DE6-3FCE-4DF0-820B-F42028F21BC6}"/>
    <cellStyle name="Comma 5 2 2 2 3 2 3" xfId="783" xr:uid="{57D35862-40B9-4E0A-8C8B-7B677EB78577}"/>
    <cellStyle name="Comma 5 2 2 2 3 3" xfId="441" xr:uid="{00000000-0005-0000-0000-0000BC000000}"/>
    <cellStyle name="Comma 5 2 2 2 3 3 2" xfId="655" xr:uid="{C64A949A-8928-49ED-9A2E-FFF1D9A5E0BE}"/>
    <cellStyle name="Comma 5 2 2 2 3 3 2 2" xfId="1039" xr:uid="{E5A953D9-2667-4A53-B481-193B29D7666D}"/>
    <cellStyle name="Comma 5 2 2 2 3 3 3" xfId="847" xr:uid="{4EE4E451-800D-4D02-ADAF-E36490B05EDB}"/>
    <cellStyle name="Comma 5 2 2 2 3 4" xfId="527" xr:uid="{DAF60641-48C6-4D35-8C04-BFF226EAB900}"/>
    <cellStyle name="Comma 5 2 2 2 3 4 2" xfId="911" xr:uid="{1B653029-60BE-4CA7-9C83-4C1A444B96A7}"/>
    <cellStyle name="Comma 5 2 2 2 3 5" xfId="719" xr:uid="{279D51C7-0464-48E8-9749-808E4054366F}"/>
    <cellStyle name="Comma 5 2 2 2 4" xfId="213" xr:uid="{00000000-0005-0000-0000-0000BD000000}"/>
    <cellStyle name="Comma 5 2 2 2 4 2" xfId="559" xr:uid="{45390F40-A959-4170-84BE-E372ABF83A30}"/>
    <cellStyle name="Comma 5 2 2 2 4 2 2" xfId="943" xr:uid="{D5C25D20-2116-4CA6-BCD3-19AD58518796}"/>
    <cellStyle name="Comma 5 2 2 2 4 3" xfId="751" xr:uid="{9DFD09C0-4028-4CD4-B046-730065C64B1B}"/>
    <cellStyle name="Comma 5 2 2 2 5" xfId="365" xr:uid="{00000000-0005-0000-0000-0000BE000000}"/>
    <cellStyle name="Comma 5 2 2 2 5 2" xfId="623" xr:uid="{78753FF2-803A-40DD-A9D0-0CD4C818D2E2}"/>
    <cellStyle name="Comma 5 2 2 2 5 2 2" xfId="1007" xr:uid="{AB0977E5-721A-4B06-8CCE-8ECF3D955189}"/>
    <cellStyle name="Comma 5 2 2 2 5 3" xfId="815" xr:uid="{BA128694-E51E-4156-97ED-A344289F5383}"/>
    <cellStyle name="Comma 5 2 2 2 6" xfId="495" xr:uid="{A91CB6B0-3FFC-4C41-BC37-988DA4244768}"/>
    <cellStyle name="Comma 5 2 2 2 6 2" xfId="879" xr:uid="{39C2FA20-D405-44B7-83D0-A773E3A72EED}"/>
    <cellStyle name="Comma 5 2 2 2 7" xfId="687" xr:uid="{F25165EC-3C6B-4337-B0A4-13FC7D44B4F1}"/>
    <cellStyle name="Comma 5 2 2 3" xfId="80" xr:uid="{00000000-0005-0000-0000-0000BF000000}"/>
    <cellStyle name="Comma 5 2 2 3 2" xfId="156" xr:uid="{00000000-0005-0000-0000-0000C0000000}"/>
    <cellStyle name="Comma 5 2 2 3 2 2" xfId="308" xr:uid="{00000000-0005-0000-0000-0000C1000000}"/>
    <cellStyle name="Comma 5 2 2 3 2 2 2" xfId="599" xr:uid="{ECC6D765-4C72-4549-8AD2-A7CD73CA9E38}"/>
    <cellStyle name="Comma 5 2 2 3 2 2 2 2" xfId="983" xr:uid="{FF5BAB95-A6EC-4C91-8C99-E3BED3353E09}"/>
    <cellStyle name="Comma 5 2 2 3 2 2 3" xfId="791" xr:uid="{19C7E1DF-6E34-4547-A20F-11937C858E38}"/>
    <cellStyle name="Comma 5 2 2 3 2 3" xfId="460" xr:uid="{00000000-0005-0000-0000-0000C2000000}"/>
    <cellStyle name="Comma 5 2 2 3 2 3 2" xfId="663" xr:uid="{7CE490D9-7CD9-4DF6-AE07-EF3500B7AE85}"/>
    <cellStyle name="Comma 5 2 2 3 2 3 2 2" xfId="1047" xr:uid="{6B79E92E-BEB8-4E95-B81A-FD787E02A171}"/>
    <cellStyle name="Comma 5 2 2 3 2 3 3" xfId="855" xr:uid="{3A54EC7F-3748-4981-9A40-307B6E4C1E15}"/>
    <cellStyle name="Comma 5 2 2 3 2 4" xfId="535" xr:uid="{39F299A2-BD17-4A43-90B8-85818A914C9C}"/>
    <cellStyle name="Comma 5 2 2 3 2 4 2" xfId="919" xr:uid="{ABD1D7DE-6340-416C-8636-80B94583F33D}"/>
    <cellStyle name="Comma 5 2 2 3 2 5" xfId="727" xr:uid="{8428C576-10DC-414F-91E6-923125CCAB37}"/>
    <cellStyle name="Comma 5 2 2 3 3" xfId="232" xr:uid="{00000000-0005-0000-0000-0000C3000000}"/>
    <cellStyle name="Comma 5 2 2 3 3 2" xfId="567" xr:uid="{625725E4-9144-43EE-A017-9C3E20C2384D}"/>
    <cellStyle name="Comma 5 2 2 3 3 2 2" xfId="951" xr:uid="{46BF2DA5-6E24-4BE5-A7FC-C688A2409BD1}"/>
    <cellStyle name="Comma 5 2 2 3 3 3" xfId="759" xr:uid="{13608918-03E9-4F2F-B497-B4A13F20C141}"/>
    <cellStyle name="Comma 5 2 2 3 4" xfId="384" xr:uid="{00000000-0005-0000-0000-0000C4000000}"/>
    <cellStyle name="Comma 5 2 2 3 4 2" xfId="631" xr:uid="{39DCFF4D-3DB5-4BBD-9305-EAF8631DA1A6}"/>
    <cellStyle name="Comma 5 2 2 3 4 2 2" xfId="1015" xr:uid="{3DB4A62C-BBD2-44D5-A3FF-26BCFD00F201}"/>
    <cellStyle name="Comma 5 2 2 3 4 3" xfId="823" xr:uid="{CBECDAD0-A531-4D2E-8F1C-69F2D369AF69}"/>
    <cellStyle name="Comma 5 2 2 3 5" xfId="503" xr:uid="{5725C816-8FD7-4964-B2B7-702E90D34649}"/>
    <cellStyle name="Comma 5 2 2 3 5 2" xfId="887" xr:uid="{819F3A7A-5188-4E31-936F-E9DF6DD0CEF0}"/>
    <cellStyle name="Comma 5 2 2 3 6" xfId="695" xr:uid="{BCC37275-5891-4E36-BA73-C09EEBCBF108}"/>
    <cellStyle name="Comma 5 2 2 4" xfId="118" xr:uid="{00000000-0005-0000-0000-0000C5000000}"/>
    <cellStyle name="Comma 5 2 2 4 2" xfId="270" xr:uid="{00000000-0005-0000-0000-0000C6000000}"/>
    <cellStyle name="Comma 5 2 2 4 2 2" xfId="583" xr:uid="{2325F909-EA81-4189-89E2-C688187DCE0A}"/>
    <cellStyle name="Comma 5 2 2 4 2 2 2" xfId="967" xr:uid="{492DD1E4-39CE-4B39-882B-4F0E3A165559}"/>
    <cellStyle name="Comma 5 2 2 4 2 3" xfId="775" xr:uid="{FABA5381-5FD8-4ED1-82B6-8977379236A2}"/>
    <cellStyle name="Comma 5 2 2 4 3" xfId="422" xr:uid="{00000000-0005-0000-0000-0000C7000000}"/>
    <cellStyle name="Comma 5 2 2 4 3 2" xfId="647" xr:uid="{71910358-1D49-47EA-978B-8D0FBA81F38D}"/>
    <cellStyle name="Comma 5 2 2 4 3 2 2" xfId="1031" xr:uid="{EBE59D6A-BD38-44FD-9FB3-422347F2752B}"/>
    <cellStyle name="Comma 5 2 2 4 3 3" xfId="839" xr:uid="{38E5CBB4-6679-48C7-9E16-F84F4927DD0F}"/>
    <cellStyle name="Comma 5 2 2 4 4" xfId="519" xr:uid="{6319E156-D361-467A-84D0-9632A4F3861E}"/>
    <cellStyle name="Comma 5 2 2 4 4 2" xfId="903" xr:uid="{51FDCDD6-F06E-4D1C-9889-4DDA597A1668}"/>
    <cellStyle name="Comma 5 2 2 4 5" xfId="711" xr:uid="{1318668A-8F45-430A-916F-D34B193B57DF}"/>
    <cellStyle name="Comma 5 2 2 5" xfId="194" xr:uid="{00000000-0005-0000-0000-0000C8000000}"/>
    <cellStyle name="Comma 5 2 2 5 2" xfId="551" xr:uid="{BD3699AB-FE83-4F3E-8C4A-1196BE6206C5}"/>
    <cellStyle name="Comma 5 2 2 5 2 2" xfId="935" xr:uid="{ACF5D471-4993-450E-90BF-4F04B6D165FA}"/>
    <cellStyle name="Comma 5 2 2 5 3" xfId="743" xr:uid="{189D70CB-F28B-4BD3-B1A5-B356FE48A51E}"/>
    <cellStyle name="Comma 5 2 2 6" xfId="346" xr:uid="{00000000-0005-0000-0000-0000C9000000}"/>
    <cellStyle name="Comma 5 2 2 6 2" xfId="615" xr:uid="{07D0F6F9-3CB4-4C7E-89EA-0BBF395C36E2}"/>
    <cellStyle name="Comma 5 2 2 6 2 2" xfId="999" xr:uid="{F21C38AD-4B2E-41F2-BC49-B09B1D97EE1F}"/>
    <cellStyle name="Comma 5 2 2 6 3" xfId="807" xr:uid="{0FAF5A4C-F6E9-49ED-BD74-84F3C912CA99}"/>
    <cellStyle name="Comma 5 2 2 7" xfId="487" xr:uid="{E0B38EB9-9C9A-4798-B0C2-4BD4282F1338}"/>
    <cellStyle name="Comma 5 2 2 7 2" xfId="871" xr:uid="{443A98FB-629B-441E-B846-6998FE7B670E}"/>
    <cellStyle name="Comma 5 2 2 8" xfId="679" xr:uid="{9BB687EE-C130-4D4F-B03F-B260683A247D}"/>
    <cellStyle name="Comma 5 2 3" xfId="46" xr:uid="{00000000-0005-0000-0000-0000CA000000}"/>
    <cellStyle name="Comma 5 2 3 2" xfId="84" xr:uid="{00000000-0005-0000-0000-0000CB000000}"/>
    <cellStyle name="Comma 5 2 3 2 2" xfId="160" xr:uid="{00000000-0005-0000-0000-0000CC000000}"/>
    <cellStyle name="Comma 5 2 3 2 2 2" xfId="312" xr:uid="{00000000-0005-0000-0000-0000CD000000}"/>
    <cellStyle name="Comma 5 2 3 2 2 2 2" xfId="603" xr:uid="{2A66F963-0BF5-4AE1-B7FE-1AFD20C6FBFA}"/>
    <cellStyle name="Comma 5 2 3 2 2 2 2 2" xfId="987" xr:uid="{3F3E2C0F-CBF7-49ED-B2A8-7B7DA3CB4E9B}"/>
    <cellStyle name="Comma 5 2 3 2 2 2 3" xfId="795" xr:uid="{B0374EAF-C855-4052-8D92-0D01F5ACE7CC}"/>
    <cellStyle name="Comma 5 2 3 2 2 3" xfId="464" xr:uid="{00000000-0005-0000-0000-0000CE000000}"/>
    <cellStyle name="Comma 5 2 3 2 2 3 2" xfId="667" xr:uid="{E6B2E7C6-9EE4-4358-9355-6D6EB072DC61}"/>
    <cellStyle name="Comma 5 2 3 2 2 3 2 2" xfId="1051" xr:uid="{A473E648-335E-4FC6-B549-8D5FAC366EC1}"/>
    <cellStyle name="Comma 5 2 3 2 2 3 3" xfId="859" xr:uid="{6AC6F0E8-A166-4620-BD5F-DEBE0058CFB3}"/>
    <cellStyle name="Comma 5 2 3 2 2 4" xfId="539" xr:uid="{83223445-3FBB-4956-8CA3-CF27867EBA40}"/>
    <cellStyle name="Comma 5 2 3 2 2 4 2" xfId="923" xr:uid="{656CF90B-F23D-4851-925B-88718BF1F79F}"/>
    <cellStyle name="Comma 5 2 3 2 2 5" xfId="731" xr:uid="{BABB0159-3A02-4D83-996D-2C5F0883909B}"/>
    <cellStyle name="Comma 5 2 3 2 3" xfId="236" xr:uid="{00000000-0005-0000-0000-0000CF000000}"/>
    <cellStyle name="Comma 5 2 3 2 3 2" xfId="571" xr:uid="{4035B20D-1873-40C7-AA7F-7BF02E0958D2}"/>
    <cellStyle name="Comma 5 2 3 2 3 2 2" xfId="955" xr:uid="{13E13DD3-5AB9-4C27-A673-51827101333D}"/>
    <cellStyle name="Comma 5 2 3 2 3 3" xfId="763" xr:uid="{49C702B1-5F69-475E-B908-D4108E47827D}"/>
    <cellStyle name="Comma 5 2 3 2 4" xfId="388" xr:uid="{00000000-0005-0000-0000-0000D0000000}"/>
    <cellStyle name="Comma 5 2 3 2 4 2" xfId="635" xr:uid="{CAED84A9-3BEB-4049-B874-B41E52C8B771}"/>
    <cellStyle name="Comma 5 2 3 2 4 2 2" xfId="1019" xr:uid="{45F5E451-740C-4200-935E-C2DE50665D43}"/>
    <cellStyle name="Comma 5 2 3 2 4 3" xfId="827" xr:uid="{B876261B-C79E-4020-BDB3-F961D9F5AE33}"/>
    <cellStyle name="Comma 5 2 3 2 5" xfId="507" xr:uid="{0BC5BA8B-0859-4328-9C27-FBFB1E7143DF}"/>
    <cellStyle name="Comma 5 2 3 2 5 2" xfId="891" xr:uid="{6F7F1370-1160-4D2A-BBF5-3D5C2843697B}"/>
    <cellStyle name="Comma 5 2 3 2 6" xfId="699" xr:uid="{4B2B69A8-39D3-4389-8934-9A4F6AEA1141}"/>
    <cellStyle name="Comma 5 2 3 3" xfId="122" xr:uid="{00000000-0005-0000-0000-0000D1000000}"/>
    <cellStyle name="Comma 5 2 3 3 2" xfId="274" xr:uid="{00000000-0005-0000-0000-0000D2000000}"/>
    <cellStyle name="Comma 5 2 3 3 2 2" xfId="587" xr:uid="{3F2DC70D-FF41-486D-A17F-FFB32ABE148F}"/>
    <cellStyle name="Comma 5 2 3 3 2 2 2" xfId="971" xr:uid="{17F31C6B-D0C5-484B-8DBC-31A3333CB9BF}"/>
    <cellStyle name="Comma 5 2 3 3 2 3" xfId="779" xr:uid="{8F70807C-2F10-4A8E-8B23-DBD6DF8DDCEF}"/>
    <cellStyle name="Comma 5 2 3 3 3" xfId="426" xr:uid="{00000000-0005-0000-0000-0000D3000000}"/>
    <cellStyle name="Comma 5 2 3 3 3 2" xfId="651" xr:uid="{8C90E2E5-CABD-4105-A451-DA376636C5D1}"/>
    <cellStyle name="Comma 5 2 3 3 3 2 2" xfId="1035" xr:uid="{4C1E4975-690C-490C-A75B-B35106BB757A}"/>
    <cellStyle name="Comma 5 2 3 3 3 3" xfId="843" xr:uid="{21B43F1C-57F5-4437-81DE-23EA6C9E89F5}"/>
    <cellStyle name="Comma 5 2 3 3 4" xfId="523" xr:uid="{8ECFEBB4-F69B-4096-92EA-68D679DB1637}"/>
    <cellStyle name="Comma 5 2 3 3 4 2" xfId="907" xr:uid="{F2EA832C-82E1-4081-891A-124CDBA1F50D}"/>
    <cellStyle name="Comma 5 2 3 3 5" xfId="715" xr:uid="{E0343365-2B79-450C-B713-3C035ECE41DC}"/>
    <cellStyle name="Comma 5 2 3 4" xfId="198" xr:uid="{00000000-0005-0000-0000-0000D4000000}"/>
    <cellStyle name="Comma 5 2 3 4 2" xfId="555" xr:uid="{9B03C1AB-3E8A-42E7-BE31-0C28689D7645}"/>
    <cellStyle name="Comma 5 2 3 4 2 2" xfId="939" xr:uid="{D55CFD27-47E1-4A45-BC49-3922620E0A25}"/>
    <cellStyle name="Comma 5 2 3 4 3" xfId="747" xr:uid="{4DCF02E7-B8A9-47F4-83CF-69B49AD67BFC}"/>
    <cellStyle name="Comma 5 2 3 5" xfId="350" xr:uid="{00000000-0005-0000-0000-0000D5000000}"/>
    <cellStyle name="Comma 5 2 3 5 2" xfId="619" xr:uid="{204C2B14-3936-4653-8E2B-5456C8310B3B}"/>
    <cellStyle name="Comma 5 2 3 5 2 2" xfId="1003" xr:uid="{494E99D8-4E8B-44F9-B71C-8262FD3BF971}"/>
    <cellStyle name="Comma 5 2 3 5 3" xfId="811" xr:uid="{9814DBE8-D6D4-4611-810D-6425609CEE04}"/>
    <cellStyle name="Comma 5 2 3 6" xfId="491" xr:uid="{F2D0E25C-E2C6-4A9E-AC1E-4D6FD1E5CDA9}"/>
    <cellStyle name="Comma 5 2 3 6 2" xfId="875" xr:uid="{0162E16E-DB1B-451B-8D07-7AFCE1529C5F}"/>
    <cellStyle name="Comma 5 2 3 7" xfId="683" xr:uid="{5D73342E-8AF7-46F1-BD2D-578EE6C64044}"/>
    <cellStyle name="Comma 5 2 4" xfId="65" xr:uid="{00000000-0005-0000-0000-0000D6000000}"/>
    <cellStyle name="Comma 5 2 4 2" xfId="141" xr:uid="{00000000-0005-0000-0000-0000D7000000}"/>
    <cellStyle name="Comma 5 2 4 2 2" xfId="293" xr:uid="{00000000-0005-0000-0000-0000D8000000}"/>
    <cellStyle name="Comma 5 2 4 2 2 2" xfId="595" xr:uid="{C12B6B9E-830B-444D-8642-E07CD04E9609}"/>
    <cellStyle name="Comma 5 2 4 2 2 2 2" xfId="979" xr:uid="{FC6B87B9-9920-4152-ABBF-07E3D4763D8A}"/>
    <cellStyle name="Comma 5 2 4 2 2 3" xfId="787" xr:uid="{0E041693-C5AB-465E-B7A8-EEC7CDBA9DCA}"/>
    <cellStyle name="Comma 5 2 4 2 3" xfId="445" xr:uid="{00000000-0005-0000-0000-0000D9000000}"/>
    <cellStyle name="Comma 5 2 4 2 3 2" xfId="659" xr:uid="{A620926C-9F40-4CAF-8571-CF97D3FB64BC}"/>
    <cellStyle name="Comma 5 2 4 2 3 2 2" xfId="1043" xr:uid="{45A10D63-5FEC-417C-8148-4C436682AD7B}"/>
    <cellStyle name="Comma 5 2 4 2 3 3" xfId="851" xr:uid="{3111617B-01DF-45CD-8088-4810DFEEB58D}"/>
    <cellStyle name="Comma 5 2 4 2 4" xfId="531" xr:uid="{295633F9-A0F2-4994-88D2-BD30C1D3B698}"/>
    <cellStyle name="Comma 5 2 4 2 4 2" xfId="915" xr:uid="{FB770790-6EF3-4C63-89BC-37020063D1A5}"/>
    <cellStyle name="Comma 5 2 4 2 5" xfId="723" xr:uid="{9A728F2C-F2BE-4750-BCC2-FDCF0199E749}"/>
    <cellStyle name="Comma 5 2 4 3" xfId="217" xr:uid="{00000000-0005-0000-0000-0000DA000000}"/>
    <cellStyle name="Comma 5 2 4 3 2" xfId="563" xr:uid="{3A4F2423-C954-4ABE-9037-618B8EA7108D}"/>
    <cellStyle name="Comma 5 2 4 3 2 2" xfId="947" xr:uid="{25ECE4F3-8CCF-45B2-BBE4-494501340F85}"/>
    <cellStyle name="Comma 5 2 4 3 3" xfId="755" xr:uid="{6FA120A0-A3AD-4597-A4BF-E8634E74E04C}"/>
    <cellStyle name="Comma 5 2 4 4" xfId="369" xr:uid="{00000000-0005-0000-0000-0000DB000000}"/>
    <cellStyle name="Comma 5 2 4 4 2" xfId="627" xr:uid="{9CAA3AC0-0754-4D4E-8BFF-0A3990D6E049}"/>
    <cellStyle name="Comma 5 2 4 4 2 2" xfId="1011" xr:uid="{534D10D9-3184-4A71-97D1-A9946C9433E9}"/>
    <cellStyle name="Comma 5 2 4 4 3" xfId="819" xr:uid="{83E4D1B9-F2CF-4738-8994-06FEDD56BF3B}"/>
    <cellStyle name="Comma 5 2 4 5" xfId="499" xr:uid="{DF274AD4-B5CE-4105-BE95-5FAE02F3A4F0}"/>
    <cellStyle name="Comma 5 2 4 5 2" xfId="883" xr:uid="{7F142CF3-0105-4C57-B470-2F5DB180B8BA}"/>
    <cellStyle name="Comma 5 2 4 6" xfId="691" xr:uid="{438C4A41-8202-455B-9D7F-900F953EB4C8}"/>
    <cellStyle name="Comma 5 2 5" xfId="103" xr:uid="{00000000-0005-0000-0000-0000DC000000}"/>
    <cellStyle name="Comma 5 2 5 2" xfId="255" xr:uid="{00000000-0005-0000-0000-0000DD000000}"/>
    <cellStyle name="Comma 5 2 5 2 2" xfId="579" xr:uid="{05558918-AFB3-43BE-A5C9-CCECD813578D}"/>
    <cellStyle name="Comma 5 2 5 2 2 2" xfId="963" xr:uid="{EFBCE13E-2227-4E09-9AC9-D157BABDBAAE}"/>
    <cellStyle name="Comma 5 2 5 2 3" xfId="771" xr:uid="{41E8A76C-9A7B-414F-B06D-F35851C029DF}"/>
    <cellStyle name="Comma 5 2 5 3" xfId="407" xr:uid="{00000000-0005-0000-0000-0000DE000000}"/>
    <cellStyle name="Comma 5 2 5 3 2" xfId="643" xr:uid="{2C612ED8-6887-4E2D-BC55-B67954E1C30F}"/>
    <cellStyle name="Comma 5 2 5 3 2 2" xfId="1027" xr:uid="{27384075-C02B-4A81-93EF-0184A2E6937B}"/>
    <cellStyle name="Comma 5 2 5 3 3" xfId="835" xr:uid="{FBC8F4A7-2E2F-42B7-A50B-019B9DEF4750}"/>
    <cellStyle name="Comma 5 2 5 4" xfId="515" xr:uid="{25515741-18A2-43A7-8241-C3B5677F00DA}"/>
    <cellStyle name="Comma 5 2 5 4 2" xfId="899" xr:uid="{6D516B94-95E2-4459-B94A-6C75DFF2043E}"/>
    <cellStyle name="Comma 5 2 5 5" xfId="707" xr:uid="{7E9EC1EB-3757-4F8B-A01E-51EE16362685}"/>
    <cellStyle name="Comma 5 2 6" xfId="179" xr:uid="{00000000-0005-0000-0000-0000DF000000}"/>
    <cellStyle name="Comma 5 2 6 2" xfId="547" xr:uid="{5772F858-9973-475B-B586-9B81F3A4200C}"/>
    <cellStyle name="Comma 5 2 6 2 2" xfId="931" xr:uid="{FD407AFB-71C9-4457-A858-02C1E4296D4F}"/>
    <cellStyle name="Comma 5 2 6 3" xfId="739" xr:uid="{F97A18D5-957D-4116-ABD7-ED6037CD7B90}"/>
    <cellStyle name="Comma 5 2 7" xfId="331" xr:uid="{00000000-0005-0000-0000-0000E0000000}"/>
    <cellStyle name="Comma 5 2 7 2" xfId="611" xr:uid="{5C6C4E5F-C32E-4E46-8F57-701EC7DB5098}"/>
    <cellStyle name="Comma 5 2 7 2 2" xfId="995" xr:uid="{125050CE-9097-4F76-BE29-359F6021F4F0}"/>
    <cellStyle name="Comma 5 2 7 3" xfId="803" xr:uid="{4653766A-8810-4D65-8F0D-43B0C2872309}"/>
    <cellStyle name="Comma 5 2 8" xfId="483" xr:uid="{C46B45CE-F8B2-4A46-B5A2-5E5F798341BA}"/>
    <cellStyle name="Comma 5 2 8 2" xfId="867" xr:uid="{C87E388A-A0A1-4B7D-8726-B7043149F04F}"/>
    <cellStyle name="Comma 5 2 9" xfId="675" xr:uid="{1576ABA9-DB1E-4837-B73F-C2B5BE436B0E}"/>
    <cellStyle name="Comma 5 3" xfId="44" xr:uid="{00000000-0005-0000-0000-0000E1000000}"/>
    <cellStyle name="Comma 5 3 2" xfId="63" xr:uid="{00000000-0005-0000-0000-0000E2000000}"/>
    <cellStyle name="Comma 5 3 2 2" xfId="101" xr:uid="{00000000-0005-0000-0000-0000E3000000}"/>
    <cellStyle name="Comma 5 3 2 2 2" xfId="177" xr:uid="{00000000-0005-0000-0000-0000E4000000}"/>
    <cellStyle name="Comma 5 3 2 2 2 2" xfId="329" xr:uid="{00000000-0005-0000-0000-0000E5000000}"/>
    <cellStyle name="Comma 5 3 2 2 2 2 2" xfId="609" xr:uid="{D3357117-04CF-4269-A2DB-8DC2852015A0}"/>
    <cellStyle name="Comma 5 3 2 2 2 2 2 2" xfId="993" xr:uid="{B87D1D1F-E428-44CC-A3CE-93B01490DC50}"/>
    <cellStyle name="Comma 5 3 2 2 2 2 3" xfId="801" xr:uid="{08A23FD8-451C-457F-8B9C-FB278652D1DD}"/>
    <cellStyle name="Comma 5 3 2 2 2 3" xfId="481" xr:uid="{00000000-0005-0000-0000-0000E6000000}"/>
    <cellStyle name="Comma 5 3 2 2 2 3 2" xfId="673" xr:uid="{BFFC6090-239F-4E5D-978F-94200467BCE5}"/>
    <cellStyle name="Comma 5 3 2 2 2 3 2 2" xfId="1057" xr:uid="{4207EF07-66D1-4EC9-BE97-1389D8E12E5F}"/>
    <cellStyle name="Comma 5 3 2 2 2 3 3" xfId="865" xr:uid="{71A33952-D19D-4B96-9C45-BAE5E67C731B}"/>
    <cellStyle name="Comma 5 3 2 2 2 4" xfId="545" xr:uid="{D1FC32C9-D43C-4E43-9133-3A4CD4E62502}"/>
    <cellStyle name="Comma 5 3 2 2 2 4 2" xfId="929" xr:uid="{8BFF932C-7ED7-44BA-B7A6-2C22AE0F3A28}"/>
    <cellStyle name="Comma 5 3 2 2 2 5" xfId="737" xr:uid="{F7BEF950-7F4A-4AB6-AE1A-A1F739C31BCD}"/>
    <cellStyle name="Comma 5 3 2 2 3" xfId="253" xr:uid="{00000000-0005-0000-0000-0000E7000000}"/>
    <cellStyle name="Comma 5 3 2 2 3 2" xfId="577" xr:uid="{1E40CA32-E580-439A-91A8-52DA496586E1}"/>
    <cellStyle name="Comma 5 3 2 2 3 2 2" xfId="961" xr:uid="{369C2674-8DBD-4D11-B3DA-7FF22097C3CE}"/>
    <cellStyle name="Comma 5 3 2 2 3 3" xfId="769" xr:uid="{F19DAD3B-8236-4437-9064-14AA3421EBD8}"/>
    <cellStyle name="Comma 5 3 2 2 4" xfId="405" xr:uid="{00000000-0005-0000-0000-0000E8000000}"/>
    <cellStyle name="Comma 5 3 2 2 4 2" xfId="641" xr:uid="{C51C8C97-A9CC-4F96-B5C7-072B88FDBFF6}"/>
    <cellStyle name="Comma 5 3 2 2 4 2 2" xfId="1025" xr:uid="{97A5AF02-F3D1-4EF8-AE0E-5E5BFC9B744F}"/>
    <cellStyle name="Comma 5 3 2 2 4 3" xfId="833" xr:uid="{4AA88EAF-31ED-4801-B361-56B8599BF9BF}"/>
    <cellStyle name="Comma 5 3 2 2 5" xfId="513" xr:uid="{D9484FFA-F20D-4137-9DA9-A7AF430A3A39}"/>
    <cellStyle name="Comma 5 3 2 2 5 2" xfId="897" xr:uid="{0CC5E70F-3453-4295-AA40-2FF0BE3FAEAA}"/>
    <cellStyle name="Comma 5 3 2 2 6" xfId="705" xr:uid="{D04B128C-1E45-434A-A609-73A8F590C2EE}"/>
    <cellStyle name="Comma 5 3 2 3" xfId="139" xr:uid="{00000000-0005-0000-0000-0000E9000000}"/>
    <cellStyle name="Comma 5 3 2 3 2" xfId="291" xr:uid="{00000000-0005-0000-0000-0000EA000000}"/>
    <cellStyle name="Comma 5 3 2 3 2 2" xfId="593" xr:uid="{B012C1F3-5DA9-4320-A109-1255C47966AC}"/>
    <cellStyle name="Comma 5 3 2 3 2 2 2" xfId="977" xr:uid="{1982D74F-3E23-46C2-9008-5AB1D37DE0E1}"/>
    <cellStyle name="Comma 5 3 2 3 2 3" xfId="785" xr:uid="{E8ECC205-5873-4A2E-BDE9-16A3EAAE9115}"/>
    <cellStyle name="Comma 5 3 2 3 3" xfId="443" xr:uid="{00000000-0005-0000-0000-0000EB000000}"/>
    <cellStyle name="Comma 5 3 2 3 3 2" xfId="657" xr:uid="{6CE31343-531C-4912-B8B2-D1AF3280D58D}"/>
    <cellStyle name="Comma 5 3 2 3 3 2 2" xfId="1041" xr:uid="{14CC413E-169A-4C50-A352-3B971D5146ED}"/>
    <cellStyle name="Comma 5 3 2 3 3 3" xfId="849" xr:uid="{A6D3347C-46C0-4773-A284-CCF4B0C87A48}"/>
    <cellStyle name="Comma 5 3 2 3 4" xfId="529" xr:uid="{B7605CA0-D87B-4F61-82A9-D57D9BBFF75D}"/>
    <cellStyle name="Comma 5 3 2 3 4 2" xfId="913" xr:uid="{345A97F7-CB0F-412E-8522-251347C1D0A3}"/>
    <cellStyle name="Comma 5 3 2 3 5" xfId="721" xr:uid="{5D7776FA-A87E-4F2E-B499-3F043298A7E4}"/>
    <cellStyle name="Comma 5 3 2 4" xfId="215" xr:uid="{00000000-0005-0000-0000-0000EC000000}"/>
    <cellStyle name="Comma 5 3 2 4 2" xfId="561" xr:uid="{1C1A6E76-30EA-4FDC-B6AC-A93FD86ED4F9}"/>
    <cellStyle name="Comma 5 3 2 4 2 2" xfId="945" xr:uid="{5B032E2F-660B-44A2-A899-BEAD8225252C}"/>
    <cellStyle name="Comma 5 3 2 4 3" xfId="753" xr:uid="{94D3AC43-0BE0-4A53-9B6A-3770B2AF8E06}"/>
    <cellStyle name="Comma 5 3 2 5" xfId="367" xr:uid="{00000000-0005-0000-0000-0000ED000000}"/>
    <cellStyle name="Comma 5 3 2 5 2" xfId="625" xr:uid="{E6E83A7C-E82D-4F48-BA7C-061866B7FAEE}"/>
    <cellStyle name="Comma 5 3 2 5 2 2" xfId="1009" xr:uid="{CBF18354-EDB9-4A79-AC63-6B7441103EE6}"/>
    <cellStyle name="Comma 5 3 2 5 3" xfId="817" xr:uid="{8075D469-D392-4EEA-8CD0-C71C5C3ECDDB}"/>
    <cellStyle name="Comma 5 3 2 6" xfId="497" xr:uid="{CBF79534-0A89-4AB8-8B4C-9FFECED7C0E4}"/>
    <cellStyle name="Comma 5 3 2 6 2" xfId="881" xr:uid="{36D53A3C-3490-4235-A417-2B78B1D98EB7}"/>
    <cellStyle name="Comma 5 3 2 7" xfId="689" xr:uid="{7F0962FB-F6DB-447B-B8BB-675B458109B4}"/>
    <cellStyle name="Comma 5 3 3" xfId="82" xr:uid="{00000000-0005-0000-0000-0000EE000000}"/>
    <cellStyle name="Comma 5 3 3 2" xfId="158" xr:uid="{00000000-0005-0000-0000-0000EF000000}"/>
    <cellStyle name="Comma 5 3 3 2 2" xfId="310" xr:uid="{00000000-0005-0000-0000-0000F0000000}"/>
    <cellStyle name="Comma 5 3 3 2 2 2" xfId="601" xr:uid="{5699BCC2-0DE2-4E80-BD0C-3C88DFD78B1A}"/>
    <cellStyle name="Comma 5 3 3 2 2 2 2" xfId="985" xr:uid="{8289DACE-C006-4B49-9BEE-0D00FD45B956}"/>
    <cellStyle name="Comma 5 3 3 2 2 3" xfId="793" xr:uid="{4CD17B6F-6C85-447A-AB03-3011B0342073}"/>
    <cellStyle name="Comma 5 3 3 2 3" xfId="462" xr:uid="{00000000-0005-0000-0000-0000F1000000}"/>
    <cellStyle name="Comma 5 3 3 2 3 2" xfId="665" xr:uid="{527D05D7-6801-4B58-A0BD-F331DB7E9F49}"/>
    <cellStyle name="Comma 5 3 3 2 3 2 2" xfId="1049" xr:uid="{93457CCA-C0D6-4914-943F-D713759BFCA2}"/>
    <cellStyle name="Comma 5 3 3 2 3 3" xfId="857" xr:uid="{26CEAC3D-5847-4DCB-8855-6ABB450C4535}"/>
    <cellStyle name="Comma 5 3 3 2 4" xfId="537" xr:uid="{A5B340CF-01FF-4807-8B7A-E25C62F466B8}"/>
    <cellStyle name="Comma 5 3 3 2 4 2" xfId="921" xr:uid="{C9D595E1-D031-463E-9032-BAF0DD4D5BB9}"/>
    <cellStyle name="Comma 5 3 3 2 5" xfId="729" xr:uid="{C53C6141-AC05-44E4-8891-529911F452E0}"/>
    <cellStyle name="Comma 5 3 3 3" xfId="234" xr:uid="{00000000-0005-0000-0000-0000F2000000}"/>
    <cellStyle name="Comma 5 3 3 3 2" xfId="569" xr:uid="{B5CB3CF3-A464-429E-90F3-1E42D4F46FC6}"/>
    <cellStyle name="Comma 5 3 3 3 2 2" xfId="953" xr:uid="{BD5B0EE4-2319-42F4-8DD3-81B2DC295F74}"/>
    <cellStyle name="Comma 5 3 3 3 3" xfId="761" xr:uid="{D22717AE-4914-4178-8D66-85B75043F40D}"/>
    <cellStyle name="Comma 5 3 3 4" xfId="386" xr:uid="{00000000-0005-0000-0000-0000F3000000}"/>
    <cellStyle name="Comma 5 3 3 4 2" xfId="633" xr:uid="{5117635C-35CE-43E6-B3DC-7B3566518E81}"/>
    <cellStyle name="Comma 5 3 3 4 2 2" xfId="1017" xr:uid="{0D88A9BC-6C2A-470D-991E-4B8C6C0CB697}"/>
    <cellStyle name="Comma 5 3 3 4 3" xfId="825" xr:uid="{98C2352C-2A9F-4437-A0EA-511651E0A685}"/>
    <cellStyle name="Comma 5 3 3 5" xfId="505" xr:uid="{E4B50E02-003C-4497-A9F2-956C9157EA9B}"/>
    <cellStyle name="Comma 5 3 3 5 2" xfId="889" xr:uid="{C704D4CD-8865-4573-B4A6-141BE8AAD84D}"/>
    <cellStyle name="Comma 5 3 3 6" xfId="697" xr:uid="{A8A7B17C-598E-47A2-B66F-E795B991E3F7}"/>
    <cellStyle name="Comma 5 3 4" xfId="120" xr:uid="{00000000-0005-0000-0000-0000F4000000}"/>
    <cellStyle name="Comma 5 3 4 2" xfId="272" xr:uid="{00000000-0005-0000-0000-0000F5000000}"/>
    <cellStyle name="Comma 5 3 4 2 2" xfId="585" xr:uid="{57F4A2CE-118B-4F6B-9787-05FE2DCA3C52}"/>
    <cellStyle name="Comma 5 3 4 2 2 2" xfId="969" xr:uid="{FAAADE40-911C-489A-8CEB-55E3931B92CF}"/>
    <cellStyle name="Comma 5 3 4 2 3" xfId="777" xr:uid="{3AB2893C-67A9-4971-9E0C-A785DFBFD30F}"/>
    <cellStyle name="Comma 5 3 4 3" xfId="424" xr:uid="{00000000-0005-0000-0000-0000F6000000}"/>
    <cellStyle name="Comma 5 3 4 3 2" xfId="649" xr:uid="{520D5C88-A595-46FC-AF37-33EAE06C6ECF}"/>
    <cellStyle name="Comma 5 3 4 3 2 2" xfId="1033" xr:uid="{81A3A834-5DEE-4AD8-8481-DDAAF3879C63}"/>
    <cellStyle name="Comma 5 3 4 3 3" xfId="841" xr:uid="{758B02AD-EF67-4826-A23E-E532E1BE9592}"/>
    <cellStyle name="Comma 5 3 4 4" xfId="521" xr:uid="{9A1C5CF4-5023-40F0-8272-AE50F8823B69}"/>
    <cellStyle name="Comma 5 3 4 4 2" xfId="905" xr:uid="{1245638D-59A6-4BA9-A563-11A75122E49C}"/>
    <cellStyle name="Comma 5 3 4 5" xfId="713" xr:uid="{5EAC549D-D0AE-4C36-B091-E22DA4CD0CF7}"/>
    <cellStyle name="Comma 5 3 5" xfId="196" xr:uid="{00000000-0005-0000-0000-0000F7000000}"/>
    <cellStyle name="Comma 5 3 5 2" xfId="553" xr:uid="{73621EBC-D150-4474-A7F3-70DDFD5660CC}"/>
    <cellStyle name="Comma 5 3 5 2 2" xfId="937" xr:uid="{24C9C299-C990-429F-811A-4882C288E4E6}"/>
    <cellStyle name="Comma 5 3 5 3" xfId="745" xr:uid="{6A27F17E-D503-4F67-B0B8-CB2339E76DC9}"/>
    <cellStyle name="Comma 5 3 6" xfId="348" xr:uid="{00000000-0005-0000-0000-0000F8000000}"/>
    <cellStyle name="Comma 5 3 6 2" xfId="617" xr:uid="{F14E7432-F56F-4360-B74C-DDCEF45D67BE}"/>
    <cellStyle name="Comma 5 3 6 2 2" xfId="1001" xr:uid="{DD4669CB-53F9-4823-A85A-B4BBA4350F03}"/>
    <cellStyle name="Comma 5 3 6 3" xfId="809" xr:uid="{478FAA40-A740-4B61-AAFE-3EA42E7331A9}"/>
    <cellStyle name="Comma 5 3 7" xfId="489" xr:uid="{0BD6F3A6-92B1-4B6F-AE69-2D42E1D5B657}"/>
    <cellStyle name="Comma 5 3 7 2" xfId="873" xr:uid="{9D3D4956-D505-4A8A-8675-F022F5184DBC}"/>
    <cellStyle name="Comma 5 3 8" xfId="681" xr:uid="{44AC1774-759F-4CBB-AEC9-2165F1FCC833}"/>
    <cellStyle name="Comma 5 4" xfId="48" xr:uid="{00000000-0005-0000-0000-0000F9000000}"/>
    <cellStyle name="Comma 5 4 2" xfId="86" xr:uid="{00000000-0005-0000-0000-0000FA000000}"/>
    <cellStyle name="Comma 5 4 2 2" xfId="162" xr:uid="{00000000-0005-0000-0000-0000FB000000}"/>
    <cellStyle name="Comma 5 4 2 2 2" xfId="314" xr:uid="{00000000-0005-0000-0000-0000FC000000}"/>
    <cellStyle name="Comma 5 4 2 2 2 2" xfId="605" xr:uid="{EEDB10BD-CA69-418C-B5A3-DB865C8401AC}"/>
    <cellStyle name="Comma 5 4 2 2 2 2 2" xfId="989" xr:uid="{A049CA40-E324-4023-98A7-4FFD2130B061}"/>
    <cellStyle name="Comma 5 4 2 2 2 3" xfId="797" xr:uid="{FED7E516-0E17-4409-994E-B54E8CA1A7C9}"/>
    <cellStyle name="Comma 5 4 2 2 3" xfId="466" xr:uid="{00000000-0005-0000-0000-0000FD000000}"/>
    <cellStyle name="Comma 5 4 2 2 3 2" xfId="669" xr:uid="{97274858-FC15-4DEC-8D13-AE223D0C27EA}"/>
    <cellStyle name="Comma 5 4 2 2 3 2 2" xfId="1053" xr:uid="{FE85D23D-B4D3-4D35-8FA8-FB63170B1BE7}"/>
    <cellStyle name="Comma 5 4 2 2 3 3" xfId="861" xr:uid="{EB680709-8964-4D95-97F6-97D83353B1D5}"/>
    <cellStyle name="Comma 5 4 2 2 4" xfId="541" xr:uid="{4D02FD88-640E-4EB0-BBB2-B82DEAEF34D3}"/>
    <cellStyle name="Comma 5 4 2 2 4 2" xfId="925" xr:uid="{F8B63A25-EF65-4DBC-9D04-E49B93AFEE66}"/>
    <cellStyle name="Comma 5 4 2 2 5" xfId="733" xr:uid="{42254199-85C0-412E-8AF3-A40C6C2CBFCF}"/>
    <cellStyle name="Comma 5 4 2 3" xfId="238" xr:uid="{00000000-0005-0000-0000-0000FE000000}"/>
    <cellStyle name="Comma 5 4 2 3 2" xfId="573" xr:uid="{1ED352ED-EE14-42C6-A035-4EB2A0D3DF04}"/>
    <cellStyle name="Comma 5 4 2 3 2 2" xfId="957" xr:uid="{07EF6551-FEB3-4969-AA4D-A2F7EE50EF22}"/>
    <cellStyle name="Comma 5 4 2 3 3" xfId="765" xr:uid="{5840D349-F2EA-4C48-91F8-838A97F36C91}"/>
    <cellStyle name="Comma 5 4 2 4" xfId="390" xr:uid="{00000000-0005-0000-0000-0000FF000000}"/>
    <cellStyle name="Comma 5 4 2 4 2" xfId="637" xr:uid="{2D5206E2-4F81-4371-AC9F-BB61C6CAE577}"/>
    <cellStyle name="Comma 5 4 2 4 2 2" xfId="1021" xr:uid="{F818C1A4-9500-433E-8A55-0A02CBBD6A71}"/>
    <cellStyle name="Comma 5 4 2 4 3" xfId="829" xr:uid="{C7C9E56B-6039-44AC-BA73-D54EDFBC1D45}"/>
    <cellStyle name="Comma 5 4 2 5" xfId="509" xr:uid="{1D00155D-2DA3-4E7B-9A8A-5CC8BAFB0A06}"/>
    <cellStyle name="Comma 5 4 2 5 2" xfId="893" xr:uid="{A91297B2-C409-4DEB-B047-87F1611D67E6}"/>
    <cellStyle name="Comma 5 4 2 6" xfId="701" xr:uid="{C271D94D-5DBA-4C81-A45A-CE166511FA62}"/>
    <cellStyle name="Comma 5 4 3" xfId="124" xr:uid="{00000000-0005-0000-0000-000000010000}"/>
    <cellStyle name="Comma 5 4 3 2" xfId="276" xr:uid="{00000000-0005-0000-0000-000001010000}"/>
    <cellStyle name="Comma 5 4 3 2 2" xfId="589" xr:uid="{571DF036-ED7A-495C-A01A-F55283CAF517}"/>
    <cellStyle name="Comma 5 4 3 2 2 2" xfId="973" xr:uid="{BD91A544-0C6A-43A8-A772-446CDB201438}"/>
    <cellStyle name="Comma 5 4 3 2 3" xfId="781" xr:uid="{F75F549A-1921-4D93-B699-4393A91103E7}"/>
    <cellStyle name="Comma 5 4 3 3" xfId="428" xr:uid="{00000000-0005-0000-0000-000002010000}"/>
    <cellStyle name="Comma 5 4 3 3 2" xfId="653" xr:uid="{A26BF05C-E64B-437D-BB32-5E022E9D371C}"/>
    <cellStyle name="Comma 5 4 3 3 2 2" xfId="1037" xr:uid="{FF6255D1-98BF-4F89-993E-FB1F83D02DE9}"/>
    <cellStyle name="Comma 5 4 3 3 3" xfId="845" xr:uid="{1E7E25BD-4208-41D1-A51F-6BB3AB9B859A}"/>
    <cellStyle name="Comma 5 4 3 4" xfId="525" xr:uid="{FD5047BB-E1D1-4FF0-916A-9532FAF07F8E}"/>
    <cellStyle name="Comma 5 4 3 4 2" xfId="909" xr:uid="{9D65932D-1B11-4F5E-879E-113067FD38CC}"/>
    <cellStyle name="Comma 5 4 3 5" xfId="717" xr:uid="{81C5082F-42C0-4A84-8F35-78D92BE868F2}"/>
    <cellStyle name="Comma 5 4 4" xfId="200" xr:uid="{00000000-0005-0000-0000-000003010000}"/>
    <cellStyle name="Comma 5 4 4 2" xfId="557" xr:uid="{57D7C796-72EA-4F15-9F05-9D14A1117492}"/>
    <cellStyle name="Comma 5 4 4 2 2" xfId="941" xr:uid="{CC374C1A-E128-4F49-8461-9051C89DEC86}"/>
    <cellStyle name="Comma 5 4 4 3" xfId="749" xr:uid="{830E094A-F549-438F-AD52-4B4C2EA71AD6}"/>
    <cellStyle name="Comma 5 4 5" xfId="352" xr:uid="{00000000-0005-0000-0000-000004010000}"/>
    <cellStyle name="Comma 5 4 5 2" xfId="621" xr:uid="{63DC51CC-159C-4040-947C-AE1308A9E9DF}"/>
    <cellStyle name="Comma 5 4 5 2 2" xfId="1005" xr:uid="{54BDB931-265B-4816-92B6-6BF74CE94AFC}"/>
    <cellStyle name="Comma 5 4 5 3" xfId="813" xr:uid="{C68467FB-1228-446E-9740-9F4E67897D69}"/>
    <cellStyle name="Comma 5 4 6" xfId="493" xr:uid="{8C7640FE-9294-46F3-9C26-EF442FA371C5}"/>
    <cellStyle name="Comma 5 4 6 2" xfId="877" xr:uid="{EFF81FF0-A17C-4127-9BB1-9F1EE6E92B29}"/>
    <cellStyle name="Comma 5 4 7" xfId="685" xr:uid="{10612EC9-6263-4D8C-B3F7-104F09E4BC9D}"/>
    <cellStyle name="Comma 5 5" xfId="67" xr:uid="{00000000-0005-0000-0000-000005010000}"/>
    <cellStyle name="Comma 5 5 2" xfId="143" xr:uid="{00000000-0005-0000-0000-000006010000}"/>
    <cellStyle name="Comma 5 5 2 2" xfId="295" xr:uid="{00000000-0005-0000-0000-000007010000}"/>
    <cellStyle name="Comma 5 5 2 2 2" xfId="597" xr:uid="{C5242D3D-DC8F-414B-A2DE-39B513BD2AC9}"/>
    <cellStyle name="Comma 5 5 2 2 2 2" xfId="981" xr:uid="{03B35D8C-E2D1-4D65-A4E0-62C36DDD6CC2}"/>
    <cellStyle name="Comma 5 5 2 2 3" xfId="789" xr:uid="{F5E93B25-4D67-4078-9B21-37B915634CB4}"/>
    <cellStyle name="Comma 5 5 2 3" xfId="447" xr:uid="{00000000-0005-0000-0000-000008010000}"/>
    <cellStyle name="Comma 5 5 2 3 2" xfId="661" xr:uid="{8B596E35-CCFE-4C14-8D3D-3F86EF54F733}"/>
    <cellStyle name="Comma 5 5 2 3 2 2" xfId="1045" xr:uid="{1DBDFEAE-D1B9-4B48-B6CF-88803B666A48}"/>
    <cellStyle name="Comma 5 5 2 3 3" xfId="853" xr:uid="{3CB99B8F-9F62-4BA3-A968-4E5D82215DE4}"/>
    <cellStyle name="Comma 5 5 2 4" xfId="533" xr:uid="{418FEE48-4038-4E25-AF14-9FC8AC4AF31B}"/>
    <cellStyle name="Comma 5 5 2 4 2" xfId="917" xr:uid="{F8D45712-26FE-48FA-BFB6-DAB6FCE1168A}"/>
    <cellStyle name="Comma 5 5 2 5" xfId="725" xr:uid="{1FCD84E5-19E1-41C6-825B-5CF41214B084}"/>
    <cellStyle name="Comma 5 5 3" xfId="219" xr:uid="{00000000-0005-0000-0000-000009010000}"/>
    <cellStyle name="Comma 5 5 3 2" xfId="565" xr:uid="{4A223BBA-B131-4CA2-8438-98282BE335A1}"/>
    <cellStyle name="Comma 5 5 3 2 2" xfId="949" xr:uid="{FA3D4412-32DF-45FA-91BC-297011228CC1}"/>
    <cellStyle name="Comma 5 5 3 3" xfId="757" xr:uid="{6C257892-9187-47EA-8D05-834CF21B046C}"/>
    <cellStyle name="Comma 5 5 4" xfId="371" xr:uid="{00000000-0005-0000-0000-00000A010000}"/>
    <cellStyle name="Comma 5 5 4 2" xfId="629" xr:uid="{D8A4E111-7DC7-4D5E-BE22-05FDE1B7B43D}"/>
    <cellStyle name="Comma 5 5 4 2 2" xfId="1013" xr:uid="{73DC8DB7-964E-4906-A5CD-DA2B8FEC453A}"/>
    <cellStyle name="Comma 5 5 4 3" xfId="821" xr:uid="{1C408268-1A23-427D-9C58-40F6427223E0}"/>
    <cellStyle name="Comma 5 5 5" xfId="501" xr:uid="{612CC403-8D97-4265-8540-DDAE0EACCBD3}"/>
    <cellStyle name="Comma 5 5 5 2" xfId="885" xr:uid="{6F3BDF9A-EE94-42B1-AACF-06E381886F88}"/>
    <cellStyle name="Comma 5 5 6" xfId="693" xr:uid="{8C7E9197-7F28-4CEF-90B3-975899AF1F46}"/>
    <cellStyle name="Comma 5 6" xfId="105" xr:uid="{00000000-0005-0000-0000-00000B010000}"/>
    <cellStyle name="Comma 5 6 2" xfId="257" xr:uid="{00000000-0005-0000-0000-00000C010000}"/>
    <cellStyle name="Comma 5 6 2 2" xfId="581" xr:uid="{AB865927-EA78-4F42-A93B-EEDB67F4B397}"/>
    <cellStyle name="Comma 5 6 2 2 2" xfId="965" xr:uid="{5E430344-0435-47B3-935A-333CFCADB0BA}"/>
    <cellStyle name="Comma 5 6 2 3" xfId="773" xr:uid="{11A751C1-00CA-4806-A231-F19FBDF937A4}"/>
    <cellStyle name="Comma 5 6 3" xfId="409" xr:uid="{00000000-0005-0000-0000-00000D010000}"/>
    <cellStyle name="Comma 5 6 3 2" xfId="645" xr:uid="{EC77FA23-937C-4360-8282-34C73C717154}"/>
    <cellStyle name="Comma 5 6 3 2 2" xfId="1029" xr:uid="{B29BF020-593D-4020-BAF5-6C42632F9D32}"/>
    <cellStyle name="Comma 5 6 3 3" xfId="837" xr:uid="{A7DF6798-A717-47D6-898A-DE56D7866935}"/>
    <cellStyle name="Comma 5 6 4" xfId="517" xr:uid="{F428A154-369C-44CA-9FA0-FF28716E48C4}"/>
    <cellStyle name="Comma 5 6 4 2" xfId="901" xr:uid="{336DCC01-BDCA-4072-93C4-E3D801D6FBA1}"/>
    <cellStyle name="Comma 5 6 5" xfId="709" xr:uid="{EC329A8B-A7BC-4396-B394-34924B177421}"/>
    <cellStyle name="Comma 5 7" xfId="181" xr:uid="{00000000-0005-0000-0000-00000E010000}"/>
    <cellStyle name="Comma 5 7 2" xfId="549" xr:uid="{FFF830AB-C321-4056-8E01-80348E78D596}"/>
    <cellStyle name="Comma 5 7 2 2" xfId="933" xr:uid="{E4172B03-F3A6-4D69-B34C-26351983A1FE}"/>
    <cellStyle name="Comma 5 7 3" xfId="741" xr:uid="{3AA4CB1E-12A3-4368-A443-D1278C0014E6}"/>
    <cellStyle name="Comma 5 8" xfId="333" xr:uid="{00000000-0005-0000-0000-00000F010000}"/>
    <cellStyle name="Comma 5 8 2" xfId="613" xr:uid="{BBE10227-D0D6-44D6-B22E-2C1C8F0378B5}"/>
    <cellStyle name="Comma 5 8 2 2" xfId="997" xr:uid="{083A7815-F532-47E3-B6D4-20CE02BC52D5}"/>
    <cellStyle name="Comma 5 8 3" xfId="805" xr:uid="{4105B803-914A-4D35-A35B-AB79033ADA42}"/>
    <cellStyle name="Comma 5 9" xfId="485" xr:uid="{5C32281C-990F-43E4-A205-B98F7B64642A}"/>
    <cellStyle name="Comma 5 9 2" xfId="869" xr:uid="{5C1BF727-D04C-46FE-B2C2-07179035EB32}"/>
    <cellStyle name="Comma 6" xfId="30" xr:uid="{00000000-0005-0000-0000-000010010000}"/>
    <cellStyle name="Comma 6 2" xfId="49" xr:uid="{00000000-0005-0000-0000-000011010000}"/>
    <cellStyle name="Comma 6 2 2" xfId="87" xr:uid="{00000000-0005-0000-0000-000012010000}"/>
    <cellStyle name="Comma 6 2 2 2" xfId="163" xr:uid="{00000000-0005-0000-0000-000013010000}"/>
    <cellStyle name="Comma 6 2 2 2 2" xfId="315" xr:uid="{00000000-0005-0000-0000-000014010000}"/>
    <cellStyle name="Comma 6 2 2 2 3" xfId="467" xr:uid="{00000000-0005-0000-0000-000015010000}"/>
    <cellStyle name="Comma 6 2 2 3" xfId="239" xr:uid="{00000000-0005-0000-0000-000016010000}"/>
    <cellStyle name="Comma 6 2 2 4" xfId="391" xr:uid="{00000000-0005-0000-0000-000017010000}"/>
    <cellStyle name="Comma 6 2 3" xfId="125" xr:uid="{00000000-0005-0000-0000-000018010000}"/>
    <cellStyle name="Comma 6 2 3 2" xfId="277" xr:uid="{00000000-0005-0000-0000-000019010000}"/>
    <cellStyle name="Comma 6 2 3 3" xfId="429" xr:uid="{00000000-0005-0000-0000-00001A010000}"/>
    <cellStyle name="Comma 6 2 4" xfId="201" xr:uid="{00000000-0005-0000-0000-00001B010000}"/>
    <cellStyle name="Comma 6 2 5" xfId="353" xr:uid="{00000000-0005-0000-0000-00001C010000}"/>
    <cellStyle name="Comma 6 3" xfId="68" xr:uid="{00000000-0005-0000-0000-00001D010000}"/>
    <cellStyle name="Comma 6 3 2" xfId="144" xr:uid="{00000000-0005-0000-0000-00001E010000}"/>
    <cellStyle name="Comma 6 3 2 2" xfId="296" xr:uid="{00000000-0005-0000-0000-00001F010000}"/>
    <cellStyle name="Comma 6 3 2 3" xfId="448" xr:uid="{00000000-0005-0000-0000-000020010000}"/>
    <cellStyle name="Comma 6 3 3" xfId="220" xr:uid="{00000000-0005-0000-0000-000021010000}"/>
    <cellStyle name="Comma 6 3 4" xfId="372" xr:uid="{00000000-0005-0000-0000-000022010000}"/>
    <cellStyle name="Comma 6 4" xfId="106" xr:uid="{00000000-0005-0000-0000-000023010000}"/>
    <cellStyle name="Comma 6 4 2" xfId="258" xr:uid="{00000000-0005-0000-0000-000024010000}"/>
    <cellStyle name="Comma 6 4 3" xfId="410" xr:uid="{00000000-0005-0000-0000-000025010000}"/>
    <cellStyle name="Comma 6 5" xfId="182" xr:uid="{00000000-0005-0000-0000-000026010000}"/>
    <cellStyle name="Comma 6 6" xfId="334" xr:uid="{00000000-0005-0000-0000-000027010000}"/>
    <cellStyle name="Comma 7" xfId="5" xr:uid="{00000000-0005-0000-0000-000028010000}"/>
    <cellStyle name="Comma 7 2" xfId="33" xr:uid="{00000000-0005-0000-0000-000029010000}"/>
    <cellStyle name="Comma 7 2 2" xfId="52" xr:uid="{00000000-0005-0000-0000-00002A010000}"/>
    <cellStyle name="Comma 7 2 2 2" xfId="90" xr:uid="{00000000-0005-0000-0000-00002B010000}"/>
    <cellStyle name="Comma 7 2 2 2 2" xfId="166" xr:uid="{00000000-0005-0000-0000-00002C010000}"/>
    <cellStyle name="Comma 7 2 2 2 2 2" xfId="318" xr:uid="{00000000-0005-0000-0000-00002D010000}"/>
    <cellStyle name="Comma 7 2 2 2 2 3" xfId="470" xr:uid="{00000000-0005-0000-0000-00002E010000}"/>
    <cellStyle name="Comma 7 2 2 2 3" xfId="242" xr:uid="{00000000-0005-0000-0000-00002F010000}"/>
    <cellStyle name="Comma 7 2 2 2 4" xfId="394" xr:uid="{00000000-0005-0000-0000-000030010000}"/>
    <cellStyle name="Comma 7 2 2 3" xfId="128" xr:uid="{00000000-0005-0000-0000-000031010000}"/>
    <cellStyle name="Comma 7 2 2 3 2" xfId="280" xr:uid="{00000000-0005-0000-0000-000032010000}"/>
    <cellStyle name="Comma 7 2 2 3 3" xfId="432" xr:uid="{00000000-0005-0000-0000-000033010000}"/>
    <cellStyle name="Comma 7 2 2 4" xfId="204" xr:uid="{00000000-0005-0000-0000-000034010000}"/>
    <cellStyle name="Comma 7 2 2 5" xfId="356" xr:uid="{00000000-0005-0000-0000-000035010000}"/>
    <cellStyle name="Comma 7 2 3" xfId="71" xr:uid="{00000000-0005-0000-0000-000036010000}"/>
    <cellStyle name="Comma 7 2 3 2" xfId="147" xr:uid="{00000000-0005-0000-0000-000037010000}"/>
    <cellStyle name="Comma 7 2 3 2 2" xfId="299" xr:uid="{00000000-0005-0000-0000-000038010000}"/>
    <cellStyle name="Comma 7 2 3 2 3" xfId="451" xr:uid="{00000000-0005-0000-0000-000039010000}"/>
    <cellStyle name="Comma 7 2 3 3" xfId="223" xr:uid="{00000000-0005-0000-0000-00003A010000}"/>
    <cellStyle name="Comma 7 2 3 4" xfId="375" xr:uid="{00000000-0005-0000-0000-00003B010000}"/>
    <cellStyle name="Comma 7 2 4" xfId="109" xr:uid="{00000000-0005-0000-0000-00003C010000}"/>
    <cellStyle name="Comma 7 2 4 2" xfId="261" xr:uid="{00000000-0005-0000-0000-00003D010000}"/>
    <cellStyle name="Comma 7 2 4 3" xfId="413" xr:uid="{00000000-0005-0000-0000-00003E010000}"/>
    <cellStyle name="Comma 7 2 5" xfId="185" xr:uid="{00000000-0005-0000-0000-00003F010000}"/>
    <cellStyle name="Comma 7 2 6" xfId="337" xr:uid="{00000000-0005-0000-0000-000040010000}"/>
    <cellStyle name="Comma 8" xfId="11" xr:uid="{00000000-0005-0000-0000-000041010000}"/>
    <cellStyle name="Comma 8 2" xfId="36" xr:uid="{00000000-0005-0000-0000-000042010000}"/>
    <cellStyle name="Comma 8 2 2" xfId="55" xr:uid="{00000000-0005-0000-0000-000043010000}"/>
    <cellStyle name="Comma 8 2 2 2" xfId="93" xr:uid="{00000000-0005-0000-0000-000044010000}"/>
    <cellStyle name="Comma 8 2 2 2 2" xfId="169" xr:uid="{00000000-0005-0000-0000-000045010000}"/>
    <cellStyle name="Comma 8 2 2 2 2 2" xfId="321" xr:uid="{00000000-0005-0000-0000-000046010000}"/>
    <cellStyle name="Comma 8 2 2 2 2 3" xfId="473" xr:uid="{00000000-0005-0000-0000-000047010000}"/>
    <cellStyle name="Comma 8 2 2 2 3" xfId="245" xr:uid="{00000000-0005-0000-0000-000048010000}"/>
    <cellStyle name="Comma 8 2 2 2 4" xfId="397" xr:uid="{00000000-0005-0000-0000-000049010000}"/>
    <cellStyle name="Comma 8 2 2 3" xfId="131" xr:uid="{00000000-0005-0000-0000-00004A010000}"/>
    <cellStyle name="Comma 8 2 2 3 2" xfId="283" xr:uid="{00000000-0005-0000-0000-00004B010000}"/>
    <cellStyle name="Comma 8 2 2 3 3" xfId="435" xr:uid="{00000000-0005-0000-0000-00004C010000}"/>
    <cellStyle name="Comma 8 2 2 4" xfId="207" xr:uid="{00000000-0005-0000-0000-00004D010000}"/>
    <cellStyle name="Comma 8 2 2 5" xfId="359" xr:uid="{00000000-0005-0000-0000-00004E010000}"/>
    <cellStyle name="Comma 8 2 3" xfId="74" xr:uid="{00000000-0005-0000-0000-00004F010000}"/>
    <cellStyle name="Comma 8 2 3 2" xfId="150" xr:uid="{00000000-0005-0000-0000-000050010000}"/>
    <cellStyle name="Comma 8 2 3 2 2" xfId="302" xr:uid="{00000000-0005-0000-0000-000051010000}"/>
    <cellStyle name="Comma 8 2 3 2 3" xfId="454" xr:uid="{00000000-0005-0000-0000-000052010000}"/>
    <cellStyle name="Comma 8 2 3 3" xfId="226" xr:uid="{00000000-0005-0000-0000-000053010000}"/>
    <cellStyle name="Comma 8 2 3 4" xfId="378" xr:uid="{00000000-0005-0000-0000-000054010000}"/>
    <cellStyle name="Comma 8 2 4" xfId="112" xr:uid="{00000000-0005-0000-0000-000055010000}"/>
    <cellStyle name="Comma 8 2 4 2" xfId="264" xr:uid="{00000000-0005-0000-0000-000056010000}"/>
    <cellStyle name="Comma 8 2 4 3" xfId="416" xr:uid="{00000000-0005-0000-0000-000057010000}"/>
    <cellStyle name="Comma 8 2 5" xfId="188" xr:uid="{00000000-0005-0000-0000-000058010000}"/>
    <cellStyle name="Comma 8 2 6" xfId="340" xr:uid="{00000000-0005-0000-0000-000059010000}"/>
    <cellStyle name="Comma 9" xfId="12" xr:uid="{00000000-0005-0000-0000-00005A010000}"/>
    <cellStyle name="Comma 9 2" xfId="37" xr:uid="{00000000-0005-0000-0000-00005B010000}"/>
    <cellStyle name="Comma 9 2 2" xfId="56" xr:uid="{00000000-0005-0000-0000-00005C010000}"/>
    <cellStyle name="Comma 9 2 2 2" xfId="94" xr:uid="{00000000-0005-0000-0000-00005D010000}"/>
    <cellStyle name="Comma 9 2 2 2 2" xfId="170" xr:uid="{00000000-0005-0000-0000-00005E010000}"/>
    <cellStyle name="Comma 9 2 2 2 2 2" xfId="322" xr:uid="{00000000-0005-0000-0000-00005F010000}"/>
    <cellStyle name="Comma 9 2 2 2 2 3" xfId="474" xr:uid="{00000000-0005-0000-0000-000060010000}"/>
    <cellStyle name="Comma 9 2 2 2 3" xfId="246" xr:uid="{00000000-0005-0000-0000-000061010000}"/>
    <cellStyle name="Comma 9 2 2 2 4" xfId="398" xr:uid="{00000000-0005-0000-0000-000062010000}"/>
    <cellStyle name="Comma 9 2 2 3" xfId="132" xr:uid="{00000000-0005-0000-0000-000063010000}"/>
    <cellStyle name="Comma 9 2 2 3 2" xfId="284" xr:uid="{00000000-0005-0000-0000-000064010000}"/>
    <cellStyle name="Comma 9 2 2 3 3" xfId="436" xr:uid="{00000000-0005-0000-0000-000065010000}"/>
    <cellStyle name="Comma 9 2 2 4" xfId="208" xr:uid="{00000000-0005-0000-0000-000066010000}"/>
    <cellStyle name="Comma 9 2 2 5" xfId="360" xr:uid="{00000000-0005-0000-0000-000067010000}"/>
    <cellStyle name="Comma 9 2 3" xfId="75" xr:uid="{00000000-0005-0000-0000-000068010000}"/>
    <cellStyle name="Comma 9 2 3 2" xfId="151" xr:uid="{00000000-0005-0000-0000-000069010000}"/>
    <cellStyle name="Comma 9 2 3 2 2" xfId="303" xr:uid="{00000000-0005-0000-0000-00006A010000}"/>
    <cellStyle name="Comma 9 2 3 2 3" xfId="455" xr:uid="{00000000-0005-0000-0000-00006B010000}"/>
    <cellStyle name="Comma 9 2 3 3" xfId="227" xr:uid="{00000000-0005-0000-0000-00006C010000}"/>
    <cellStyle name="Comma 9 2 3 4" xfId="379" xr:uid="{00000000-0005-0000-0000-00006D010000}"/>
    <cellStyle name="Comma 9 2 4" xfId="113" xr:uid="{00000000-0005-0000-0000-00006E010000}"/>
    <cellStyle name="Comma 9 2 4 2" xfId="265" xr:uid="{00000000-0005-0000-0000-00006F010000}"/>
    <cellStyle name="Comma 9 2 4 3" xfId="417" xr:uid="{00000000-0005-0000-0000-000070010000}"/>
    <cellStyle name="Comma 9 2 5" xfId="189" xr:uid="{00000000-0005-0000-0000-000071010000}"/>
    <cellStyle name="Comma 9 2 6" xfId="341" xr:uid="{00000000-0005-0000-0000-000072010000}"/>
    <cellStyle name="Normal" xfId="0" builtinId="0"/>
    <cellStyle name="Normal 10" xfId="14" xr:uid="{00000000-0005-0000-0000-000074010000}"/>
    <cellStyle name="Normal 11" xfId="8" xr:uid="{00000000-0005-0000-0000-000075010000}"/>
    <cellStyle name="Normal 12" xfId="18" xr:uid="{00000000-0005-0000-0000-000076010000}"/>
    <cellStyle name="Normal 13" xfId="19" xr:uid="{00000000-0005-0000-0000-000077010000}"/>
    <cellStyle name="Normal 14" xfId="7" xr:uid="{00000000-0005-0000-0000-000078010000}"/>
    <cellStyle name="Normal 2" xfId="13" xr:uid="{00000000-0005-0000-0000-000079010000}"/>
    <cellStyle name="Normal 2 2" xfId="20" xr:uid="{00000000-0005-0000-0000-00007A010000}"/>
    <cellStyle name="Normal 2 3" xfId="29" xr:uid="{00000000-0005-0000-0000-00007B010000}"/>
    <cellStyle name="Normal 3" xfId="21" xr:uid="{00000000-0005-0000-0000-00007C010000}"/>
    <cellStyle name="Normal 4" xfId="22" xr:uid="{00000000-0005-0000-0000-00007D010000}"/>
    <cellStyle name="Normal 5" xfId="23" xr:uid="{00000000-0005-0000-0000-00007E010000}"/>
    <cellStyle name="Normal 6" xfId="27" xr:uid="{00000000-0005-0000-0000-00007F010000}"/>
    <cellStyle name="Normal 6 10" xfId="676" xr:uid="{CB9D2D49-1A8E-490F-96DE-6477CBD3D553}"/>
    <cellStyle name="Normal 6 2" xfId="25" xr:uid="{00000000-0005-0000-0000-000080010000}"/>
    <cellStyle name="Normal 6 2 2" xfId="41" xr:uid="{00000000-0005-0000-0000-000081010000}"/>
    <cellStyle name="Normal 6 2 2 2" xfId="60" xr:uid="{00000000-0005-0000-0000-000082010000}"/>
    <cellStyle name="Normal 6 2 2 2 2" xfId="98" xr:uid="{00000000-0005-0000-0000-000083010000}"/>
    <cellStyle name="Normal 6 2 2 2 2 2" xfId="174" xr:uid="{00000000-0005-0000-0000-000084010000}"/>
    <cellStyle name="Normal 6 2 2 2 2 2 2" xfId="326" xr:uid="{00000000-0005-0000-0000-000085010000}"/>
    <cellStyle name="Normal 6 2 2 2 2 2 2 2" xfId="606" xr:uid="{5C4877F3-BFF3-47D4-A418-89D9C10726F3}"/>
    <cellStyle name="Normal 6 2 2 2 2 2 2 2 2" xfId="990" xr:uid="{A1F24839-24DA-4EBE-BFD9-37F7FFB8C4B0}"/>
    <cellStyle name="Normal 6 2 2 2 2 2 2 3" xfId="798" xr:uid="{60EAB7AD-6258-4F73-BEE9-69252B8A2838}"/>
    <cellStyle name="Normal 6 2 2 2 2 2 3" xfId="478" xr:uid="{00000000-0005-0000-0000-000086010000}"/>
    <cellStyle name="Normal 6 2 2 2 2 2 3 2" xfId="670" xr:uid="{D2C64520-970B-467E-9ED5-048B2DC27A20}"/>
    <cellStyle name="Normal 6 2 2 2 2 2 3 2 2" xfId="1054" xr:uid="{7A41EE46-65BC-4D2C-9C4B-A10D33DBD3A1}"/>
    <cellStyle name="Normal 6 2 2 2 2 2 3 3" xfId="862" xr:uid="{BB44C188-7E1B-4357-AA34-EC4660570329}"/>
    <cellStyle name="Normal 6 2 2 2 2 2 4" xfId="542" xr:uid="{DDB12CDF-FA80-4FDA-B472-A7FA06A33E7B}"/>
    <cellStyle name="Normal 6 2 2 2 2 2 4 2" xfId="926" xr:uid="{BE322444-CDF0-4398-B470-4CFC16C37938}"/>
    <cellStyle name="Normal 6 2 2 2 2 2 5" xfId="734" xr:uid="{5B82C4BA-7290-4DD6-ADCB-BBBF6AD1839E}"/>
    <cellStyle name="Normal 6 2 2 2 2 3" xfId="250" xr:uid="{00000000-0005-0000-0000-000087010000}"/>
    <cellStyle name="Normal 6 2 2 2 2 3 2" xfId="574" xr:uid="{2427CAEF-4302-4A11-963E-28261C301F51}"/>
    <cellStyle name="Normal 6 2 2 2 2 3 2 2" xfId="958" xr:uid="{23E199DE-1E99-451B-853F-3CBB38BAA83E}"/>
    <cellStyle name="Normal 6 2 2 2 2 3 3" xfId="766" xr:uid="{7DED3199-62EA-4A58-8369-8071153F1E2D}"/>
    <cellStyle name="Normal 6 2 2 2 2 4" xfId="402" xr:uid="{00000000-0005-0000-0000-000088010000}"/>
    <cellStyle name="Normal 6 2 2 2 2 4 2" xfId="638" xr:uid="{E51FFEF7-76EA-4DBD-B6C4-5CC272A3AA57}"/>
    <cellStyle name="Normal 6 2 2 2 2 4 2 2" xfId="1022" xr:uid="{4B93E79B-636F-4E06-BC46-A96F34036364}"/>
    <cellStyle name="Normal 6 2 2 2 2 4 3" xfId="830" xr:uid="{21E2ED8E-0CAA-45BF-B679-1F352E1205A6}"/>
    <cellStyle name="Normal 6 2 2 2 2 5" xfId="510" xr:uid="{6A71F44E-6AF6-40D7-8B44-402E1FAEE90E}"/>
    <cellStyle name="Normal 6 2 2 2 2 5 2" xfId="894" xr:uid="{820C086D-BD79-434A-BAFC-0792ADBCF40F}"/>
    <cellStyle name="Normal 6 2 2 2 2 6" xfId="702" xr:uid="{50BF5139-EB53-423B-B98E-4E767BD30CE0}"/>
    <cellStyle name="Normal 6 2 2 2 3" xfId="136" xr:uid="{00000000-0005-0000-0000-000089010000}"/>
    <cellStyle name="Normal 6 2 2 2 3 2" xfId="288" xr:uid="{00000000-0005-0000-0000-00008A010000}"/>
    <cellStyle name="Normal 6 2 2 2 3 2 2" xfId="590" xr:uid="{E33FE191-5B52-47AA-904D-740239BBB84B}"/>
    <cellStyle name="Normal 6 2 2 2 3 2 2 2" xfId="974" xr:uid="{C3B3B321-8B96-4088-AE8A-C1360A5E3894}"/>
    <cellStyle name="Normal 6 2 2 2 3 2 3" xfId="782" xr:uid="{3EF57005-C0A8-46ED-A444-51255F54F4E1}"/>
    <cellStyle name="Normal 6 2 2 2 3 3" xfId="440" xr:uid="{00000000-0005-0000-0000-00008B010000}"/>
    <cellStyle name="Normal 6 2 2 2 3 3 2" xfId="654" xr:uid="{D88E3289-69DB-4053-8831-C3BD5C396698}"/>
    <cellStyle name="Normal 6 2 2 2 3 3 2 2" xfId="1038" xr:uid="{4BEBA390-5AB8-43C0-A57A-C5720EDB7F5C}"/>
    <cellStyle name="Normal 6 2 2 2 3 3 3" xfId="846" xr:uid="{316AEC6D-C28E-486D-9A47-E33E5952AD09}"/>
    <cellStyle name="Normal 6 2 2 2 3 4" xfId="526" xr:uid="{FAE3D5DF-566D-4E4C-9655-03922BDCE598}"/>
    <cellStyle name="Normal 6 2 2 2 3 4 2" xfId="910" xr:uid="{BAF24285-14ED-4A4D-9A12-4028D681156B}"/>
    <cellStyle name="Normal 6 2 2 2 3 5" xfId="718" xr:uid="{C41C9439-D30C-4E3E-8F23-DD75043CB096}"/>
    <cellStyle name="Normal 6 2 2 2 4" xfId="212" xr:uid="{00000000-0005-0000-0000-00008C010000}"/>
    <cellStyle name="Normal 6 2 2 2 4 2" xfId="558" xr:uid="{7A935C72-93F8-4280-A40B-5CCB9FFD91F8}"/>
    <cellStyle name="Normal 6 2 2 2 4 2 2" xfId="942" xr:uid="{0746F995-2B0E-4473-8345-DD43E6393EF1}"/>
    <cellStyle name="Normal 6 2 2 2 4 3" xfId="750" xr:uid="{01126B21-246C-4105-B51A-1069D2FAA021}"/>
    <cellStyle name="Normal 6 2 2 2 5" xfId="364" xr:uid="{00000000-0005-0000-0000-00008D010000}"/>
    <cellStyle name="Normal 6 2 2 2 5 2" xfId="622" xr:uid="{11DFD072-5ACE-4591-A1E4-CFFEC0C94AFF}"/>
    <cellStyle name="Normal 6 2 2 2 5 2 2" xfId="1006" xr:uid="{74EFFB8F-B37E-466C-BB66-9BB0AECE18BC}"/>
    <cellStyle name="Normal 6 2 2 2 5 3" xfId="814" xr:uid="{3AFFD2E0-42B3-405D-8196-22FAF68D3B67}"/>
    <cellStyle name="Normal 6 2 2 2 6" xfId="494" xr:uid="{FD544C21-AA37-474E-82BA-602E15BDE20A}"/>
    <cellStyle name="Normal 6 2 2 2 6 2" xfId="878" xr:uid="{792F08C3-0E82-4A17-92BE-659F9BCB1660}"/>
    <cellStyle name="Normal 6 2 2 2 7" xfId="686" xr:uid="{3D92B7D3-E8CB-418F-8F9E-15D16BCD0CB3}"/>
    <cellStyle name="Normal 6 2 2 3" xfId="79" xr:uid="{00000000-0005-0000-0000-00008E010000}"/>
    <cellStyle name="Normal 6 2 2 3 2" xfId="155" xr:uid="{00000000-0005-0000-0000-00008F010000}"/>
    <cellStyle name="Normal 6 2 2 3 2 2" xfId="307" xr:uid="{00000000-0005-0000-0000-000090010000}"/>
    <cellStyle name="Normal 6 2 2 3 2 2 2" xfId="598" xr:uid="{9287C31E-AC90-400A-98E2-175E16500509}"/>
    <cellStyle name="Normal 6 2 2 3 2 2 2 2" xfId="982" xr:uid="{EB3BE7C0-95ED-4E48-ABE2-12711D0AFD8B}"/>
    <cellStyle name="Normal 6 2 2 3 2 2 3" xfId="790" xr:uid="{385ECE5F-2655-46F7-A296-CF828DA14E0A}"/>
    <cellStyle name="Normal 6 2 2 3 2 3" xfId="459" xr:uid="{00000000-0005-0000-0000-000091010000}"/>
    <cellStyle name="Normal 6 2 2 3 2 3 2" xfId="662" xr:uid="{AA721A14-B3C8-4AAA-A58B-8C447A462212}"/>
    <cellStyle name="Normal 6 2 2 3 2 3 2 2" xfId="1046" xr:uid="{B0212A20-B48C-46AC-B26F-B7F0CE0DEAFD}"/>
    <cellStyle name="Normal 6 2 2 3 2 3 3" xfId="854" xr:uid="{4145B1F5-A47A-4965-ACF5-57C194BD227A}"/>
    <cellStyle name="Normal 6 2 2 3 2 4" xfId="534" xr:uid="{C57A689D-BAB1-4EF8-93A7-54D9E9BE705E}"/>
    <cellStyle name="Normal 6 2 2 3 2 4 2" xfId="918" xr:uid="{4B4F14E2-868D-419D-AC3A-BA697394BC25}"/>
    <cellStyle name="Normal 6 2 2 3 2 5" xfId="726" xr:uid="{475D76B3-7257-44AB-9A93-E149B5F8F51D}"/>
    <cellStyle name="Normal 6 2 2 3 3" xfId="231" xr:uid="{00000000-0005-0000-0000-000092010000}"/>
    <cellStyle name="Normal 6 2 2 3 3 2" xfId="566" xr:uid="{F097CF8F-5B8E-484A-8D94-81600FD51E76}"/>
    <cellStyle name="Normal 6 2 2 3 3 2 2" xfId="950" xr:uid="{A3A404C5-D053-4BFB-9355-17EFAD7CAF05}"/>
    <cellStyle name="Normal 6 2 2 3 3 3" xfId="758" xr:uid="{55BA7348-CFF8-445F-BAB6-A64656CFA135}"/>
    <cellStyle name="Normal 6 2 2 3 4" xfId="383" xr:uid="{00000000-0005-0000-0000-000093010000}"/>
    <cellStyle name="Normal 6 2 2 3 4 2" xfId="630" xr:uid="{6990E1F4-A8AA-49BA-8B33-C0D6B2CDCD47}"/>
    <cellStyle name="Normal 6 2 2 3 4 2 2" xfId="1014" xr:uid="{CA6A4D0F-0FA3-48E5-B830-30779AEA9C4F}"/>
    <cellStyle name="Normal 6 2 2 3 4 3" xfId="822" xr:uid="{175EA9F8-4E20-42A6-850B-1AF76C350B9C}"/>
    <cellStyle name="Normal 6 2 2 3 5" xfId="502" xr:uid="{655C80C8-1497-499F-B964-0CEB5DD288A4}"/>
    <cellStyle name="Normal 6 2 2 3 5 2" xfId="886" xr:uid="{30CA3AFD-45A7-4934-A4E1-2910EF85CA72}"/>
    <cellStyle name="Normal 6 2 2 3 6" xfId="694" xr:uid="{879702BC-B776-42AF-8BAD-C64D8741DD4A}"/>
    <cellStyle name="Normal 6 2 2 4" xfId="117" xr:uid="{00000000-0005-0000-0000-000094010000}"/>
    <cellStyle name="Normal 6 2 2 4 2" xfId="269" xr:uid="{00000000-0005-0000-0000-000095010000}"/>
    <cellStyle name="Normal 6 2 2 4 2 2" xfId="582" xr:uid="{B9EB7215-1450-43C3-B041-88B02BBCF2B0}"/>
    <cellStyle name="Normal 6 2 2 4 2 2 2" xfId="966" xr:uid="{6EEEC0A2-FDB3-4BB1-ADEC-95721830C66B}"/>
    <cellStyle name="Normal 6 2 2 4 2 3" xfId="774" xr:uid="{E4F5D807-FECC-4D50-ADFD-F002965BF65F}"/>
    <cellStyle name="Normal 6 2 2 4 3" xfId="421" xr:uid="{00000000-0005-0000-0000-000096010000}"/>
    <cellStyle name="Normal 6 2 2 4 3 2" xfId="646" xr:uid="{5A092F38-242E-47B2-821A-7AF27777F716}"/>
    <cellStyle name="Normal 6 2 2 4 3 2 2" xfId="1030" xr:uid="{36585FD3-07BB-4B93-A677-D02D388DF56D}"/>
    <cellStyle name="Normal 6 2 2 4 3 3" xfId="838" xr:uid="{8685ED16-623D-43A9-9006-110F26787027}"/>
    <cellStyle name="Normal 6 2 2 4 4" xfId="518" xr:uid="{73522F31-E9B5-4858-9BE1-FAB71DAF0AB6}"/>
    <cellStyle name="Normal 6 2 2 4 4 2" xfId="902" xr:uid="{7197358D-DCD1-499E-88D8-22DF903AAC19}"/>
    <cellStyle name="Normal 6 2 2 4 5" xfId="710" xr:uid="{F72DB7EF-9382-4B8E-B566-D3C733499716}"/>
    <cellStyle name="Normal 6 2 2 5" xfId="193" xr:uid="{00000000-0005-0000-0000-000097010000}"/>
    <cellStyle name="Normal 6 2 2 5 2" xfId="550" xr:uid="{F95ADA39-BD1D-48C0-A1B5-81D922BFE172}"/>
    <cellStyle name="Normal 6 2 2 5 2 2" xfId="934" xr:uid="{620A37C9-185B-4882-B124-FAC96C090469}"/>
    <cellStyle name="Normal 6 2 2 5 3" xfId="742" xr:uid="{B58DE524-B0AB-4673-A56F-306C6AB4A0EC}"/>
    <cellStyle name="Normal 6 2 2 6" xfId="345" xr:uid="{00000000-0005-0000-0000-000098010000}"/>
    <cellStyle name="Normal 6 2 2 6 2" xfId="614" xr:uid="{273F5267-E00F-4C9E-BE85-B14C53FCC650}"/>
    <cellStyle name="Normal 6 2 2 6 2 2" xfId="998" xr:uid="{E2ABA0A5-CD86-4FDE-AA58-356A24E15D5D}"/>
    <cellStyle name="Normal 6 2 2 6 3" xfId="806" xr:uid="{4D191768-2682-47CB-BB59-17CD8A472C08}"/>
    <cellStyle name="Normal 6 2 2 7" xfId="486" xr:uid="{CE2D7D1D-C50B-4F12-A1C8-25DD984C8AA6}"/>
    <cellStyle name="Normal 6 2 2 7 2" xfId="870" xr:uid="{DAFCE457-95BD-4B60-832F-7BB4A18D3C85}"/>
    <cellStyle name="Normal 6 2 2 8" xfId="678" xr:uid="{1A1D6E51-B937-40CD-8DD9-B4A47B680AC9}"/>
    <cellStyle name="Normal 6 2 3" xfId="45" xr:uid="{00000000-0005-0000-0000-000099010000}"/>
    <cellStyle name="Normal 6 2 3 2" xfId="83" xr:uid="{00000000-0005-0000-0000-00009A010000}"/>
    <cellStyle name="Normal 6 2 3 2 2" xfId="159" xr:uid="{00000000-0005-0000-0000-00009B010000}"/>
    <cellStyle name="Normal 6 2 3 2 2 2" xfId="311" xr:uid="{00000000-0005-0000-0000-00009C010000}"/>
    <cellStyle name="Normal 6 2 3 2 2 2 2" xfId="602" xr:uid="{DBE6D112-F125-45EE-B82C-91056BEA8EE8}"/>
    <cellStyle name="Normal 6 2 3 2 2 2 2 2" xfId="986" xr:uid="{34F3DE2F-D2AA-46DB-BA6D-34EF82B983EE}"/>
    <cellStyle name="Normal 6 2 3 2 2 2 3" xfId="794" xr:uid="{5DAA9BC8-426E-4C02-9331-2285B9F28FCF}"/>
    <cellStyle name="Normal 6 2 3 2 2 3" xfId="463" xr:uid="{00000000-0005-0000-0000-00009D010000}"/>
    <cellStyle name="Normal 6 2 3 2 2 3 2" xfId="666" xr:uid="{C0400706-F641-4CE3-B921-945BE3C0D35D}"/>
    <cellStyle name="Normal 6 2 3 2 2 3 2 2" xfId="1050" xr:uid="{80803707-2AF9-47EF-9914-58FEAF953179}"/>
    <cellStyle name="Normal 6 2 3 2 2 3 3" xfId="858" xr:uid="{4707E71A-AB56-49B4-92AE-1AE44F206618}"/>
    <cellStyle name="Normal 6 2 3 2 2 4" xfId="538" xr:uid="{E610CE08-0E48-4A18-B08C-F03EF33D4F70}"/>
    <cellStyle name="Normal 6 2 3 2 2 4 2" xfId="922" xr:uid="{0CAE8D3B-4736-45B8-B448-9F7C0071F4A2}"/>
    <cellStyle name="Normal 6 2 3 2 2 5" xfId="730" xr:uid="{3299CB53-1679-41ED-90CF-34EECC2CAD0B}"/>
    <cellStyle name="Normal 6 2 3 2 3" xfId="235" xr:uid="{00000000-0005-0000-0000-00009E010000}"/>
    <cellStyle name="Normal 6 2 3 2 3 2" xfId="570" xr:uid="{B9325C6B-2878-445B-91DC-97425E90651D}"/>
    <cellStyle name="Normal 6 2 3 2 3 2 2" xfId="954" xr:uid="{84140CAE-DD6A-44D2-94C3-6B5BCBABED00}"/>
    <cellStyle name="Normal 6 2 3 2 3 3" xfId="762" xr:uid="{45555875-9DF0-46A9-ADB8-ECB6709EDE3B}"/>
    <cellStyle name="Normal 6 2 3 2 4" xfId="387" xr:uid="{00000000-0005-0000-0000-00009F010000}"/>
    <cellStyle name="Normal 6 2 3 2 4 2" xfId="634" xr:uid="{7ED0261F-808C-4BEC-AC13-29BB41FDB717}"/>
    <cellStyle name="Normal 6 2 3 2 4 2 2" xfId="1018" xr:uid="{D650AF49-DAD8-4668-A3A5-6C685A2EC594}"/>
    <cellStyle name="Normal 6 2 3 2 4 3" xfId="826" xr:uid="{1F03FAD4-759F-4E18-8D11-CF78F91E36D5}"/>
    <cellStyle name="Normal 6 2 3 2 5" xfId="506" xr:uid="{96E4A1BA-0E7E-467D-962C-6FA89B2F6D57}"/>
    <cellStyle name="Normal 6 2 3 2 5 2" xfId="890" xr:uid="{264100B1-7DA0-4F23-94BC-BD99A00C5151}"/>
    <cellStyle name="Normal 6 2 3 2 6" xfId="698" xr:uid="{F8A2AB53-2543-47E5-B837-09AC9E57EFDF}"/>
    <cellStyle name="Normal 6 2 3 3" xfId="121" xr:uid="{00000000-0005-0000-0000-0000A0010000}"/>
    <cellStyle name="Normal 6 2 3 3 2" xfId="273" xr:uid="{00000000-0005-0000-0000-0000A1010000}"/>
    <cellStyle name="Normal 6 2 3 3 2 2" xfId="586" xr:uid="{6722CD7A-628E-4918-81BE-77D55186E788}"/>
    <cellStyle name="Normal 6 2 3 3 2 2 2" xfId="970" xr:uid="{A2AACE8B-C012-4DD1-A063-39B096C47C43}"/>
    <cellStyle name="Normal 6 2 3 3 2 3" xfId="778" xr:uid="{8A1BC28A-B42B-449A-A3DF-CBE1AF85F095}"/>
    <cellStyle name="Normal 6 2 3 3 3" xfId="425" xr:uid="{00000000-0005-0000-0000-0000A2010000}"/>
    <cellStyle name="Normal 6 2 3 3 3 2" xfId="650" xr:uid="{CFDB0278-D928-4C69-B176-917A0CE10D99}"/>
    <cellStyle name="Normal 6 2 3 3 3 2 2" xfId="1034" xr:uid="{8BFE0311-3298-431D-9DBD-8C24896BA2F3}"/>
    <cellStyle name="Normal 6 2 3 3 3 3" xfId="842" xr:uid="{79692CE9-70A4-4B3D-BA9C-CE4A1C04DD4E}"/>
    <cellStyle name="Normal 6 2 3 3 4" xfId="522" xr:uid="{65BF0A87-B135-4178-B935-CEE56288DF14}"/>
    <cellStyle name="Normal 6 2 3 3 4 2" xfId="906" xr:uid="{F772A7E7-2CBA-4F13-BFE7-45332182BC6B}"/>
    <cellStyle name="Normal 6 2 3 3 5" xfId="714" xr:uid="{ED24152B-9CA4-44F0-97CB-24BB8FBBA2DD}"/>
    <cellStyle name="Normal 6 2 3 4" xfId="197" xr:uid="{00000000-0005-0000-0000-0000A3010000}"/>
    <cellStyle name="Normal 6 2 3 4 2" xfId="554" xr:uid="{47331221-D871-4E05-B9C9-ACE75A53EBB1}"/>
    <cellStyle name="Normal 6 2 3 4 2 2" xfId="938" xr:uid="{5A1A0045-1316-438B-BD15-F222AC51D7FE}"/>
    <cellStyle name="Normal 6 2 3 4 3" xfId="746" xr:uid="{85EF06DB-C8A2-4190-87B9-770F9A8195E4}"/>
    <cellStyle name="Normal 6 2 3 5" xfId="349" xr:uid="{00000000-0005-0000-0000-0000A4010000}"/>
    <cellStyle name="Normal 6 2 3 5 2" xfId="618" xr:uid="{5110FBA4-760B-4E21-8481-546468D079FB}"/>
    <cellStyle name="Normal 6 2 3 5 2 2" xfId="1002" xr:uid="{9B3219E3-D805-4305-B451-8DF750ECD5E0}"/>
    <cellStyle name="Normal 6 2 3 5 3" xfId="810" xr:uid="{18BC4610-8BBF-4D3A-BE69-D65F7EA41E60}"/>
    <cellStyle name="Normal 6 2 3 6" xfId="490" xr:uid="{E4D14383-D985-4227-AAE5-F41EE3EE8457}"/>
    <cellStyle name="Normal 6 2 3 6 2" xfId="874" xr:uid="{E9F5EC9C-2B09-4A68-9D56-3DCB19738174}"/>
    <cellStyle name="Normal 6 2 3 7" xfId="682" xr:uid="{5C3BAE1B-0397-4214-B4E3-4300CB826D31}"/>
    <cellStyle name="Normal 6 2 4" xfId="64" xr:uid="{00000000-0005-0000-0000-0000A5010000}"/>
    <cellStyle name="Normal 6 2 4 2" xfId="140" xr:uid="{00000000-0005-0000-0000-0000A6010000}"/>
    <cellStyle name="Normal 6 2 4 2 2" xfId="292" xr:uid="{00000000-0005-0000-0000-0000A7010000}"/>
    <cellStyle name="Normal 6 2 4 2 2 2" xfId="594" xr:uid="{B5BA8F1A-6EA7-4604-A704-7C3AD3A847D0}"/>
    <cellStyle name="Normal 6 2 4 2 2 2 2" xfId="978" xr:uid="{9DB9E0CD-414E-4B88-8CE6-E7B48DDC5BB9}"/>
    <cellStyle name="Normal 6 2 4 2 2 3" xfId="786" xr:uid="{6845BEA6-7B3E-4327-BDB3-EEE9DD6DAF14}"/>
    <cellStyle name="Normal 6 2 4 2 3" xfId="444" xr:uid="{00000000-0005-0000-0000-0000A8010000}"/>
    <cellStyle name="Normal 6 2 4 2 3 2" xfId="658" xr:uid="{AD07790E-36BB-4A9E-B576-D04182DA83B1}"/>
    <cellStyle name="Normal 6 2 4 2 3 2 2" xfId="1042" xr:uid="{31327085-80B0-4D6E-BAE3-4EE385DD04FA}"/>
    <cellStyle name="Normal 6 2 4 2 3 3" xfId="850" xr:uid="{E9E63CA3-9250-487E-B42F-2BF9CDBCD8B4}"/>
    <cellStyle name="Normal 6 2 4 2 4" xfId="530" xr:uid="{32BDDF03-1024-43CF-91FB-6D5D870AE968}"/>
    <cellStyle name="Normal 6 2 4 2 4 2" xfId="914" xr:uid="{ABE20C90-E92F-48D5-A318-5434D2120F53}"/>
    <cellStyle name="Normal 6 2 4 2 5" xfId="722" xr:uid="{347C7BF5-E62F-4B8F-B717-7C90E930AA35}"/>
    <cellStyle name="Normal 6 2 4 3" xfId="216" xr:uid="{00000000-0005-0000-0000-0000A9010000}"/>
    <cellStyle name="Normal 6 2 4 3 2" xfId="562" xr:uid="{4EC615EE-2915-435E-8A64-77BDE0ECD34E}"/>
    <cellStyle name="Normal 6 2 4 3 2 2" xfId="946" xr:uid="{61F506E3-27B0-4F77-B874-F6A0D2D63BD2}"/>
    <cellStyle name="Normal 6 2 4 3 3" xfId="754" xr:uid="{E7B0601E-5664-4113-867B-7B4B349E9121}"/>
    <cellStyle name="Normal 6 2 4 4" xfId="368" xr:uid="{00000000-0005-0000-0000-0000AA010000}"/>
    <cellStyle name="Normal 6 2 4 4 2" xfId="626" xr:uid="{B310A557-8D0E-42EA-B9FF-4B78C00F5BE1}"/>
    <cellStyle name="Normal 6 2 4 4 2 2" xfId="1010" xr:uid="{0AFB2A77-B279-4BC7-9AB4-DA6867D9B2C2}"/>
    <cellStyle name="Normal 6 2 4 4 3" xfId="818" xr:uid="{00060633-978D-4A91-B02D-25F306D797E1}"/>
    <cellStyle name="Normal 6 2 4 5" xfId="498" xr:uid="{F05D000D-28CA-44D3-8307-6DB5850B6AB4}"/>
    <cellStyle name="Normal 6 2 4 5 2" xfId="882" xr:uid="{DDBAA1D4-8F94-406E-BC6A-A0CEB5ACE740}"/>
    <cellStyle name="Normal 6 2 4 6" xfId="690" xr:uid="{441A3E7A-B5D8-4A41-A25F-E7318F6ABEA9}"/>
    <cellStyle name="Normal 6 2 5" xfId="102" xr:uid="{00000000-0005-0000-0000-0000AB010000}"/>
    <cellStyle name="Normal 6 2 5 2" xfId="254" xr:uid="{00000000-0005-0000-0000-0000AC010000}"/>
    <cellStyle name="Normal 6 2 5 2 2" xfId="578" xr:uid="{068883B4-68ED-4327-A332-AA624FE80D8E}"/>
    <cellStyle name="Normal 6 2 5 2 2 2" xfId="962" xr:uid="{3AB7D7F4-C345-4B02-83EC-FCC41DB78BBC}"/>
    <cellStyle name="Normal 6 2 5 2 3" xfId="770" xr:uid="{58554C71-5570-4730-BF61-6E21CCE847F9}"/>
    <cellStyle name="Normal 6 2 5 3" xfId="406" xr:uid="{00000000-0005-0000-0000-0000AD010000}"/>
    <cellStyle name="Normal 6 2 5 3 2" xfId="642" xr:uid="{2463749D-46D2-4106-86CD-C9B68FAAE1B8}"/>
    <cellStyle name="Normal 6 2 5 3 2 2" xfId="1026" xr:uid="{4F6BC673-A7B7-4BD5-B1B6-09D93A0377EE}"/>
    <cellStyle name="Normal 6 2 5 3 3" xfId="834" xr:uid="{4CF58C2B-47F7-4FDF-81AD-0F8E7EFDF013}"/>
    <cellStyle name="Normal 6 2 5 4" xfId="514" xr:uid="{979A5CA9-7B6A-4243-9F34-58F75AAE7295}"/>
    <cellStyle name="Normal 6 2 5 4 2" xfId="898" xr:uid="{37B299C6-A57E-4485-A008-54FF9360AC55}"/>
    <cellStyle name="Normal 6 2 5 5" xfId="706" xr:uid="{A4767360-232E-4E6A-90F2-00CD624F9C21}"/>
    <cellStyle name="Normal 6 2 6" xfId="178" xr:uid="{00000000-0005-0000-0000-0000AE010000}"/>
    <cellStyle name="Normal 6 2 6 2" xfId="546" xr:uid="{EA918468-B8A1-4293-A9CB-6324713ECC4F}"/>
    <cellStyle name="Normal 6 2 6 2 2" xfId="930" xr:uid="{3F11CA1B-0593-4D54-B577-B037887723BF}"/>
    <cellStyle name="Normal 6 2 6 3" xfId="738" xr:uid="{DC2FAFD8-3290-4E0E-AE97-1B4ADAA68A11}"/>
    <cellStyle name="Normal 6 2 7" xfId="330" xr:uid="{00000000-0005-0000-0000-0000AF010000}"/>
    <cellStyle name="Normal 6 2 7 2" xfId="610" xr:uid="{9CA12C13-1AE8-45EC-89F8-885726225CB1}"/>
    <cellStyle name="Normal 6 2 7 2 2" xfId="994" xr:uid="{6BB932ED-C34B-4CCD-ADBA-712CF6482CC9}"/>
    <cellStyle name="Normal 6 2 7 3" xfId="802" xr:uid="{4646E0B5-836B-40A5-96B4-A924F1F26416}"/>
    <cellStyle name="Normal 6 2 8" xfId="482" xr:uid="{21FEF690-4309-4B50-B7B3-8088BEE54A70}"/>
    <cellStyle name="Normal 6 2 8 2" xfId="866" xr:uid="{C7D8294F-34D1-44FA-B95A-C608FA46C3E6}"/>
    <cellStyle name="Normal 6 2 9" xfId="674" xr:uid="{EADAF6FC-C61F-4311-BD47-B3B82B9FB31C}"/>
    <cellStyle name="Normal 6 3" xfId="43" xr:uid="{00000000-0005-0000-0000-0000B0010000}"/>
    <cellStyle name="Normal 6 3 2" xfId="62" xr:uid="{00000000-0005-0000-0000-0000B1010000}"/>
    <cellStyle name="Normal 6 3 2 2" xfId="100" xr:uid="{00000000-0005-0000-0000-0000B2010000}"/>
    <cellStyle name="Normal 6 3 2 2 2" xfId="176" xr:uid="{00000000-0005-0000-0000-0000B3010000}"/>
    <cellStyle name="Normal 6 3 2 2 2 2" xfId="328" xr:uid="{00000000-0005-0000-0000-0000B4010000}"/>
    <cellStyle name="Normal 6 3 2 2 2 2 2" xfId="608" xr:uid="{29965361-7FCF-498C-A0AF-3E7BC6EABCEA}"/>
    <cellStyle name="Normal 6 3 2 2 2 2 2 2" xfId="992" xr:uid="{66BDC280-D018-4614-8306-745B81E16E0B}"/>
    <cellStyle name="Normal 6 3 2 2 2 2 3" xfId="800" xr:uid="{90299A9F-B053-4BF8-81DE-BECE37D1DFD9}"/>
    <cellStyle name="Normal 6 3 2 2 2 3" xfId="480" xr:uid="{00000000-0005-0000-0000-0000B5010000}"/>
    <cellStyle name="Normal 6 3 2 2 2 3 2" xfId="672" xr:uid="{898F8457-2EA6-4997-9893-7E10EA6F66BA}"/>
    <cellStyle name="Normal 6 3 2 2 2 3 2 2" xfId="1056" xr:uid="{95EE5111-4C9A-4B50-9D9A-FCF1BFA891F3}"/>
    <cellStyle name="Normal 6 3 2 2 2 3 3" xfId="864" xr:uid="{38C19FBA-A366-451E-8B3B-BA5005F86CAD}"/>
    <cellStyle name="Normal 6 3 2 2 2 4" xfId="544" xr:uid="{C309FC1F-301B-49FD-A5E6-71795529D9CB}"/>
    <cellStyle name="Normal 6 3 2 2 2 4 2" xfId="928" xr:uid="{F7593A7C-C755-452E-9B2F-2343D2B97FEB}"/>
    <cellStyle name="Normal 6 3 2 2 2 5" xfId="736" xr:uid="{7F0CEA38-F85C-4C86-8C3B-0D9A143CF264}"/>
    <cellStyle name="Normal 6 3 2 2 3" xfId="252" xr:uid="{00000000-0005-0000-0000-0000B6010000}"/>
    <cellStyle name="Normal 6 3 2 2 3 2" xfId="576" xr:uid="{6CDE6B13-4FA3-4801-BC3F-7636512F6A5D}"/>
    <cellStyle name="Normal 6 3 2 2 3 2 2" xfId="960" xr:uid="{661DAA5B-F954-471B-8F55-EC9B5E5786B1}"/>
    <cellStyle name="Normal 6 3 2 2 3 3" xfId="768" xr:uid="{45B03102-C3D7-4BA2-8726-C77D172E4C64}"/>
    <cellStyle name="Normal 6 3 2 2 4" xfId="404" xr:uid="{00000000-0005-0000-0000-0000B7010000}"/>
    <cellStyle name="Normal 6 3 2 2 4 2" xfId="640" xr:uid="{AF796CA5-B6AE-4D63-8A01-37A10E376AAC}"/>
    <cellStyle name="Normal 6 3 2 2 4 2 2" xfId="1024" xr:uid="{2F0D0CEA-C141-4A30-B7C4-806279D1F4D7}"/>
    <cellStyle name="Normal 6 3 2 2 4 3" xfId="832" xr:uid="{B4A70AAD-44B6-4837-B4B9-FF6F4357D652}"/>
    <cellStyle name="Normal 6 3 2 2 5" xfId="512" xr:uid="{E4350393-F1A8-4000-9318-E4D4C59FB5B1}"/>
    <cellStyle name="Normal 6 3 2 2 5 2" xfId="896" xr:uid="{2A3DD542-7158-49F0-949F-244505A07935}"/>
    <cellStyle name="Normal 6 3 2 2 6" xfId="704" xr:uid="{0DCCF0C7-C840-47CF-AB2E-8850F92F7352}"/>
    <cellStyle name="Normal 6 3 2 3" xfId="138" xr:uid="{00000000-0005-0000-0000-0000B8010000}"/>
    <cellStyle name="Normal 6 3 2 3 2" xfId="290" xr:uid="{00000000-0005-0000-0000-0000B9010000}"/>
    <cellStyle name="Normal 6 3 2 3 2 2" xfId="592" xr:uid="{CD436FEE-218A-474A-ABE7-878A3332731E}"/>
    <cellStyle name="Normal 6 3 2 3 2 2 2" xfId="976" xr:uid="{6EEA7477-1663-4440-BE95-9D8E9CFFDF7C}"/>
    <cellStyle name="Normal 6 3 2 3 2 3" xfId="784" xr:uid="{FC1150ED-FC8F-4B06-B35D-2CD832100278}"/>
    <cellStyle name="Normal 6 3 2 3 3" xfId="442" xr:uid="{00000000-0005-0000-0000-0000BA010000}"/>
    <cellStyle name="Normal 6 3 2 3 3 2" xfId="656" xr:uid="{B93A5800-BC4A-4FF3-B80A-BDB0E8794176}"/>
    <cellStyle name="Normal 6 3 2 3 3 2 2" xfId="1040" xr:uid="{E7ACFD09-2382-4E7E-9599-18BFF75CA36D}"/>
    <cellStyle name="Normal 6 3 2 3 3 3" xfId="848" xr:uid="{26E2870F-45A9-480C-BFBD-D0064C78F981}"/>
    <cellStyle name="Normal 6 3 2 3 4" xfId="528" xr:uid="{F8EC40B3-AF27-4D2B-978B-9F3A9945C73E}"/>
    <cellStyle name="Normal 6 3 2 3 4 2" xfId="912" xr:uid="{408B094B-0FC0-4725-8C15-24CB156427FC}"/>
    <cellStyle name="Normal 6 3 2 3 5" xfId="720" xr:uid="{B85785D2-C445-41EF-AE1A-33DC96AC3A22}"/>
    <cellStyle name="Normal 6 3 2 4" xfId="214" xr:uid="{00000000-0005-0000-0000-0000BB010000}"/>
    <cellStyle name="Normal 6 3 2 4 2" xfId="560" xr:uid="{3394E180-CF5B-4429-9CCF-848A8C1D4D8D}"/>
    <cellStyle name="Normal 6 3 2 4 2 2" xfId="944" xr:uid="{6A8442F0-A68A-4F02-AEAD-C86152ADB7CC}"/>
    <cellStyle name="Normal 6 3 2 4 3" xfId="752" xr:uid="{244EE3B7-99E6-4891-9525-5F12306B0310}"/>
    <cellStyle name="Normal 6 3 2 5" xfId="366" xr:uid="{00000000-0005-0000-0000-0000BC010000}"/>
    <cellStyle name="Normal 6 3 2 5 2" xfId="624" xr:uid="{89228495-18AF-4E02-8E5B-B5826EFB5151}"/>
    <cellStyle name="Normal 6 3 2 5 2 2" xfId="1008" xr:uid="{7DAAC44B-7C53-4176-978E-5C32F000ECE1}"/>
    <cellStyle name="Normal 6 3 2 5 3" xfId="816" xr:uid="{28142ED6-19EC-425C-A3D2-99A8CB84BE2B}"/>
    <cellStyle name="Normal 6 3 2 6" xfId="496" xr:uid="{0B9C0D2F-247E-48BC-B5A4-34EF84990FA5}"/>
    <cellStyle name="Normal 6 3 2 6 2" xfId="880" xr:uid="{DB8E54DB-A3D3-43F4-BFF7-0712168304B0}"/>
    <cellStyle name="Normal 6 3 2 7" xfId="688" xr:uid="{EC0B1E80-231E-4E58-B2E4-E0CE910A42BC}"/>
    <cellStyle name="Normal 6 3 3" xfId="81" xr:uid="{00000000-0005-0000-0000-0000BD010000}"/>
    <cellStyle name="Normal 6 3 3 2" xfId="157" xr:uid="{00000000-0005-0000-0000-0000BE010000}"/>
    <cellStyle name="Normal 6 3 3 2 2" xfId="309" xr:uid="{00000000-0005-0000-0000-0000BF010000}"/>
    <cellStyle name="Normal 6 3 3 2 2 2" xfId="600" xr:uid="{A735BA00-0ADB-4ADD-9148-3B9F2219524C}"/>
    <cellStyle name="Normal 6 3 3 2 2 2 2" xfId="984" xr:uid="{76161DB3-3A91-4687-850D-E371AC014497}"/>
    <cellStyle name="Normal 6 3 3 2 2 3" xfId="792" xr:uid="{BA16E2CD-EBED-4C91-9834-4809213778F6}"/>
    <cellStyle name="Normal 6 3 3 2 3" xfId="461" xr:uid="{00000000-0005-0000-0000-0000C0010000}"/>
    <cellStyle name="Normal 6 3 3 2 3 2" xfId="664" xr:uid="{DDD420CC-31FA-4749-B1F4-5ED8034F6448}"/>
    <cellStyle name="Normal 6 3 3 2 3 2 2" xfId="1048" xr:uid="{F4D60E4D-3E59-41CA-96B6-9EACC5DC42A6}"/>
    <cellStyle name="Normal 6 3 3 2 3 3" xfId="856" xr:uid="{79C72BEB-24DC-409C-8B72-9089ADF6DBED}"/>
    <cellStyle name="Normal 6 3 3 2 4" xfId="536" xr:uid="{A59C8A81-982E-4252-99AD-ED7154EAC01A}"/>
    <cellStyle name="Normal 6 3 3 2 4 2" xfId="920" xr:uid="{23102E30-2158-4F18-9794-F50D72939D0B}"/>
    <cellStyle name="Normal 6 3 3 2 5" xfId="728" xr:uid="{AA5D0FA9-8C78-4D86-BC1C-CE8373C75A88}"/>
    <cellStyle name="Normal 6 3 3 3" xfId="233" xr:uid="{00000000-0005-0000-0000-0000C1010000}"/>
    <cellStyle name="Normal 6 3 3 3 2" xfId="568" xr:uid="{9E71C9A4-D6A7-45C2-B1BC-0CA342AF0BEB}"/>
    <cellStyle name="Normal 6 3 3 3 2 2" xfId="952" xr:uid="{EC45BE9A-F959-46B9-A19C-4938D64E236E}"/>
    <cellStyle name="Normal 6 3 3 3 3" xfId="760" xr:uid="{3A3A6945-9DAC-434A-8788-DE4E6E183FB6}"/>
    <cellStyle name="Normal 6 3 3 4" xfId="385" xr:uid="{00000000-0005-0000-0000-0000C2010000}"/>
    <cellStyle name="Normal 6 3 3 4 2" xfId="632" xr:uid="{900B6BA7-D7D1-47E1-B61B-2F5561A1831B}"/>
    <cellStyle name="Normal 6 3 3 4 2 2" xfId="1016" xr:uid="{7BDDB263-6AC1-4DE9-8101-5E2A5BA7D789}"/>
    <cellStyle name="Normal 6 3 3 4 3" xfId="824" xr:uid="{B38A231B-2B01-4FC2-AA0D-3155DF64C855}"/>
    <cellStyle name="Normal 6 3 3 5" xfId="504" xr:uid="{E61259CB-6DE6-456A-9C0F-C035D0023ADE}"/>
    <cellStyle name="Normal 6 3 3 5 2" xfId="888" xr:uid="{CFCBBE0E-D4E8-4D1C-8143-FD5D9D34AFD8}"/>
    <cellStyle name="Normal 6 3 3 6" xfId="696" xr:uid="{0711E035-4A46-4CE1-9B90-C6CAC8F06B5B}"/>
    <cellStyle name="Normal 6 3 4" xfId="119" xr:uid="{00000000-0005-0000-0000-0000C3010000}"/>
    <cellStyle name="Normal 6 3 4 2" xfId="271" xr:uid="{00000000-0005-0000-0000-0000C4010000}"/>
    <cellStyle name="Normal 6 3 4 2 2" xfId="584" xr:uid="{B779A718-4865-421E-B584-C69C97AEF071}"/>
    <cellStyle name="Normal 6 3 4 2 2 2" xfId="968" xr:uid="{54928EC8-7F4B-4332-8589-43FD05DB409D}"/>
    <cellStyle name="Normal 6 3 4 2 3" xfId="776" xr:uid="{D976795A-FD12-4535-9AD6-420063E4A0A0}"/>
    <cellStyle name="Normal 6 3 4 3" xfId="423" xr:uid="{00000000-0005-0000-0000-0000C5010000}"/>
    <cellStyle name="Normal 6 3 4 3 2" xfId="648" xr:uid="{C62EAE45-CCE5-429C-8382-0DC3B0CA8BBD}"/>
    <cellStyle name="Normal 6 3 4 3 2 2" xfId="1032" xr:uid="{4815DFEA-F83B-4593-B19E-94AC1D48B3BE}"/>
    <cellStyle name="Normal 6 3 4 3 3" xfId="840" xr:uid="{B8A19141-5343-4510-A74E-101F843DA214}"/>
    <cellStyle name="Normal 6 3 4 4" xfId="520" xr:uid="{9BC1B548-5EFF-4C0B-8285-4C898B2552B4}"/>
    <cellStyle name="Normal 6 3 4 4 2" xfId="904" xr:uid="{C68DEE34-9CD7-4AC5-BCAD-D43797A0882A}"/>
    <cellStyle name="Normal 6 3 4 5" xfId="712" xr:uid="{10389A85-EC72-4080-BAEA-4B98A2663AB3}"/>
    <cellStyle name="Normal 6 3 5" xfId="195" xr:uid="{00000000-0005-0000-0000-0000C6010000}"/>
    <cellStyle name="Normal 6 3 5 2" xfId="552" xr:uid="{6AEFF3B5-69C3-4450-81DF-3006CE9201DD}"/>
    <cellStyle name="Normal 6 3 5 2 2" xfId="936" xr:uid="{B785CC01-DB9C-4F1E-BA2F-7E24D34B18E1}"/>
    <cellStyle name="Normal 6 3 5 3" xfId="744" xr:uid="{7E27442D-ECC0-45A6-B7FF-E4AEE3F26E97}"/>
    <cellStyle name="Normal 6 3 6" xfId="347" xr:uid="{00000000-0005-0000-0000-0000C7010000}"/>
    <cellStyle name="Normal 6 3 6 2" xfId="616" xr:uid="{E89B9461-853F-493C-80BD-75E4DC41E248}"/>
    <cellStyle name="Normal 6 3 6 2 2" xfId="1000" xr:uid="{D90D6F5A-95A2-46A9-9456-7A9AB1C09649}"/>
    <cellStyle name="Normal 6 3 6 3" xfId="808" xr:uid="{26652552-79F8-41B0-BFF4-5108646368B1}"/>
    <cellStyle name="Normal 6 3 7" xfId="488" xr:uid="{9B808452-4621-450B-8870-8362790EFB9C}"/>
    <cellStyle name="Normal 6 3 7 2" xfId="872" xr:uid="{913E87C7-8C07-4FA0-A7BB-8BBB967BB0D2}"/>
    <cellStyle name="Normal 6 3 8" xfId="680" xr:uid="{5256B7DE-D220-4B84-A864-4844239AC56F}"/>
    <cellStyle name="Normal 6 4" xfId="47" xr:uid="{00000000-0005-0000-0000-0000C8010000}"/>
    <cellStyle name="Normal 6 4 2" xfId="85" xr:uid="{00000000-0005-0000-0000-0000C9010000}"/>
    <cellStyle name="Normal 6 4 2 2" xfId="161" xr:uid="{00000000-0005-0000-0000-0000CA010000}"/>
    <cellStyle name="Normal 6 4 2 2 2" xfId="313" xr:uid="{00000000-0005-0000-0000-0000CB010000}"/>
    <cellStyle name="Normal 6 4 2 2 2 2" xfId="604" xr:uid="{2FB6DE4D-AA0F-4AC9-9CAC-B9167BBEC099}"/>
    <cellStyle name="Normal 6 4 2 2 2 2 2" xfId="988" xr:uid="{FFA38D34-A706-4842-B5A7-4678FCFAC559}"/>
    <cellStyle name="Normal 6 4 2 2 2 3" xfId="796" xr:uid="{F84F7F90-DD9B-4759-9F1D-617FA92AF6F4}"/>
    <cellStyle name="Normal 6 4 2 2 3" xfId="465" xr:uid="{00000000-0005-0000-0000-0000CC010000}"/>
    <cellStyle name="Normal 6 4 2 2 3 2" xfId="668" xr:uid="{92C81974-ECFC-4F23-9CEB-EB167BE6F535}"/>
    <cellStyle name="Normal 6 4 2 2 3 2 2" xfId="1052" xr:uid="{DF863CE8-D217-4767-AD32-7D93B8FE6F93}"/>
    <cellStyle name="Normal 6 4 2 2 3 3" xfId="860" xr:uid="{E9D36FDC-4BA1-45BB-B763-8FC899A76AFB}"/>
    <cellStyle name="Normal 6 4 2 2 4" xfId="540" xr:uid="{64F99995-C4FC-4622-A253-59C32EB17ACF}"/>
    <cellStyle name="Normal 6 4 2 2 4 2" xfId="924" xr:uid="{67378243-D627-4BAC-8FF2-C86197A38D00}"/>
    <cellStyle name="Normal 6 4 2 2 5" xfId="732" xr:uid="{5D6207B8-AB05-46AC-BA17-52163DA73336}"/>
    <cellStyle name="Normal 6 4 2 3" xfId="237" xr:uid="{00000000-0005-0000-0000-0000CD010000}"/>
    <cellStyle name="Normal 6 4 2 3 2" xfId="572" xr:uid="{0913B520-06D0-4648-8AF7-F7CF6DF8843B}"/>
    <cellStyle name="Normal 6 4 2 3 2 2" xfId="956" xr:uid="{7B72D0DD-E637-4622-9DD4-FD67ED1D5463}"/>
    <cellStyle name="Normal 6 4 2 3 3" xfId="764" xr:uid="{1645D1BB-5473-419E-86F1-F115D4482C47}"/>
    <cellStyle name="Normal 6 4 2 4" xfId="389" xr:uid="{00000000-0005-0000-0000-0000CE010000}"/>
    <cellStyle name="Normal 6 4 2 4 2" xfId="636" xr:uid="{F5D1E467-D6E5-4B5B-AF8E-472042CCD13C}"/>
    <cellStyle name="Normal 6 4 2 4 2 2" xfId="1020" xr:uid="{021EBC05-9500-49EE-BCE9-9FC573F26862}"/>
    <cellStyle name="Normal 6 4 2 4 3" xfId="828" xr:uid="{31021509-0A7C-4E87-80FF-742E18E7AD7B}"/>
    <cellStyle name="Normal 6 4 2 5" xfId="508" xr:uid="{81C28044-C79E-4A7B-BAEF-2987BD649530}"/>
    <cellStyle name="Normal 6 4 2 5 2" xfId="892" xr:uid="{80C9697D-85DF-4E23-91E3-84E19BD92398}"/>
    <cellStyle name="Normal 6 4 2 6" xfId="700" xr:uid="{C442333C-7631-4468-8F3A-3509FEE61511}"/>
    <cellStyle name="Normal 6 4 3" xfId="123" xr:uid="{00000000-0005-0000-0000-0000CF010000}"/>
    <cellStyle name="Normal 6 4 3 2" xfId="275" xr:uid="{00000000-0005-0000-0000-0000D0010000}"/>
    <cellStyle name="Normal 6 4 3 2 2" xfId="588" xr:uid="{2B2DBE9F-03C8-4E89-90F3-7327100127D8}"/>
    <cellStyle name="Normal 6 4 3 2 2 2" xfId="972" xr:uid="{C6617002-8DE7-4FD8-9C30-23B5BDFCB565}"/>
    <cellStyle name="Normal 6 4 3 2 3" xfId="780" xr:uid="{866EF727-72EB-47EC-9B7D-8B3A29EDCF51}"/>
    <cellStyle name="Normal 6 4 3 3" xfId="427" xr:uid="{00000000-0005-0000-0000-0000D1010000}"/>
    <cellStyle name="Normal 6 4 3 3 2" xfId="652" xr:uid="{57D2502A-D903-4689-8B71-4DA29E2DE4E2}"/>
    <cellStyle name="Normal 6 4 3 3 2 2" xfId="1036" xr:uid="{3ABF6A8E-1CC6-4FA8-8030-8876A0C6D86C}"/>
    <cellStyle name="Normal 6 4 3 3 3" xfId="844" xr:uid="{342BBD96-7C63-4F85-A4A5-3D6D75CB755E}"/>
    <cellStyle name="Normal 6 4 3 4" xfId="524" xr:uid="{E731DB93-055B-425A-BC7D-8D3A7AC42DA0}"/>
    <cellStyle name="Normal 6 4 3 4 2" xfId="908" xr:uid="{59360566-F405-4744-A5F2-4C08A8AF439A}"/>
    <cellStyle name="Normal 6 4 3 5" xfId="716" xr:uid="{69F294D7-30B6-4AEA-B386-ABD4052D91C9}"/>
    <cellStyle name="Normal 6 4 4" xfId="199" xr:uid="{00000000-0005-0000-0000-0000D2010000}"/>
    <cellStyle name="Normal 6 4 4 2" xfId="556" xr:uid="{BE504690-FEED-4D69-B0BF-605225ECF957}"/>
    <cellStyle name="Normal 6 4 4 2 2" xfId="940" xr:uid="{9E0679D8-CBB0-46E8-ABCA-F3766C67D580}"/>
    <cellStyle name="Normal 6 4 4 3" xfId="748" xr:uid="{E61354C5-3B56-4823-A378-F133642A29D0}"/>
    <cellStyle name="Normal 6 4 5" xfId="351" xr:uid="{00000000-0005-0000-0000-0000D3010000}"/>
    <cellStyle name="Normal 6 4 5 2" xfId="620" xr:uid="{F03A6506-8ADC-42FB-A511-2CB0DE1F450C}"/>
    <cellStyle name="Normal 6 4 5 2 2" xfId="1004" xr:uid="{5BBF278F-685F-455D-B3B4-332B025A715A}"/>
    <cellStyle name="Normal 6 4 5 3" xfId="812" xr:uid="{D50EA477-761F-4AB3-A012-BF6E9B6CDEF5}"/>
    <cellStyle name="Normal 6 4 6" xfId="492" xr:uid="{DF1C1AAD-AF6F-4FCB-8A26-60544E8B60A2}"/>
    <cellStyle name="Normal 6 4 6 2" xfId="876" xr:uid="{471C7FD2-12F4-4987-8703-B2941806CA56}"/>
    <cellStyle name="Normal 6 4 7" xfId="684" xr:uid="{256A0111-6F9C-485F-B07F-40FA2ACC997F}"/>
    <cellStyle name="Normal 6 5" xfId="66" xr:uid="{00000000-0005-0000-0000-0000D4010000}"/>
    <cellStyle name="Normal 6 5 2" xfId="142" xr:uid="{00000000-0005-0000-0000-0000D5010000}"/>
    <cellStyle name="Normal 6 5 2 2" xfId="294" xr:uid="{00000000-0005-0000-0000-0000D6010000}"/>
    <cellStyle name="Normal 6 5 2 2 2" xfId="596" xr:uid="{96AD7B06-A7F9-4896-94C2-9BEF67F80B0A}"/>
    <cellStyle name="Normal 6 5 2 2 2 2" xfId="980" xr:uid="{3F5AFEAF-A5F2-43FC-8701-AECF4B431D55}"/>
    <cellStyle name="Normal 6 5 2 2 3" xfId="788" xr:uid="{A13DBDA3-03EB-4D80-B8D8-BDA2E85DC766}"/>
    <cellStyle name="Normal 6 5 2 3" xfId="446" xr:uid="{00000000-0005-0000-0000-0000D7010000}"/>
    <cellStyle name="Normal 6 5 2 3 2" xfId="660" xr:uid="{2D3E957E-81A4-4219-BF66-E70377DAC118}"/>
    <cellStyle name="Normal 6 5 2 3 2 2" xfId="1044" xr:uid="{1A236D51-9E9F-4006-990A-1722AA264573}"/>
    <cellStyle name="Normal 6 5 2 3 3" xfId="852" xr:uid="{3FB0183D-49B0-4743-93B2-191C9F693D57}"/>
    <cellStyle name="Normal 6 5 2 4" xfId="532" xr:uid="{515D4238-47EF-47E1-A764-2CAB98841EDB}"/>
    <cellStyle name="Normal 6 5 2 4 2" xfId="916" xr:uid="{2DC507E9-3F34-42B9-88D8-8A9A0A67D010}"/>
    <cellStyle name="Normal 6 5 2 5" xfId="724" xr:uid="{DFF8D7CB-6F49-452C-8097-38858D1B70E1}"/>
    <cellStyle name="Normal 6 5 3" xfId="218" xr:uid="{00000000-0005-0000-0000-0000D8010000}"/>
    <cellStyle name="Normal 6 5 3 2" xfId="564" xr:uid="{435C9120-BFB2-4FC8-8270-635269BEDC58}"/>
    <cellStyle name="Normal 6 5 3 2 2" xfId="948" xr:uid="{D812AFC6-4C1F-4AA1-8EB0-CF3DBC321706}"/>
    <cellStyle name="Normal 6 5 3 3" xfId="756" xr:uid="{2C785976-26F9-43C8-AEF3-2BB6ED420B1B}"/>
    <cellStyle name="Normal 6 5 4" xfId="370" xr:uid="{00000000-0005-0000-0000-0000D9010000}"/>
    <cellStyle name="Normal 6 5 4 2" xfId="628" xr:uid="{825C23FB-AFA2-42AF-A678-9A0B5BB3EC95}"/>
    <cellStyle name="Normal 6 5 4 2 2" xfId="1012" xr:uid="{616120E4-7BB3-45D7-A67E-C6B64EB32ABF}"/>
    <cellStyle name="Normal 6 5 4 3" xfId="820" xr:uid="{1C5CA8AA-0CF8-4967-A1FC-6FBAE44FA833}"/>
    <cellStyle name="Normal 6 5 5" xfId="500" xr:uid="{3C7FCCFB-7CC9-430A-8869-1AFB67908DEF}"/>
    <cellStyle name="Normal 6 5 5 2" xfId="884" xr:uid="{55FB177E-DEC5-423C-8138-3E081B88EB13}"/>
    <cellStyle name="Normal 6 5 6" xfId="692" xr:uid="{2D33C6AA-158A-4FBB-8D47-5AFFB14BF891}"/>
    <cellStyle name="Normal 6 6" xfId="104" xr:uid="{00000000-0005-0000-0000-0000DA010000}"/>
    <cellStyle name="Normal 6 6 2" xfId="256" xr:uid="{00000000-0005-0000-0000-0000DB010000}"/>
    <cellStyle name="Normal 6 6 2 2" xfId="580" xr:uid="{CF4DC0D1-FE41-4524-A61F-0F8A429635AA}"/>
    <cellStyle name="Normal 6 6 2 2 2" xfId="964" xr:uid="{4DD0C725-0BCB-4483-99E7-6F2AE6238A1D}"/>
    <cellStyle name="Normal 6 6 2 3" xfId="772" xr:uid="{91D59506-3C45-4012-B75D-9450CC8A9045}"/>
    <cellStyle name="Normal 6 6 3" xfId="408" xr:uid="{00000000-0005-0000-0000-0000DC010000}"/>
    <cellStyle name="Normal 6 6 3 2" xfId="644" xr:uid="{9D1B3F0A-82F5-452A-9225-839CA9162F81}"/>
    <cellStyle name="Normal 6 6 3 2 2" xfId="1028" xr:uid="{54A08376-4345-4539-8550-B4463AF5AB6D}"/>
    <cellStyle name="Normal 6 6 3 3" xfId="836" xr:uid="{9E7B8A31-69C9-43DE-9871-776A0A9CD05E}"/>
    <cellStyle name="Normal 6 6 4" xfId="516" xr:uid="{EE6B3F64-449C-4E4B-95EB-80AB0195155E}"/>
    <cellStyle name="Normal 6 6 4 2" xfId="900" xr:uid="{7585B34A-A0E2-4EBE-9BE7-EA1CC1B00C48}"/>
    <cellStyle name="Normal 6 6 5" xfId="708" xr:uid="{B3A82CEC-97D4-4077-89E6-8D3846BDC9A7}"/>
    <cellStyle name="Normal 6 7" xfId="180" xr:uid="{00000000-0005-0000-0000-0000DD010000}"/>
    <cellStyle name="Normal 6 7 2" xfId="548" xr:uid="{A5B3316A-3C95-4463-91F8-5A4C8296BD08}"/>
    <cellStyle name="Normal 6 7 2 2" xfId="932" xr:uid="{F38E554B-1305-4D38-8F47-71395A8EF68D}"/>
    <cellStyle name="Normal 6 7 3" xfId="740" xr:uid="{C414A48B-6778-424D-BE32-F2AD6FF13CA6}"/>
    <cellStyle name="Normal 6 8" xfId="332" xr:uid="{00000000-0005-0000-0000-0000DE010000}"/>
    <cellStyle name="Normal 6 8 2" xfId="612" xr:uid="{DBE2E56C-8587-49FB-BB28-C60F0CAADE34}"/>
    <cellStyle name="Normal 6 8 2 2" xfId="996" xr:uid="{8A66B7BD-CE3D-494A-AF47-858BDADAD13E}"/>
    <cellStyle name="Normal 6 8 3" xfId="804" xr:uid="{138F9407-AB55-4F0E-8C25-0A8DF7067A31}"/>
    <cellStyle name="Normal 6 9" xfId="484" xr:uid="{CB707AB6-4573-4CBB-9C99-BBDA91901A4A}"/>
    <cellStyle name="Normal 6 9 2" xfId="868" xr:uid="{1ABD5045-CA3C-4181-9389-4196D7F94CE4}"/>
    <cellStyle name="Normal 7" xfId="2" xr:uid="{00000000-0005-0000-0000-0000DF010000}"/>
    <cellStyle name="Normal 8" xfId="10" xr:uid="{00000000-0005-0000-0000-0000E0010000}"/>
    <cellStyle name="Normal 9" xfId="24" xr:uid="{00000000-0005-0000-0000-0000E1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E65"/>
  <sheetViews>
    <sheetView tabSelected="1" zoomScale="78" zoomScaleNormal="78" zoomScaleSheetLayoutView="85" workbookViewId="0">
      <selection activeCell="D11" sqref="D11"/>
    </sheetView>
  </sheetViews>
  <sheetFormatPr defaultColWidth="8" defaultRowHeight="14.25" x14ac:dyDescent="0.2"/>
  <cols>
    <col min="1" max="1" width="56.5" style="15" customWidth="1"/>
    <col min="2" max="25" width="11" style="15" customWidth="1"/>
    <col min="26" max="26" width="10.375" style="15" customWidth="1"/>
    <col min="27" max="27" width="10.75" style="15" customWidth="1"/>
    <col min="28" max="39" width="10.5" style="15" customWidth="1"/>
    <col min="40" max="40" width="11.375" style="15" customWidth="1"/>
    <col min="41" max="51" width="9.5" style="15" customWidth="1"/>
    <col min="52" max="53" width="10.5" style="15" customWidth="1"/>
    <col min="54" max="54" width="9" style="15" customWidth="1"/>
    <col min="55" max="55" width="10" style="15" customWidth="1"/>
    <col min="56" max="65" width="9" style="15" customWidth="1"/>
    <col min="66" max="66" width="10.375" style="15" customWidth="1"/>
    <col min="67" max="67" width="11" style="15" customWidth="1"/>
    <col min="68" max="69" width="8.5" style="15" customWidth="1"/>
    <col min="70" max="70" width="10" style="15" customWidth="1"/>
    <col min="71" max="79" width="8.5" style="15" customWidth="1"/>
    <col min="80" max="80" width="10.5" style="15" customWidth="1"/>
    <col min="81" max="81" width="11.5" style="15" customWidth="1"/>
    <col min="82" max="16384" width="8" style="15"/>
  </cols>
  <sheetData>
    <row r="1" spans="1:81" ht="15" customHeight="1" x14ac:dyDescent="0.2">
      <c r="B1" s="90" t="s">
        <v>69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</row>
    <row r="2" spans="1:81" ht="36.75" customHeight="1" x14ac:dyDescent="0.2">
      <c r="A2" s="16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</row>
    <row r="3" spans="1:81" ht="6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</row>
    <row r="4" spans="1:81" ht="12.75" customHeight="1" x14ac:dyDescent="0.2">
      <c r="A4" s="82" t="s">
        <v>0</v>
      </c>
      <c r="B4" s="83" t="s">
        <v>1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5"/>
      <c r="AN4" s="83" t="s">
        <v>2</v>
      </c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5"/>
      <c r="BB4" s="83" t="s">
        <v>3</v>
      </c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5"/>
      <c r="BP4" s="83" t="s">
        <v>4</v>
      </c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5"/>
    </row>
    <row r="5" spans="1:81" ht="12.75" customHeight="1" x14ac:dyDescent="0.2">
      <c r="A5" s="82"/>
      <c r="B5" s="86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8"/>
      <c r="AN5" s="86" t="s">
        <v>5</v>
      </c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8"/>
      <c r="BB5" s="86" t="s">
        <v>6</v>
      </c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8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8"/>
    </row>
    <row r="6" spans="1:81" ht="24.6" customHeight="1" x14ac:dyDescent="0.2">
      <c r="A6" s="82"/>
      <c r="B6" s="78" t="s">
        <v>65</v>
      </c>
      <c r="C6" s="79"/>
      <c r="D6" s="78" t="s">
        <v>40</v>
      </c>
      <c r="E6" s="79"/>
      <c r="F6" s="78" t="s">
        <v>42</v>
      </c>
      <c r="G6" s="79"/>
      <c r="H6" s="78" t="s">
        <v>43</v>
      </c>
      <c r="I6" s="79"/>
      <c r="J6" s="78" t="s">
        <v>44</v>
      </c>
      <c r="K6" s="79"/>
      <c r="L6" s="78" t="s">
        <v>45</v>
      </c>
      <c r="M6" s="79"/>
      <c r="N6" s="78" t="s">
        <v>46</v>
      </c>
      <c r="O6" s="79"/>
      <c r="P6" s="78" t="s">
        <v>47</v>
      </c>
      <c r="Q6" s="79"/>
      <c r="R6" s="78" t="s">
        <v>48</v>
      </c>
      <c r="S6" s="79"/>
      <c r="T6" s="78" t="s">
        <v>49</v>
      </c>
      <c r="U6" s="79"/>
      <c r="V6" s="78" t="s">
        <v>62</v>
      </c>
      <c r="W6" s="79"/>
      <c r="X6" s="78" t="s">
        <v>64</v>
      </c>
      <c r="Y6" s="79"/>
      <c r="Z6" s="67" t="s">
        <v>41</v>
      </c>
      <c r="AA6" s="68"/>
      <c r="AB6" s="75" t="s">
        <v>29</v>
      </c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76"/>
      <c r="AN6" s="69" t="s">
        <v>65</v>
      </c>
      <c r="AO6" s="69" t="s">
        <v>40</v>
      </c>
      <c r="AP6" s="69" t="s">
        <v>42</v>
      </c>
      <c r="AQ6" s="69" t="s">
        <v>43</v>
      </c>
      <c r="AR6" s="69" t="s">
        <v>44</v>
      </c>
      <c r="AS6" s="69" t="s">
        <v>45</v>
      </c>
      <c r="AT6" s="69" t="s">
        <v>46</v>
      </c>
      <c r="AU6" s="69" t="s">
        <v>47</v>
      </c>
      <c r="AV6" s="69" t="s">
        <v>48</v>
      </c>
      <c r="AW6" s="69" t="s">
        <v>49</v>
      </c>
      <c r="AX6" s="69" t="s">
        <v>62</v>
      </c>
      <c r="AY6" s="69" t="s">
        <v>64</v>
      </c>
      <c r="AZ6" s="75" t="s">
        <v>41</v>
      </c>
      <c r="BA6" s="76"/>
      <c r="BB6" s="69" t="s">
        <v>65</v>
      </c>
      <c r="BC6" s="69" t="s">
        <v>40</v>
      </c>
      <c r="BD6" s="69" t="s">
        <v>42</v>
      </c>
      <c r="BE6" s="69" t="s">
        <v>43</v>
      </c>
      <c r="BF6" s="69" t="s">
        <v>44</v>
      </c>
      <c r="BG6" s="69" t="s">
        <v>45</v>
      </c>
      <c r="BH6" s="69" t="s">
        <v>46</v>
      </c>
      <c r="BI6" s="69" t="s">
        <v>47</v>
      </c>
      <c r="BJ6" s="69" t="s">
        <v>48</v>
      </c>
      <c r="BK6" s="69" t="s">
        <v>49</v>
      </c>
      <c r="BL6" s="69" t="s">
        <v>62</v>
      </c>
      <c r="BM6" s="69" t="s">
        <v>64</v>
      </c>
      <c r="BN6" s="75" t="s">
        <v>41</v>
      </c>
      <c r="BO6" s="76"/>
      <c r="BP6" s="69" t="s">
        <v>65</v>
      </c>
      <c r="BQ6" s="69" t="s">
        <v>40</v>
      </c>
      <c r="BR6" s="69" t="s">
        <v>42</v>
      </c>
      <c r="BS6" s="69" t="s">
        <v>43</v>
      </c>
      <c r="BT6" s="69" t="s">
        <v>44</v>
      </c>
      <c r="BU6" s="69" t="s">
        <v>45</v>
      </c>
      <c r="BV6" s="69" t="s">
        <v>46</v>
      </c>
      <c r="BW6" s="69" t="s">
        <v>47</v>
      </c>
      <c r="BX6" s="69" t="s">
        <v>48</v>
      </c>
      <c r="BY6" s="69" t="s">
        <v>49</v>
      </c>
      <c r="BZ6" s="69" t="s">
        <v>62</v>
      </c>
      <c r="CA6" s="69" t="s">
        <v>64</v>
      </c>
      <c r="CB6" s="75" t="s">
        <v>41</v>
      </c>
      <c r="CC6" s="76"/>
    </row>
    <row r="7" spans="1:81" ht="25.5" customHeight="1" x14ac:dyDescent="0.2">
      <c r="A7" s="82"/>
      <c r="B7" s="80"/>
      <c r="C7" s="81"/>
      <c r="D7" s="80"/>
      <c r="E7" s="81"/>
      <c r="F7" s="80"/>
      <c r="G7" s="81"/>
      <c r="H7" s="80"/>
      <c r="I7" s="81"/>
      <c r="J7" s="80"/>
      <c r="K7" s="81"/>
      <c r="L7" s="80"/>
      <c r="M7" s="81"/>
      <c r="N7" s="80"/>
      <c r="O7" s="81"/>
      <c r="P7" s="80"/>
      <c r="Q7" s="81"/>
      <c r="R7" s="80"/>
      <c r="S7" s="81"/>
      <c r="T7" s="80"/>
      <c r="U7" s="81"/>
      <c r="V7" s="80"/>
      <c r="W7" s="81"/>
      <c r="X7" s="80"/>
      <c r="Y7" s="81"/>
      <c r="Z7" s="72" t="s">
        <v>66</v>
      </c>
      <c r="AA7" s="72" t="s">
        <v>67</v>
      </c>
      <c r="AB7" s="73" t="s">
        <v>70</v>
      </c>
      <c r="AC7" s="74" t="s">
        <v>53</v>
      </c>
      <c r="AD7" s="74" t="s">
        <v>54</v>
      </c>
      <c r="AE7" s="74" t="s">
        <v>55</v>
      </c>
      <c r="AF7" s="74" t="s">
        <v>56</v>
      </c>
      <c r="AG7" s="74" t="s">
        <v>57</v>
      </c>
      <c r="AH7" s="74" t="s">
        <v>58</v>
      </c>
      <c r="AI7" s="74" t="s">
        <v>59</v>
      </c>
      <c r="AJ7" s="74" t="s">
        <v>60</v>
      </c>
      <c r="AK7" s="74" t="s">
        <v>61</v>
      </c>
      <c r="AL7" s="74" t="s">
        <v>63</v>
      </c>
      <c r="AM7" s="74" t="s">
        <v>68</v>
      </c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2" t="s">
        <v>66</v>
      </c>
      <c r="BA7" s="72" t="s">
        <v>67</v>
      </c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2" t="s">
        <v>66</v>
      </c>
      <c r="BO7" s="72" t="s">
        <v>67</v>
      </c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2" t="s">
        <v>66</v>
      </c>
      <c r="CC7" s="72" t="s">
        <v>67</v>
      </c>
    </row>
    <row r="8" spans="1:81" ht="25.5" customHeight="1" x14ac:dyDescent="0.2">
      <c r="A8" s="82"/>
      <c r="B8" s="77" t="s">
        <v>36</v>
      </c>
      <c r="C8" s="77" t="s">
        <v>37</v>
      </c>
      <c r="D8" s="77" t="s">
        <v>36</v>
      </c>
      <c r="E8" s="77" t="s">
        <v>37</v>
      </c>
      <c r="F8" s="77" t="s">
        <v>36</v>
      </c>
      <c r="G8" s="77" t="s">
        <v>37</v>
      </c>
      <c r="H8" s="77" t="s">
        <v>36</v>
      </c>
      <c r="I8" s="77" t="s">
        <v>37</v>
      </c>
      <c r="J8" s="77" t="s">
        <v>36</v>
      </c>
      <c r="K8" s="77" t="s">
        <v>37</v>
      </c>
      <c r="L8" s="77" t="s">
        <v>36</v>
      </c>
      <c r="M8" s="77" t="s">
        <v>37</v>
      </c>
      <c r="N8" s="77" t="s">
        <v>36</v>
      </c>
      <c r="O8" s="77" t="s">
        <v>37</v>
      </c>
      <c r="P8" s="77" t="s">
        <v>36</v>
      </c>
      <c r="Q8" s="77" t="s">
        <v>37</v>
      </c>
      <c r="R8" s="77" t="s">
        <v>36</v>
      </c>
      <c r="S8" s="77" t="s">
        <v>37</v>
      </c>
      <c r="T8" s="77" t="s">
        <v>36</v>
      </c>
      <c r="U8" s="77" t="s">
        <v>37</v>
      </c>
      <c r="V8" s="77" t="s">
        <v>36</v>
      </c>
      <c r="W8" s="77" t="s">
        <v>37</v>
      </c>
      <c r="X8" s="77" t="s">
        <v>36</v>
      </c>
      <c r="Y8" s="77" t="s">
        <v>37</v>
      </c>
      <c r="Z8" s="74"/>
      <c r="AA8" s="74"/>
      <c r="AB8" s="77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4"/>
      <c r="BA8" s="74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4"/>
      <c r="BO8" s="74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4"/>
      <c r="CC8" s="74"/>
    </row>
    <row r="9" spans="1:81" ht="25.5" customHeight="1" x14ac:dyDescent="0.2">
      <c r="A9" s="82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3"/>
      <c r="AA9" s="73"/>
      <c r="AB9" s="77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3"/>
      <c r="BA9" s="73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3"/>
      <c r="BO9" s="73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3"/>
      <c r="CC9" s="73"/>
    </row>
    <row r="10" spans="1:81" ht="15" customHeight="1" x14ac:dyDescent="0.2">
      <c r="A10" s="19"/>
      <c r="B10" s="20"/>
      <c r="C10" s="21"/>
      <c r="D10" s="19"/>
      <c r="E10" s="21"/>
      <c r="F10" s="19"/>
      <c r="G10" s="21"/>
      <c r="H10" s="19"/>
      <c r="I10" s="21"/>
      <c r="J10" s="19"/>
      <c r="K10" s="21"/>
      <c r="L10" s="19"/>
      <c r="M10" s="21"/>
      <c r="N10" s="19"/>
      <c r="O10" s="21"/>
      <c r="P10" s="19"/>
      <c r="Q10" s="21"/>
      <c r="R10" s="19"/>
      <c r="S10" s="21"/>
      <c r="T10" s="19"/>
      <c r="U10" s="21"/>
      <c r="V10" s="21"/>
      <c r="W10" s="21"/>
      <c r="X10" s="21"/>
      <c r="Y10" s="21"/>
      <c r="Z10" s="22"/>
      <c r="AA10" s="22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5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</row>
    <row r="11" spans="1:81" s="30" customFormat="1" ht="14.25" customHeight="1" x14ac:dyDescent="0.25">
      <c r="A11" s="26" t="s">
        <v>7</v>
      </c>
      <c r="B11" s="27">
        <v>49704.919000000002</v>
      </c>
      <c r="C11" s="11">
        <v>1219.7829999999999</v>
      </c>
      <c r="D11" s="11">
        <v>47351.565000000002</v>
      </c>
      <c r="E11" s="11">
        <v>803.98099999999999</v>
      </c>
      <c r="F11" s="11">
        <v>48796.881000000001</v>
      </c>
      <c r="G11" s="11">
        <v>1168.808</v>
      </c>
      <c r="H11" s="11">
        <v>48581.266000000003</v>
      </c>
      <c r="I11" s="11">
        <v>1054.8040000000001</v>
      </c>
      <c r="J11" s="11">
        <v>48058.080999999998</v>
      </c>
      <c r="K11" s="11">
        <v>594.58199999999999</v>
      </c>
      <c r="L11" s="11">
        <v>48260.497000000003</v>
      </c>
      <c r="M11" s="11">
        <v>1261.1405672932067</v>
      </c>
      <c r="N11" s="11">
        <v>48841.735000000001</v>
      </c>
      <c r="O11" s="11">
        <v>1150.8139864480031</v>
      </c>
      <c r="P11" s="11">
        <v>44630.016000000003</v>
      </c>
      <c r="Q11" s="11">
        <v>388.14499999999998</v>
      </c>
      <c r="R11" s="11">
        <v>48073.184000000001</v>
      </c>
      <c r="S11" s="11">
        <v>1154.211</v>
      </c>
      <c r="T11" s="11">
        <v>47665.902000000002</v>
      </c>
      <c r="U11" s="11">
        <v>861.37</v>
      </c>
      <c r="V11" s="11">
        <v>47801.489000000001</v>
      </c>
      <c r="W11" s="11">
        <v>519.26499999999999</v>
      </c>
      <c r="X11" s="11">
        <v>49635.249000000003</v>
      </c>
      <c r="Y11" s="11">
        <v>1096.212</v>
      </c>
      <c r="Z11" s="28">
        <f>X11-B11</f>
        <v>-69.669999999998254</v>
      </c>
      <c r="AA11" s="28">
        <f>X11-V11</f>
        <v>1833.760000000002</v>
      </c>
      <c r="AB11" s="29">
        <v>49704.919000000002</v>
      </c>
      <c r="AC11" s="29">
        <v>47351.565000000002</v>
      </c>
      <c r="AD11" s="29">
        <v>48796.881000000001</v>
      </c>
      <c r="AE11" s="29">
        <v>48581.266000000003</v>
      </c>
      <c r="AF11" s="29">
        <v>48058.080999999998</v>
      </c>
      <c r="AG11" s="29">
        <v>48260.497000000003</v>
      </c>
      <c r="AH11" s="29">
        <v>48841.735000000001</v>
      </c>
      <c r="AI11" s="29">
        <v>44630.016000000003</v>
      </c>
      <c r="AJ11" s="29">
        <v>48073.184000000001</v>
      </c>
      <c r="AK11" s="29">
        <v>47665.902000000002</v>
      </c>
      <c r="AL11" s="29">
        <v>47801.489000000001</v>
      </c>
      <c r="AM11" s="29">
        <v>49635.249000000003</v>
      </c>
      <c r="AN11" s="11">
        <v>18141.079000000002</v>
      </c>
      <c r="AO11" s="11">
        <v>16541.649000000001</v>
      </c>
      <c r="AP11" s="11">
        <v>17105.383999999998</v>
      </c>
      <c r="AQ11" s="11">
        <v>16721.541000000001</v>
      </c>
      <c r="AR11" s="11">
        <v>21218.050999999999</v>
      </c>
      <c r="AS11" s="11">
        <v>17106.561000000002</v>
      </c>
      <c r="AT11" s="11">
        <v>16494.706999999999</v>
      </c>
      <c r="AU11" s="11">
        <v>12516.928</v>
      </c>
      <c r="AV11" s="11">
        <v>14967.624</v>
      </c>
      <c r="AW11" s="11">
        <v>14896.574000000001</v>
      </c>
      <c r="AX11" s="11">
        <v>14574.078</v>
      </c>
      <c r="AY11" s="61">
        <v>16275.791999999999</v>
      </c>
      <c r="AZ11" s="28">
        <f>AY11-AN11</f>
        <v>-1865.2870000000021</v>
      </c>
      <c r="BA11" s="28">
        <f>AY11-AX11</f>
        <v>1701.7139999999999</v>
      </c>
      <c r="BB11" s="11">
        <v>31090.324000000001</v>
      </c>
      <c r="BC11" s="11">
        <v>30038.775000000001</v>
      </c>
      <c r="BD11" s="11">
        <v>31026.228999999999</v>
      </c>
      <c r="BE11" s="11">
        <v>31275.383999999998</v>
      </c>
      <c r="BF11" s="11">
        <v>26093.332999999999</v>
      </c>
      <c r="BG11" s="11">
        <v>30416.581999999999</v>
      </c>
      <c r="BH11" s="11">
        <v>31698.832999999999</v>
      </c>
      <c r="BI11" s="11">
        <v>31904.413</v>
      </c>
      <c r="BJ11" s="11">
        <v>32809.127999999997</v>
      </c>
      <c r="BK11" s="11">
        <v>32419.33</v>
      </c>
      <c r="BL11" s="11">
        <v>32856.557000000001</v>
      </c>
      <c r="BM11" s="11">
        <v>32980.802000000003</v>
      </c>
      <c r="BN11" s="28">
        <f>BM11-BB11</f>
        <v>1890.4780000000028</v>
      </c>
      <c r="BO11" s="28">
        <f>BM11-BL11</f>
        <v>124.24500000000262</v>
      </c>
      <c r="BP11" s="11">
        <v>473.51600000000002</v>
      </c>
      <c r="BQ11" s="11">
        <v>771.14200000000005</v>
      </c>
      <c r="BR11" s="11">
        <v>665.26900000000001</v>
      </c>
      <c r="BS11" s="11">
        <v>584.34100000000001</v>
      </c>
      <c r="BT11" s="11">
        <v>746.697</v>
      </c>
      <c r="BU11" s="11">
        <v>737.35299999999995</v>
      </c>
      <c r="BV11" s="11">
        <v>648.19500000000005</v>
      </c>
      <c r="BW11" s="11">
        <v>208.67599999999999</v>
      </c>
      <c r="BX11" s="11">
        <v>296.43299999999999</v>
      </c>
      <c r="BY11" s="11">
        <v>349.99799999999999</v>
      </c>
      <c r="BZ11" s="11">
        <v>370.85399999999998</v>
      </c>
      <c r="CA11" s="11">
        <v>378.65600000000001</v>
      </c>
      <c r="CB11" s="28">
        <f>CA11-BP11</f>
        <v>-94.860000000000014</v>
      </c>
      <c r="CC11" s="28">
        <f>CA11-BZ11</f>
        <v>7.8020000000000209</v>
      </c>
    </row>
    <row r="12" spans="1:81" ht="14.25" customHeight="1" x14ac:dyDescent="0.25">
      <c r="A12" s="31"/>
      <c r="B12" s="3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33"/>
      <c r="AA12" s="33"/>
      <c r="AB12" s="32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3"/>
      <c r="BA12" s="33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3"/>
      <c r="BO12" s="33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33"/>
      <c r="CC12" s="33"/>
    </row>
    <row r="13" spans="1:81" ht="12.75" customHeight="1" x14ac:dyDescent="0.25">
      <c r="A13" s="35" t="s">
        <v>8</v>
      </c>
      <c r="B13" s="8">
        <v>10640.558000000001</v>
      </c>
      <c r="C13" s="8">
        <v>460.80200000000002</v>
      </c>
      <c r="D13" s="8">
        <v>10515.448</v>
      </c>
      <c r="E13" s="8">
        <v>247.91800000000001</v>
      </c>
      <c r="F13" s="8">
        <v>11758.067999999999</v>
      </c>
      <c r="G13" s="8">
        <v>544.17200000000003</v>
      </c>
      <c r="H13" s="8">
        <v>11408.157999999999</v>
      </c>
      <c r="I13" s="8">
        <v>473.25</v>
      </c>
      <c r="J13" s="8">
        <v>10545.271000000001</v>
      </c>
      <c r="K13" s="8">
        <v>250.78200000000001</v>
      </c>
      <c r="L13" s="8">
        <v>11726.922</v>
      </c>
      <c r="M13" s="8">
        <v>542.73580352324529</v>
      </c>
      <c r="N13" s="8">
        <v>11621.565000000001</v>
      </c>
      <c r="O13" s="8">
        <v>575.00078743808433</v>
      </c>
      <c r="P13" s="8">
        <v>9613.9210000000003</v>
      </c>
      <c r="Q13" s="8">
        <v>252.97399999999999</v>
      </c>
      <c r="R13" s="8">
        <v>11786.535</v>
      </c>
      <c r="S13" s="8">
        <v>585.43399999999997</v>
      </c>
      <c r="T13" s="8">
        <v>10250.173000000001</v>
      </c>
      <c r="U13" s="8">
        <v>510.017</v>
      </c>
      <c r="V13" s="8">
        <v>10591.348</v>
      </c>
      <c r="W13" s="8">
        <v>251.55099999999999</v>
      </c>
      <c r="X13" s="8">
        <v>12188.63</v>
      </c>
      <c r="Y13" s="8">
        <v>574.42100000000005</v>
      </c>
      <c r="Z13" s="28">
        <f t="shared" ref="Z13:Z36" si="0">X13-B13</f>
        <v>1548.0719999999983</v>
      </c>
      <c r="AA13" s="28">
        <f t="shared" ref="AA13:AA36" si="1">X13-V13</f>
        <v>1597.2819999999992</v>
      </c>
      <c r="AB13" s="36">
        <v>10640.558000000001</v>
      </c>
      <c r="AC13" s="37">
        <v>10515.448</v>
      </c>
      <c r="AD13" s="37">
        <v>11758.067999999999</v>
      </c>
      <c r="AE13" s="37">
        <v>11408.157999999999</v>
      </c>
      <c r="AF13" s="37">
        <v>10545.271000000001</v>
      </c>
      <c r="AG13" s="37">
        <v>11726.922</v>
      </c>
      <c r="AH13" s="37">
        <v>11621.565000000001</v>
      </c>
      <c r="AI13" s="37">
        <v>9613.9210000000003</v>
      </c>
      <c r="AJ13" s="37">
        <v>11786.535</v>
      </c>
      <c r="AK13" s="37">
        <v>10250.173000000001</v>
      </c>
      <c r="AL13" s="37">
        <v>10591.348</v>
      </c>
      <c r="AM13" s="37">
        <v>12188.63</v>
      </c>
      <c r="AN13" s="8">
        <v>7058.8190000000004</v>
      </c>
      <c r="AO13" s="38">
        <v>7207.6890000000003</v>
      </c>
      <c r="AP13" s="38">
        <v>8248.1389999999992</v>
      </c>
      <c r="AQ13" s="38">
        <v>7773.0950000000003</v>
      </c>
      <c r="AR13" s="38">
        <v>7563.7079999999996</v>
      </c>
      <c r="AS13" s="38">
        <v>8153.7870000000003</v>
      </c>
      <c r="AT13" s="38">
        <v>7765.39</v>
      </c>
      <c r="AU13" s="38">
        <v>5551.7139999999999</v>
      </c>
      <c r="AV13" s="38">
        <v>7510.4759999999997</v>
      </c>
      <c r="AW13" s="38">
        <v>6866.7389999999996</v>
      </c>
      <c r="AX13" s="38">
        <v>6666.8630000000003</v>
      </c>
      <c r="AY13" s="38">
        <v>7741.4459999999999</v>
      </c>
      <c r="AZ13" s="28">
        <f t="shared" ref="AZ13:AZ36" si="2">AY13-AN13</f>
        <v>682.6269999999995</v>
      </c>
      <c r="BA13" s="28">
        <f t="shared" ref="BA13:BA36" si="3">AY13-AX13</f>
        <v>1074.5829999999996</v>
      </c>
      <c r="BB13" s="38">
        <v>3488.4189999999999</v>
      </c>
      <c r="BC13" s="38">
        <v>3049.2950000000001</v>
      </c>
      <c r="BD13" s="38">
        <v>3301.04</v>
      </c>
      <c r="BE13" s="38">
        <v>3453.857</v>
      </c>
      <c r="BF13" s="38">
        <v>2823.8670000000002</v>
      </c>
      <c r="BG13" s="38">
        <v>3353.636</v>
      </c>
      <c r="BH13" s="38">
        <v>3622.7339999999999</v>
      </c>
      <c r="BI13" s="38">
        <v>3996.7359999999999</v>
      </c>
      <c r="BJ13" s="38">
        <v>4174.68</v>
      </c>
      <c r="BK13" s="38">
        <v>3291.2950000000001</v>
      </c>
      <c r="BL13" s="38">
        <v>3834.6410000000001</v>
      </c>
      <c r="BM13" s="38">
        <v>4349.915</v>
      </c>
      <c r="BN13" s="28">
        <f t="shared" ref="BN13:BN36" si="4">BM13-BB13</f>
        <v>861.49600000000009</v>
      </c>
      <c r="BO13" s="28">
        <f t="shared" ref="BO13:BO36" si="5">BM13-BL13</f>
        <v>515.27399999999989</v>
      </c>
      <c r="BP13" s="8">
        <v>93.320999999999998</v>
      </c>
      <c r="BQ13" s="8">
        <v>258.464</v>
      </c>
      <c r="BR13" s="8">
        <v>208.88900000000001</v>
      </c>
      <c r="BS13" s="8">
        <v>181.20699999999999</v>
      </c>
      <c r="BT13" s="8">
        <v>157.696</v>
      </c>
      <c r="BU13" s="8">
        <v>219.499</v>
      </c>
      <c r="BV13" s="8">
        <v>233.44200000000001</v>
      </c>
      <c r="BW13" s="8">
        <v>65.471000000000004</v>
      </c>
      <c r="BX13" s="8">
        <v>101.379</v>
      </c>
      <c r="BY13" s="8">
        <v>92.138999999999996</v>
      </c>
      <c r="BZ13" s="8">
        <v>89.843999999999994</v>
      </c>
      <c r="CA13" s="8">
        <v>97.268000000000001</v>
      </c>
      <c r="CB13" s="28">
        <f t="shared" ref="CB13:CB36" si="6">CA13-BP13</f>
        <v>3.9470000000000027</v>
      </c>
      <c r="CC13" s="28">
        <f t="shared" ref="CC13:CC36" si="7">CA13-BZ13</f>
        <v>7.4240000000000066</v>
      </c>
    </row>
    <row r="14" spans="1:81" ht="12.75" customHeight="1" x14ac:dyDescent="0.2">
      <c r="A14" s="39" t="s">
        <v>50</v>
      </c>
      <c r="B14" s="3">
        <v>9465.8739999999998</v>
      </c>
      <c r="C14" s="3">
        <v>457.66500000000002</v>
      </c>
      <c r="D14" s="3">
        <v>9181.1890000000003</v>
      </c>
      <c r="E14" s="3">
        <v>239.827</v>
      </c>
      <c r="F14" s="3">
        <v>10178.259</v>
      </c>
      <c r="G14" s="3">
        <v>539.53899999999999</v>
      </c>
      <c r="H14" s="3">
        <v>9918.7810000000009</v>
      </c>
      <c r="I14" s="3">
        <v>436.78</v>
      </c>
      <c r="J14" s="3">
        <v>9171.6090000000004</v>
      </c>
      <c r="K14" s="3">
        <v>246.04599999999999</v>
      </c>
      <c r="L14" s="3">
        <v>9981.1869999999999</v>
      </c>
      <c r="M14" s="3">
        <v>514.59153725033934</v>
      </c>
      <c r="N14" s="3">
        <v>10450.361999999999</v>
      </c>
      <c r="O14" s="3">
        <v>569.09010662241042</v>
      </c>
      <c r="P14" s="3">
        <v>8142.7690000000002</v>
      </c>
      <c r="Q14" s="3">
        <v>197.642</v>
      </c>
      <c r="R14" s="3">
        <v>10109.261</v>
      </c>
      <c r="S14" s="3">
        <v>565.63300000000004</v>
      </c>
      <c r="T14" s="3">
        <v>8936.3619999999992</v>
      </c>
      <c r="U14" s="3">
        <v>501.32100000000003</v>
      </c>
      <c r="V14" s="3">
        <v>9235.23</v>
      </c>
      <c r="W14" s="3">
        <v>250.04</v>
      </c>
      <c r="X14" s="3">
        <v>10708.791999999999</v>
      </c>
      <c r="Y14" s="3">
        <v>545.21600000000001</v>
      </c>
      <c r="Z14" s="14">
        <f t="shared" si="0"/>
        <v>1242.9179999999997</v>
      </c>
      <c r="AA14" s="14">
        <f t="shared" si="1"/>
        <v>1473.5619999999999</v>
      </c>
      <c r="AB14" s="13">
        <v>88.960315802987012</v>
      </c>
      <c r="AC14" s="40">
        <v>87.31</v>
      </c>
      <c r="AD14" s="40">
        <v>86.56</v>
      </c>
      <c r="AE14" s="40">
        <v>86.94</v>
      </c>
      <c r="AF14" s="40">
        <v>86.97</v>
      </c>
      <c r="AG14" s="40">
        <v>85.113</v>
      </c>
      <c r="AH14" s="40">
        <v>89.921999999999997</v>
      </c>
      <c r="AI14" s="40">
        <v>84.697999999999993</v>
      </c>
      <c r="AJ14" s="40">
        <v>85.769575197460497</v>
      </c>
      <c r="AK14" s="40">
        <v>87.182548040896464</v>
      </c>
      <c r="AL14" s="40">
        <v>87.195982985357475</v>
      </c>
      <c r="AM14" s="40">
        <v>87.858865188294331</v>
      </c>
      <c r="AN14" s="5">
        <v>90.341047135505249</v>
      </c>
      <c r="AO14" s="5">
        <v>88.28</v>
      </c>
      <c r="AP14" s="5">
        <v>89.13</v>
      </c>
      <c r="AQ14" s="5">
        <v>87.56</v>
      </c>
      <c r="AR14" s="5">
        <v>88.39</v>
      </c>
      <c r="AS14" s="5">
        <v>88.311999999999998</v>
      </c>
      <c r="AT14" s="5">
        <v>92.003</v>
      </c>
      <c r="AU14" s="5">
        <v>85.358999999999995</v>
      </c>
      <c r="AV14" s="5">
        <v>87.672951754322909</v>
      </c>
      <c r="AW14" s="5">
        <v>88.184289515008516</v>
      </c>
      <c r="AX14" s="5">
        <v>88.239206355372829</v>
      </c>
      <c r="AY14" s="5">
        <v>88.005289967791541</v>
      </c>
      <c r="AZ14" s="14">
        <f t="shared" si="2"/>
        <v>-2.3357571677137088</v>
      </c>
      <c r="BA14" s="14">
        <f t="shared" si="3"/>
        <v>-0.23391638758128863</v>
      </c>
      <c r="BB14" s="5">
        <v>86.195322293566221</v>
      </c>
      <c r="BC14" s="5">
        <v>86.31</v>
      </c>
      <c r="BD14" s="5">
        <v>81.2</v>
      </c>
      <c r="BE14" s="5">
        <v>86.44</v>
      </c>
      <c r="BF14" s="5">
        <v>83.43</v>
      </c>
      <c r="BG14" s="5">
        <v>78.352000000000004</v>
      </c>
      <c r="BH14" s="5">
        <v>86.548000000000002</v>
      </c>
      <c r="BI14" s="5">
        <v>83.971000000000004</v>
      </c>
      <c r="BJ14" s="5">
        <v>82.997595025247435</v>
      </c>
      <c r="BK14" s="5">
        <v>85.053208539495856</v>
      </c>
      <c r="BL14" s="5">
        <v>85.502475981454324</v>
      </c>
      <c r="BM14" s="5">
        <v>87.959557830440374</v>
      </c>
      <c r="BN14" s="14">
        <f t="shared" si="4"/>
        <v>1.7642355368741534</v>
      </c>
      <c r="BO14" s="14">
        <f t="shared" si="5"/>
        <v>2.45708184898605</v>
      </c>
      <c r="BP14" s="5">
        <v>87.878398216907243</v>
      </c>
      <c r="BQ14" s="5">
        <v>72.19</v>
      </c>
      <c r="BR14" s="5">
        <v>69.819999999999993</v>
      </c>
      <c r="BS14" s="5">
        <v>70.14</v>
      </c>
      <c r="BT14" s="5">
        <v>82.51</v>
      </c>
      <c r="BU14" s="5">
        <v>69.602000000000004</v>
      </c>
      <c r="BV14" s="5">
        <v>73.069000000000003</v>
      </c>
      <c r="BW14" s="5">
        <v>72.988</v>
      </c>
      <c r="BX14" s="5">
        <v>58.90864972035628</v>
      </c>
      <c r="BY14" s="5">
        <v>88.588979693723616</v>
      </c>
      <c r="BZ14" s="5">
        <v>82.06335425849251</v>
      </c>
      <c r="CA14" s="5">
        <v>71.701895793066569</v>
      </c>
      <c r="CB14" s="14">
        <f t="shared" si="6"/>
        <v>-16.176502423840674</v>
      </c>
      <c r="CC14" s="14">
        <f t="shared" si="7"/>
        <v>-10.36145846542594</v>
      </c>
    </row>
    <row r="15" spans="1:81" ht="12.75" customHeight="1" x14ac:dyDescent="0.2">
      <c r="A15" s="39" t="s">
        <v>51</v>
      </c>
      <c r="B15" s="3">
        <v>1174.6849999999999</v>
      </c>
      <c r="C15" s="3">
        <v>184.39400000000001</v>
      </c>
      <c r="D15" s="3">
        <v>1334.259</v>
      </c>
      <c r="E15" s="3">
        <v>88.066999999999993</v>
      </c>
      <c r="F15" s="3">
        <v>1579.809</v>
      </c>
      <c r="G15" s="3">
        <v>186.79499999999999</v>
      </c>
      <c r="H15" s="3">
        <v>1489.377</v>
      </c>
      <c r="I15" s="3">
        <v>248.904</v>
      </c>
      <c r="J15" s="3">
        <v>1373.662</v>
      </c>
      <c r="K15" s="3">
        <v>94.212000000000003</v>
      </c>
      <c r="L15" s="3">
        <v>1745.7360000000001</v>
      </c>
      <c r="M15" s="3">
        <v>239.0624483530506</v>
      </c>
      <c r="N15" s="3">
        <v>1171.204</v>
      </c>
      <c r="O15" s="3">
        <v>130.9038957270358</v>
      </c>
      <c r="P15" s="3">
        <v>1471.1510000000001</v>
      </c>
      <c r="Q15" s="3">
        <v>118.19199999999999</v>
      </c>
      <c r="R15" s="3">
        <v>1677.2729999999999</v>
      </c>
      <c r="S15" s="3">
        <v>224.24700000000001</v>
      </c>
      <c r="T15" s="3">
        <v>1313.8109999999999</v>
      </c>
      <c r="U15" s="3">
        <v>197.17400000000001</v>
      </c>
      <c r="V15" s="3">
        <v>1356.1179999999999</v>
      </c>
      <c r="W15" s="3">
        <v>87.129000000000005</v>
      </c>
      <c r="X15" s="3">
        <v>1479.838</v>
      </c>
      <c r="Y15" s="3">
        <v>252.48</v>
      </c>
      <c r="Z15" s="14">
        <f t="shared" si="0"/>
        <v>305.15300000000002</v>
      </c>
      <c r="AA15" s="14">
        <f t="shared" si="1"/>
        <v>123.72000000000003</v>
      </c>
      <c r="AB15" s="13">
        <v>11.039693595016351</v>
      </c>
      <c r="AC15" s="40">
        <v>12.69</v>
      </c>
      <c r="AD15" s="40">
        <v>13.44</v>
      </c>
      <c r="AE15" s="40">
        <v>13.06</v>
      </c>
      <c r="AF15" s="40">
        <v>13.03</v>
      </c>
      <c r="AG15" s="40">
        <v>14.887</v>
      </c>
      <c r="AH15" s="40">
        <v>10.077999999999999</v>
      </c>
      <c r="AI15" s="40">
        <v>15.302</v>
      </c>
      <c r="AJ15" s="40">
        <v>14.230416318281836</v>
      </c>
      <c r="AK15" s="40">
        <v>12.817451959103519</v>
      </c>
      <c r="AL15" s="40">
        <v>12.804017014642517</v>
      </c>
      <c r="AM15" s="40">
        <v>12.141134811705664</v>
      </c>
      <c r="AN15" s="5">
        <v>9.6589528644947542</v>
      </c>
      <c r="AO15" s="5">
        <v>11.72</v>
      </c>
      <c r="AP15" s="5">
        <v>10.87</v>
      </c>
      <c r="AQ15" s="5">
        <v>12.44</v>
      </c>
      <c r="AR15" s="5">
        <v>11.61</v>
      </c>
      <c r="AS15" s="5">
        <v>11.688000000000001</v>
      </c>
      <c r="AT15" s="5">
        <v>7.9969999999999999</v>
      </c>
      <c r="AU15" s="5">
        <v>14.641</v>
      </c>
      <c r="AV15" s="5">
        <v>12.327048245677107</v>
      </c>
      <c r="AW15" s="5">
        <v>11.815710484991495</v>
      </c>
      <c r="AX15" s="5">
        <v>11.760793644627165</v>
      </c>
      <c r="AY15" s="5">
        <v>11.994710032208452</v>
      </c>
      <c r="AZ15" s="14">
        <f t="shared" si="2"/>
        <v>2.3357571677136981</v>
      </c>
      <c r="BA15" s="14">
        <f t="shared" si="3"/>
        <v>0.23391638758128686</v>
      </c>
      <c r="BB15" s="5">
        <v>13.804677706433774</v>
      </c>
      <c r="BC15" s="5">
        <v>13.69</v>
      </c>
      <c r="BD15" s="5">
        <v>18.8</v>
      </c>
      <c r="BE15" s="5">
        <v>13.56</v>
      </c>
      <c r="BF15" s="5">
        <v>16.57</v>
      </c>
      <c r="BG15" s="5">
        <v>21.648</v>
      </c>
      <c r="BH15" s="5">
        <v>13.452</v>
      </c>
      <c r="BI15" s="5">
        <v>16.029</v>
      </c>
      <c r="BJ15" s="5">
        <v>17.002404974752555</v>
      </c>
      <c r="BK15" s="5">
        <v>14.94682184368159</v>
      </c>
      <c r="BL15" s="5">
        <v>14.497524018545674</v>
      </c>
      <c r="BM15" s="5">
        <v>12.040442169559636</v>
      </c>
      <c r="BN15" s="14">
        <f t="shared" si="4"/>
        <v>-1.7642355368741374</v>
      </c>
      <c r="BO15" s="14">
        <f t="shared" si="5"/>
        <v>-2.4570818489860375</v>
      </c>
      <c r="BP15" s="5">
        <v>12.121601783092766</v>
      </c>
      <c r="BQ15" s="5">
        <v>27.81</v>
      </c>
      <c r="BR15" s="5">
        <v>30.18</v>
      </c>
      <c r="BS15" s="5">
        <v>29.86</v>
      </c>
      <c r="BT15" s="5">
        <v>17.489999999999998</v>
      </c>
      <c r="BU15" s="5">
        <v>30.398</v>
      </c>
      <c r="BV15" s="5">
        <v>26.931000000000001</v>
      </c>
      <c r="BW15" s="5">
        <v>27.012</v>
      </c>
      <c r="BX15" s="5">
        <v>41.091350279643713</v>
      </c>
      <c r="BY15" s="5">
        <v>11.411020306276388</v>
      </c>
      <c r="BZ15" s="5">
        <v>17.935532701126398</v>
      </c>
      <c r="CA15" s="5">
        <v>28.298104206933424</v>
      </c>
      <c r="CB15" s="14">
        <f t="shared" si="6"/>
        <v>16.17650242384066</v>
      </c>
      <c r="CC15" s="14">
        <f t="shared" si="7"/>
        <v>10.362571505807026</v>
      </c>
    </row>
    <row r="16" spans="1:81" ht="12.75" customHeight="1" x14ac:dyDescent="0.25">
      <c r="A16" s="35" t="s">
        <v>9</v>
      </c>
      <c r="B16" s="8">
        <v>8976.9680000000008</v>
      </c>
      <c r="C16" s="8">
        <v>444.74599999999998</v>
      </c>
      <c r="D16" s="8">
        <v>8073.4279999999999</v>
      </c>
      <c r="E16" s="8">
        <v>264.64800000000002</v>
      </c>
      <c r="F16" s="8">
        <v>7939.1260000000002</v>
      </c>
      <c r="G16" s="8">
        <v>337.58300000000003</v>
      </c>
      <c r="H16" s="8">
        <v>8512.5450000000001</v>
      </c>
      <c r="I16" s="8">
        <v>423.55799999999999</v>
      </c>
      <c r="J16" s="8">
        <v>8171.6530000000002</v>
      </c>
      <c r="K16" s="8">
        <v>188.20400000000001</v>
      </c>
      <c r="L16" s="8">
        <v>8146.6120000000001</v>
      </c>
      <c r="M16" s="8">
        <v>421.64800671095458</v>
      </c>
      <c r="N16" s="8">
        <v>8809.6880000000001</v>
      </c>
      <c r="O16" s="8">
        <v>453.49885123678234</v>
      </c>
      <c r="P16" s="8">
        <v>8490.6569999999992</v>
      </c>
      <c r="Q16" s="8">
        <v>92.305000000000007</v>
      </c>
      <c r="R16" s="8">
        <v>8758.9310000000005</v>
      </c>
      <c r="S16" s="8">
        <v>446.88299999999998</v>
      </c>
      <c r="T16" s="8">
        <v>8607.7919999999995</v>
      </c>
      <c r="U16" s="8">
        <v>349.36700000000002</v>
      </c>
      <c r="V16" s="8">
        <v>8497.51</v>
      </c>
      <c r="W16" s="8">
        <v>187.614</v>
      </c>
      <c r="X16" s="8">
        <v>7903.9809999999998</v>
      </c>
      <c r="Y16" s="8">
        <v>293.74299999999999</v>
      </c>
      <c r="Z16" s="28">
        <f t="shared" si="0"/>
        <v>-1072.987000000001</v>
      </c>
      <c r="AA16" s="28">
        <f t="shared" si="1"/>
        <v>-593.52900000000045</v>
      </c>
      <c r="AB16" s="36">
        <v>8976.9680000000008</v>
      </c>
      <c r="AC16" s="26">
        <v>8073.4279999999999</v>
      </c>
      <c r="AD16" s="26">
        <v>7939.1260000000002</v>
      </c>
      <c r="AE16" s="26">
        <v>8512.5450000000001</v>
      </c>
      <c r="AF16" s="26">
        <v>8171.6530000000002</v>
      </c>
      <c r="AG16" s="26">
        <v>8146.6120000000001</v>
      </c>
      <c r="AH16" s="26">
        <v>8809.6880000000001</v>
      </c>
      <c r="AI16" s="26">
        <v>8490.6569999999992</v>
      </c>
      <c r="AJ16" s="26">
        <v>8758.9310000000005</v>
      </c>
      <c r="AK16" s="26">
        <v>8607.7919999999995</v>
      </c>
      <c r="AL16" s="26">
        <v>8497.51</v>
      </c>
      <c r="AM16" s="26">
        <v>7903.9809999999998</v>
      </c>
      <c r="AN16" s="41">
        <v>2188.5970000000002</v>
      </c>
      <c r="AO16" s="12">
        <v>1831.069</v>
      </c>
      <c r="AP16" s="12">
        <v>1630.2270000000001</v>
      </c>
      <c r="AQ16" s="12">
        <v>1630.5329999999999</v>
      </c>
      <c r="AR16" s="12">
        <v>3237.1709999999998</v>
      </c>
      <c r="AS16" s="12">
        <v>1472.7719999999999</v>
      </c>
      <c r="AT16" s="12">
        <v>1555.758</v>
      </c>
      <c r="AU16" s="12">
        <v>1369.5940000000001</v>
      </c>
      <c r="AV16" s="12">
        <v>1318.393</v>
      </c>
      <c r="AW16" s="12">
        <v>1375.615</v>
      </c>
      <c r="AX16" s="12">
        <v>1405.1769999999999</v>
      </c>
      <c r="AY16" s="12">
        <v>1419.3910000000001</v>
      </c>
      <c r="AZ16" s="28">
        <f t="shared" si="2"/>
        <v>-769.20600000000013</v>
      </c>
      <c r="BA16" s="28">
        <f t="shared" si="3"/>
        <v>14.214000000000169</v>
      </c>
      <c r="BB16" s="12">
        <v>6649.5150000000003</v>
      </c>
      <c r="BC16" s="12">
        <v>6060.5110000000004</v>
      </c>
      <c r="BD16" s="12">
        <v>6167.91</v>
      </c>
      <c r="BE16" s="12">
        <v>6742.0330000000004</v>
      </c>
      <c r="BF16" s="12">
        <v>4750.6710000000003</v>
      </c>
      <c r="BG16" s="12">
        <v>6463.1130000000003</v>
      </c>
      <c r="BH16" s="12">
        <v>7083.0950000000003</v>
      </c>
      <c r="BI16" s="12">
        <v>7090.2</v>
      </c>
      <c r="BJ16" s="12">
        <v>7374.4110000000001</v>
      </c>
      <c r="BK16" s="12">
        <v>7177.6130000000003</v>
      </c>
      <c r="BL16" s="12">
        <v>7001.2240000000002</v>
      </c>
      <c r="BM16" s="12">
        <v>6402.9769999999999</v>
      </c>
      <c r="BN16" s="28">
        <f t="shared" si="4"/>
        <v>-246.53800000000047</v>
      </c>
      <c r="BO16" s="28">
        <f t="shared" si="5"/>
        <v>-598.2470000000003</v>
      </c>
      <c r="BP16" s="12">
        <v>138.857</v>
      </c>
      <c r="BQ16" s="12">
        <v>181.84800000000001</v>
      </c>
      <c r="BR16" s="12">
        <v>140.989</v>
      </c>
      <c r="BS16" s="12">
        <v>139.97900000000001</v>
      </c>
      <c r="BT16" s="12">
        <v>183.81100000000001</v>
      </c>
      <c r="BU16" s="12">
        <v>210.727</v>
      </c>
      <c r="BV16" s="12">
        <v>170.83500000000001</v>
      </c>
      <c r="BW16" s="12">
        <v>30.863</v>
      </c>
      <c r="BX16" s="12">
        <v>66.128</v>
      </c>
      <c r="BY16" s="12">
        <v>54.564</v>
      </c>
      <c r="BZ16" s="12">
        <v>91.108999999999995</v>
      </c>
      <c r="CA16" s="12">
        <v>81.613</v>
      </c>
      <c r="CB16" s="28">
        <f t="shared" si="6"/>
        <v>-57.244</v>
      </c>
      <c r="CC16" s="28">
        <f t="shared" si="7"/>
        <v>-9.4959999999999951</v>
      </c>
    </row>
    <row r="17" spans="1:83" ht="12.75" customHeight="1" x14ac:dyDescent="0.2">
      <c r="A17" s="39" t="s">
        <v>10</v>
      </c>
      <c r="B17" s="3">
        <v>233.203</v>
      </c>
      <c r="C17" s="3">
        <v>56.984000000000002</v>
      </c>
      <c r="D17" s="3">
        <v>217.46899999999999</v>
      </c>
      <c r="E17" s="3">
        <v>25.965</v>
      </c>
      <c r="F17" s="3">
        <v>167.99700000000001</v>
      </c>
      <c r="G17" s="3">
        <v>44.222000000000001</v>
      </c>
      <c r="H17" s="3">
        <v>275.82100000000003</v>
      </c>
      <c r="I17" s="3">
        <v>56.290999999999997</v>
      </c>
      <c r="J17" s="3">
        <v>240.21600000000001</v>
      </c>
      <c r="K17" s="3">
        <v>27.728999999999999</v>
      </c>
      <c r="L17" s="3">
        <v>184.63</v>
      </c>
      <c r="M17" s="3">
        <v>55.461412435296914</v>
      </c>
      <c r="N17" s="3">
        <v>275.56099999999998</v>
      </c>
      <c r="O17" s="3">
        <v>63.366672463039706</v>
      </c>
      <c r="P17" s="3">
        <v>229.154</v>
      </c>
      <c r="Q17" s="3">
        <v>17.158999999999999</v>
      </c>
      <c r="R17" s="3">
        <v>168.78</v>
      </c>
      <c r="S17" s="3">
        <v>36.844999999999999</v>
      </c>
      <c r="T17" s="3">
        <v>245.39599999999999</v>
      </c>
      <c r="U17" s="3">
        <v>55.686999999999998</v>
      </c>
      <c r="V17" s="3">
        <v>162.148</v>
      </c>
      <c r="W17" s="3">
        <v>16.494</v>
      </c>
      <c r="X17" s="3">
        <v>199.74799999999999</v>
      </c>
      <c r="Y17" s="3">
        <v>46.337000000000003</v>
      </c>
      <c r="Z17" s="14">
        <f t="shared" si="0"/>
        <v>-33.455000000000013</v>
      </c>
      <c r="AA17" s="14">
        <f t="shared" si="1"/>
        <v>37.599999999999994</v>
      </c>
      <c r="AB17" s="13">
        <v>2.5977924840547497</v>
      </c>
      <c r="AC17" s="40">
        <v>2.69</v>
      </c>
      <c r="AD17" s="40">
        <v>2.12</v>
      </c>
      <c r="AE17" s="40">
        <v>3.24</v>
      </c>
      <c r="AF17" s="40">
        <v>2.94</v>
      </c>
      <c r="AG17" s="40">
        <v>2.266</v>
      </c>
      <c r="AH17" s="40">
        <v>3.1280000000000001</v>
      </c>
      <c r="AI17" s="40">
        <v>2.6989999999999998</v>
      </c>
      <c r="AJ17" s="40">
        <v>1.9269474779513618</v>
      </c>
      <c r="AK17" s="40">
        <v>2.8508588497491574</v>
      </c>
      <c r="AL17" s="40">
        <v>1.9081825146425246</v>
      </c>
      <c r="AM17" s="40">
        <v>2.5271821883175076</v>
      </c>
      <c r="AN17" s="5">
        <v>3.1299503746007136</v>
      </c>
      <c r="AO17" s="5">
        <v>3.51</v>
      </c>
      <c r="AP17" s="5">
        <v>2.77</v>
      </c>
      <c r="AQ17" s="5">
        <v>5.57</v>
      </c>
      <c r="AR17" s="5">
        <v>2.58</v>
      </c>
      <c r="AS17" s="5">
        <v>5.0709999999999997</v>
      </c>
      <c r="AT17" s="5">
        <v>4.7359999999999998</v>
      </c>
      <c r="AU17" s="5">
        <v>3.7930000000000001</v>
      </c>
      <c r="AV17" s="5">
        <v>1.6404061611370813</v>
      </c>
      <c r="AW17" s="5">
        <v>4.0051904057457932</v>
      </c>
      <c r="AX17" s="5">
        <v>2.9755682024399772</v>
      </c>
      <c r="AY17" s="5">
        <v>2.1743832390088427</v>
      </c>
      <c r="AZ17" s="14">
        <f t="shared" si="2"/>
        <v>-0.9555671355918709</v>
      </c>
      <c r="BA17" s="14">
        <f t="shared" si="3"/>
        <v>-0.80118496343113454</v>
      </c>
      <c r="BB17" s="5">
        <v>2.4112886428559075</v>
      </c>
      <c r="BC17" s="5">
        <v>2.4700000000000002</v>
      </c>
      <c r="BD17" s="5">
        <v>1.99</v>
      </c>
      <c r="BE17" s="5">
        <v>2.64</v>
      </c>
      <c r="BF17" s="5">
        <v>3.27</v>
      </c>
      <c r="BG17" s="5">
        <v>1.694</v>
      </c>
      <c r="BH17" s="5">
        <v>2.85</v>
      </c>
      <c r="BI17" s="5">
        <v>2.4929999999999999</v>
      </c>
      <c r="BJ17" s="5">
        <v>1.9954542810266473</v>
      </c>
      <c r="BK17" s="5">
        <v>2.6330341298701949</v>
      </c>
      <c r="BL17" s="5">
        <v>1.6862480046346182</v>
      </c>
      <c r="BM17" s="5">
        <v>2.5984163304038108</v>
      </c>
      <c r="BN17" s="14">
        <f t="shared" si="4"/>
        <v>0.18712768754790332</v>
      </c>
      <c r="BO17" s="14">
        <f t="shared" si="5"/>
        <v>0.9121683257691926</v>
      </c>
      <c r="BP17" s="5">
        <v>3.1413612565445024</v>
      </c>
      <c r="BQ17" s="5">
        <v>1.97</v>
      </c>
      <c r="BR17" s="5">
        <v>0</v>
      </c>
      <c r="BS17" s="5">
        <v>4.84</v>
      </c>
      <c r="BT17" s="5">
        <v>0.76</v>
      </c>
      <c r="BU17" s="5">
        <v>0.20399999999999999</v>
      </c>
      <c r="BV17" s="5">
        <v>0</v>
      </c>
      <c r="BW17" s="5">
        <v>1.4319999999999999</v>
      </c>
      <c r="BX17" s="5">
        <v>0</v>
      </c>
      <c r="BY17" s="5">
        <v>2.4045157979620266</v>
      </c>
      <c r="BZ17" s="5">
        <v>2.5013994226695497</v>
      </c>
      <c r="CA17" s="5">
        <v>3.0742651293298859</v>
      </c>
      <c r="CB17" s="14">
        <f t="shared" si="6"/>
        <v>-6.7096127214616441E-2</v>
      </c>
      <c r="CC17" s="14">
        <f t="shared" si="7"/>
        <v>0.5728657066603362</v>
      </c>
    </row>
    <row r="18" spans="1:83" x14ac:dyDescent="0.2">
      <c r="A18" s="39" t="s">
        <v>11</v>
      </c>
      <c r="B18" s="3">
        <v>4334.0910000000003</v>
      </c>
      <c r="C18" s="3">
        <v>322.49700000000001</v>
      </c>
      <c r="D18" s="3">
        <v>3676.9409999999998</v>
      </c>
      <c r="E18" s="3">
        <v>200.09299999999999</v>
      </c>
      <c r="F18" s="3">
        <v>3357.5450000000001</v>
      </c>
      <c r="G18" s="3">
        <v>230.93299999999999</v>
      </c>
      <c r="H18" s="3">
        <v>3459.93</v>
      </c>
      <c r="I18" s="3">
        <v>269.07299999999998</v>
      </c>
      <c r="J18" s="3">
        <v>3451.6570000000002</v>
      </c>
      <c r="K18" s="3">
        <v>120.657</v>
      </c>
      <c r="L18" s="3">
        <v>3493.029</v>
      </c>
      <c r="M18" s="3">
        <v>302.22040082154842</v>
      </c>
      <c r="N18" s="3">
        <v>3565.8519999999999</v>
      </c>
      <c r="O18" s="3">
        <v>314.6623138470797</v>
      </c>
      <c r="P18" s="3">
        <v>3567.22</v>
      </c>
      <c r="Q18" s="3">
        <v>63.715000000000003</v>
      </c>
      <c r="R18" s="3">
        <v>3702.913</v>
      </c>
      <c r="S18" s="3">
        <v>337.14800000000002</v>
      </c>
      <c r="T18" s="3">
        <v>3556.181</v>
      </c>
      <c r="U18" s="3">
        <v>243.56700000000001</v>
      </c>
      <c r="V18" s="3">
        <v>3602.5230000000001</v>
      </c>
      <c r="W18" s="3">
        <v>123.015</v>
      </c>
      <c r="X18" s="3">
        <v>2946.9659999999999</v>
      </c>
      <c r="Y18" s="3">
        <v>192.852</v>
      </c>
      <c r="Z18" s="14">
        <f t="shared" si="0"/>
        <v>-1387.1250000000005</v>
      </c>
      <c r="AA18" s="14">
        <f t="shared" si="1"/>
        <v>-655.55700000000024</v>
      </c>
      <c r="AB18" s="13">
        <v>48.280120860406313</v>
      </c>
      <c r="AC18" s="40">
        <v>45.54</v>
      </c>
      <c r="AD18" s="40">
        <v>42.29</v>
      </c>
      <c r="AE18" s="40">
        <v>40.65</v>
      </c>
      <c r="AF18" s="40">
        <v>42.24</v>
      </c>
      <c r="AG18" s="40">
        <v>42.877000000000002</v>
      </c>
      <c r="AH18" s="40">
        <v>40.475999999999999</v>
      </c>
      <c r="AI18" s="40">
        <v>42.012999999999998</v>
      </c>
      <c r="AJ18" s="40">
        <v>42.275855352668032</v>
      </c>
      <c r="AK18" s="40">
        <v>41.313509898938086</v>
      </c>
      <c r="AL18" s="40">
        <v>42.39504278312117</v>
      </c>
      <c r="AM18" s="40">
        <v>37.284578492787368</v>
      </c>
      <c r="AN18" s="5">
        <v>57.06980316613793</v>
      </c>
      <c r="AO18" s="5">
        <v>46.79</v>
      </c>
      <c r="AP18" s="5">
        <v>48.2</v>
      </c>
      <c r="AQ18" s="5">
        <v>42.14</v>
      </c>
      <c r="AR18" s="5">
        <v>46.4</v>
      </c>
      <c r="AS18" s="5">
        <v>48.524000000000001</v>
      </c>
      <c r="AT18" s="5">
        <v>41.78</v>
      </c>
      <c r="AU18" s="5">
        <v>50.033000000000001</v>
      </c>
      <c r="AV18" s="5">
        <v>45.227181879758163</v>
      </c>
      <c r="AW18" s="5">
        <v>46.480810401166025</v>
      </c>
      <c r="AX18" s="5">
        <v>50.150977421349772</v>
      </c>
      <c r="AY18" s="5">
        <v>39.113887575727894</v>
      </c>
      <c r="AZ18" s="14">
        <f t="shared" si="2"/>
        <v>-17.955915590410036</v>
      </c>
      <c r="BA18" s="14">
        <f t="shared" si="3"/>
        <v>-11.037089845621878</v>
      </c>
      <c r="BB18" s="5">
        <v>45.180257507502425</v>
      </c>
      <c r="BC18" s="5">
        <v>45.16</v>
      </c>
      <c r="BD18" s="5">
        <v>40.67</v>
      </c>
      <c r="BE18" s="5">
        <v>40.71</v>
      </c>
      <c r="BF18" s="5">
        <v>39.369999999999997</v>
      </c>
      <c r="BG18" s="5">
        <v>41.113999999999997</v>
      </c>
      <c r="BH18" s="5">
        <v>40.18</v>
      </c>
      <c r="BI18" s="5">
        <v>40.505000000000003</v>
      </c>
      <c r="BJ18" s="5">
        <v>41.874110352677654</v>
      </c>
      <c r="BK18" s="5">
        <v>40.270532835916342</v>
      </c>
      <c r="BL18" s="5">
        <v>40.778655275134753</v>
      </c>
      <c r="BM18" s="5">
        <v>37.101944923431709</v>
      </c>
      <c r="BN18" s="14">
        <f t="shared" si="4"/>
        <v>-8.0783125840707157</v>
      </c>
      <c r="BO18" s="14">
        <f t="shared" si="5"/>
        <v>-3.6767103517030435</v>
      </c>
      <c r="BP18" s="5">
        <v>58.185039285019833</v>
      </c>
      <c r="BQ18" s="5">
        <v>45.9</v>
      </c>
      <c r="BR18" s="5">
        <v>44.73</v>
      </c>
      <c r="BS18" s="5">
        <v>20.170000000000002</v>
      </c>
      <c r="BT18" s="5">
        <v>43.16</v>
      </c>
      <c r="BU18" s="5">
        <v>57.497</v>
      </c>
      <c r="BV18" s="5">
        <v>40.892000000000003</v>
      </c>
      <c r="BW18" s="5">
        <v>32.654000000000003</v>
      </c>
      <c r="BX18" s="5">
        <v>28.236148076457781</v>
      </c>
      <c r="BY18" s="5">
        <v>48.238765486401292</v>
      </c>
      <c r="BZ18" s="5">
        <v>46.984381345421426</v>
      </c>
      <c r="CA18" s="5">
        <v>19.798316444684058</v>
      </c>
      <c r="CB18" s="14">
        <f t="shared" si="6"/>
        <v>-38.386722840335779</v>
      </c>
      <c r="CC18" s="14">
        <f t="shared" si="7"/>
        <v>-27.186064900737367</v>
      </c>
    </row>
    <row r="19" spans="1:83" ht="12.75" customHeight="1" x14ac:dyDescent="0.2">
      <c r="A19" s="42" t="s">
        <v>12</v>
      </c>
      <c r="B19" s="3">
        <v>152.18199999999999</v>
      </c>
      <c r="C19" s="3">
        <v>31.766999999999999</v>
      </c>
      <c r="D19" s="3">
        <v>101.89400000000001</v>
      </c>
      <c r="E19" s="3">
        <v>12.972</v>
      </c>
      <c r="F19" s="3">
        <v>55.003999999999998</v>
      </c>
      <c r="G19" s="3">
        <v>14.683999999999999</v>
      </c>
      <c r="H19" s="3">
        <v>102.649</v>
      </c>
      <c r="I19" s="3">
        <v>24.183</v>
      </c>
      <c r="J19" s="3">
        <v>84.759</v>
      </c>
      <c r="K19" s="3">
        <v>10.817</v>
      </c>
      <c r="L19" s="3">
        <v>86.341999999999999</v>
      </c>
      <c r="M19" s="3">
        <v>25.703296437339141</v>
      </c>
      <c r="N19" s="3">
        <v>99.462999999999994</v>
      </c>
      <c r="O19" s="3">
        <v>25.810097208995963</v>
      </c>
      <c r="P19" s="3">
        <v>90.804000000000002</v>
      </c>
      <c r="Q19" s="3">
        <v>6.3819999999999997</v>
      </c>
      <c r="R19" s="3">
        <v>43.368000000000002</v>
      </c>
      <c r="S19" s="3">
        <v>13.855</v>
      </c>
      <c r="T19" s="3">
        <v>160.64599999999999</v>
      </c>
      <c r="U19" s="3">
        <v>49.801000000000002</v>
      </c>
      <c r="V19" s="3">
        <v>101.715</v>
      </c>
      <c r="W19" s="3">
        <v>12.65</v>
      </c>
      <c r="X19" s="3">
        <v>106.21299999999999</v>
      </c>
      <c r="Y19" s="3">
        <v>21.922999999999998</v>
      </c>
      <c r="Z19" s="14">
        <f t="shared" si="0"/>
        <v>-45.968999999999994</v>
      </c>
      <c r="AA19" s="14">
        <f t="shared" si="1"/>
        <v>4.4979999999999905</v>
      </c>
      <c r="AB19" s="13">
        <v>1.6952494427962757</v>
      </c>
      <c r="AC19" s="40">
        <v>1.26</v>
      </c>
      <c r="AD19" s="40">
        <v>0.69</v>
      </c>
      <c r="AE19" s="40">
        <v>1.21</v>
      </c>
      <c r="AF19" s="40">
        <v>1.04</v>
      </c>
      <c r="AG19" s="40">
        <v>1.06</v>
      </c>
      <c r="AH19" s="40">
        <v>1.129</v>
      </c>
      <c r="AI19" s="40">
        <v>1.069</v>
      </c>
      <c r="AJ19" s="40">
        <v>0.49512891470431719</v>
      </c>
      <c r="AK19" s="40">
        <v>1.8662858024450404</v>
      </c>
      <c r="AL19" s="40">
        <v>1.1969977087405606</v>
      </c>
      <c r="AM19" s="40">
        <v>1.3437911857328604</v>
      </c>
      <c r="AN19" s="5">
        <v>0.87339057853044655</v>
      </c>
      <c r="AO19" s="5">
        <v>0.33</v>
      </c>
      <c r="AP19" s="5">
        <v>0.1</v>
      </c>
      <c r="AQ19" s="5">
        <v>0.57999999999999996</v>
      </c>
      <c r="AR19" s="5">
        <v>0.65</v>
      </c>
      <c r="AS19" s="5">
        <v>0.13100000000000001</v>
      </c>
      <c r="AT19" s="5">
        <v>5.2999999999999999E-2</v>
      </c>
      <c r="AU19" s="5">
        <v>0.29799999999999999</v>
      </c>
      <c r="AV19" s="5">
        <v>0.18970064313144863</v>
      </c>
      <c r="AW19" s="5">
        <v>0.20681658748995907</v>
      </c>
      <c r="AX19" s="5">
        <v>0.44471265897463458</v>
      </c>
      <c r="AY19" s="5">
        <v>0.33436875392333754</v>
      </c>
      <c r="AZ19" s="14">
        <f t="shared" si="2"/>
        <v>-0.53902182460710901</v>
      </c>
      <c r="BA19" s="14">
        <f t="shared" si="3"/>
        <v>-0.11034390505129704</v>
      </c>
      <c r="BB19" s="5">
        <v>2.0011534675837264</v>
      </c>
      <c r="BC19" s="5">
        <v>1.58</v>
      </c>
      <c r="BD19" s="5">
        <v>0.84</v>
      </c>
      <c r="BE19" s="5">
        <v>1.38</v>
      </c>
      <c r="BF19" s="5">
        <v>1.25</v>
      </c>
      <c r="BG19" s="5">
        <v>1.302</v>
      </c>
      <c r="BH19" s="5">
        <v>1.3560000000000001</v>
      </c>
      <c r="BI19" s="5">
        <v>1.2230000000000001</v>
      </c>
      <c r="BJ19" s="5">
        <v>0.47728557575649094</v>
      </c>
      <c r="BK19" s="5">
        <v>2.1292872714090323</v>
      </c>
      <c r="BL19" s="5">
        <v>1.3635615715194942</v>
      </c>
      <c r="BM19" s="5">
        <v>1.5846847489847302</v>
      </c>
      <c r="BN19" s="14">
        <f t="shared" si="4"/>
        <v>-0.41646871859899615</v>
      </c>
      <c r="BO19" s="14">
        <f t="shared" si="5"/>
        <v>0.22112317746523602</v>
      </c>
      <c r="BP19" s="5">
        <v>0</v>
      </c>
      <c r="BQ19" s="5">
        <v>0</v>
      </c>
      <c r="BR19" s="5">
        <v>1</v>
      </c>
      <c r="BS19" s="5">
        <v>0</v>
      </c>
      <c r="BT19" s="5">
        <v>2.34</v>
      </c>
      <c r="BU19" s="5">
        <v>0.128</v>
      </c>
      <c r="BV19" s="5">
        <v>1.508</v>
      </c>
      <c r="BW19" s="5">
        <v>0.13600000000000001</v>
      </c>
      <c r="BX19" s="5">
        <v>8.5742801838857972</v>
      </c>
      <c r="BY19" s="5">
        <v>9.1067370427388017</v>
      </c>
      <c r="BZ19" s="5">
        <v>0</v>
      </c>
      <c r="CA19" s="5">
        <v>0</v>
      </c>
      <c r="CB19" s="14">
        <f t="shared" si="6"/>
        <v>0</v>
      </c>
      <c r="CC19" s="14">
        <f t="shared" si="7"/>
        <v>0</v>
      </c>
    </row>
    <row r="20" spans="1:83" ht="28.5" customHeight="1" x14ac:dyDescent="0.2">
      <c r="A20" s="39" t="s">
        <v>13</v>
      </c>
      <c r="B20" s="43">
        <v>88.626999999999995</v>
      </c>
      <c r="C20" s="43">
        <v>23.39</v>
      </c>
      <c r="D20" s="44">
        <v>59.05</v>
      </c>
      <c r="E20" s="44">
        <v>9.4710000000000001</v>
      </c>
      <c r="F20" s="44">
        <v>63.753999999999998</v>
      </c>
      <c r="G20" s="44">
        <v>20.013999999999999</v>
      </c>
      <c r="H20" s="44">
        <v>92.947999999999993</v>
      </c>
      <c r="I20" s="44">
        <v>28.411000000000001</v>
      </c>
      <c r="J20" s="44">
        <v>75.584999999999994</v>
      </c>
      <c r="K20" s="44">
        <v>14.345000000000001</v>
      </c>
      <c r="L20" s="44">
        <v>38.581000000000003</v>
      </c>
      <c r="M20" s="44">
        <v>12.884180271723322</v>
      </c>
      <c r="N20" s="44">
        <v>37.177999999999997</v>
      </c>
      <c r="O20" s="44">
        <v>13.805155714755875</v>
      </c>
      <c r="P20" s="44">
        <v>89.078999999999994</v>
      </c>
      <c r="Q20" s="44">
        <v>6.085</v>
      </c>
      <c r="R20" s="44">
        <v>43.396000000000001</v>
      </c>
      <c r="S20" s="44">
        <v>10.913</v>
      </c>
      <c r="T20" s="44">
        <v>97.173000000000002</v>
      </c>
      <c r="U20" s="44">
        <v>34.115000000000002</v>
      </c>
      <c r="V20" s="44">
        <v>59.762999999999998</v>
      </c>
      <c r="W20" s="44">
        <v>9.01</v>
      </c>
      <c r="X20" s="44">
        <v>28.992000000000001</v>
      </c>
      <c r="Y20" s="44">
        <v>12.048999999999999</v>
      </c>
      <c r="Z20" s="14">
        <f t="shared" si="0"/>
        <v>-59.634999999999991</v>
      </c>
      <c r="AA20" s="14">
        <f t="shared" si="1"/>
        <v>-30.770999999999997</v>
      </c>
      <c r="AB20" s="13">
        <v>0.98727098058052543</v>
      </c>
      <c r="AC20" s="40">
        <v>0.73</v>
      </c>
      <c r="AD20" s="40">
        <v>0.8</v>
      </c>
      <c r="AE20" s="40">
        <v>1.0900000000000001</v>
      </c>
      <c r="AF20" s="40">
        <v>0.92</v>
      </c>
      <c r="AG20" s="40">
        <v>0.47399999999999998</v>
      </c>
      <c r="AH20" s="40">
        <v>0.42199999999999999</v>
      </c>
      <c r="AI20" s="40">
        <v>1.0489999999999999</v>
      </c>
      <c r="AJ20" s="40">
        <v>0.4954485884179245</v>
      </c>
      <c r="AK20" s="40">
        <v>1.1288957725744304</v>
      </c>
      <c r="AL20" s="40">
        <v>0.70330014321842516</v>
      </c>
      <c r="AM20" s="40">
        <v>0.36680250116998003</v>
      </c>
      <c r="AN20" s="45">
        <v>0.75226275097699558</v>
      </c>
      <c r="AO20" s="45">
        <v>0.66</v>
      </c>
      <c r="AP20" s="45">
        <v>0.75</v>
      </c>
      <c r="AQ20" s="45">
        <v>1</v>
      </c>
      <c r="AR20" s="45">
        <v>0.83</v>
      </c>
      <c r="AS20" s="45">
        <v>0.54100000000000004</v>
      </c>
      <c r="AT20" s="45">
        <v>0.80700000000000005</v>
      </c>
      <c r="AU20" s="45">
        <v>1.1279999999999999</v>
      </c>
      <c r="AV20" s="45">
        <v>0.69797093886269113</v>
      </c>
      <c r="AW20" s="45">
        <v>0.49628711521755725</v>
      </c>
      <c r="AX20" s="45">
        <v>0.35540006703781801</v>
      </c>
      <c r="AY20" s="45">
        <v>0.46583358637612887</v>
      </c>
      <c r="AZ20" s="14">
        <f t="shared" si="2"/>
        <v>-0.2864291646008667</v>
      </c>
      <c r="BA20" s="14">
        <f t="shared" si="3"/>
        <v>0.11043351933831086</v>
      </c>
      <c r="BB20" s="45">
        <v>1.0712209837860354</v>
      </c>
      <c r="BC20" s="45">
        <v>0.77</v>
      </c>
      <c r="BD20" s="45">
        <v>0.79</v>
      </c>
      <c r="BE20" s="45">
        <v>1.1200000000000001</v>
      </c>
      <c r="BF20" s="45">
        <v>0.94</v>
      </c>
      <c r="BG20" s="45">
        <v>0.42199999999999999</v>
      </c>
      <c r="BH20" s="45">
        <v>0.34799999999999998</v>
      </c>
      <c r="BI20" s="45">
        <v>1.036</v>
      </c>
      <c r="BJ20" s="45">
        <v>0.46367092910877894</v>
      </c>
      <c r="BK20" s="45">
        <v>1.2501091936831923</v>
      </c>
      <c r="BL20" s="45">
        <v>0.78227749890590559</v>
      </c>
      <c r="BM20" s="45">
        <v>0.34952491630065202</v>
      </c>
      <c r="BN20" s="14">
        <f t="shared" si="4"/>
        <v>-0.7216960674853834</v>
      </c>
      <c r="BO20" s="14">
        <f t="shared" si="5"/>
        <v>-0.43275258260525357</v>
      </c>
      <c r="BP20" s="45">
        <v>0.67119410616677588</v>
      </c>
      <c r="BQ20" s="45">
        <v>0.16</v>
      </c>
      <c r="BR20" s="45">
        <v>1.79</v>
      </c>
      <c r="BS20" s="45">
        <v>1</v>
      </c>
      <c r="BT20" s="45">
        <v>2.27</v>
      </c>
      <c r="BU20" s="45">
        <v>1.59</v>
      </c>
      <c r="BV20" s="45">
        <v>0</v>
      </c>
      <c r="BW20" s="45">
        <v>0.47299999999999998</v>
      </c>
      <c r="BX20" s="45">
        <v>0</v>
      </c>
      <c r="BY20" s="45">
        <v>1.1326149109302837</v>
      </c>
      <c r="BZ20" s="45">
        <v>0</v>
      </c>
      <c r="CA20" s="45">
        <v>0</v>
      </c>
      <c r="CB20" s="14">
        <f t="shared" si="6"/>
        <v>-0.67119410616677588</v>
      </c>
      <c r="CC20" s="14">
        <f t="shared" si="7"/>
        <v>0</v>
      </c>
    </row>
    <row r="21" spans="1:83" ht="12.75" customHeight="1" x14ac:dyDescent="0.2">
      <c r="A21" s="39" t="s">
        <v>14</v>
      </c>
      <c r="B21" s="3">
        <v>4168.866</v>
      </c>
      <c r="C21" s="3">
        <v>231.642</v>
      </c>
      <c r="D21" s="3">
        <v>4018.0749999999998</v>
      </c>
      <c r="E21" s="3">
        <v>117.355</v>
      </c>
      <c r="F21" s="3">
        <v>4294.8270000000002</v>
      </c>
      <c r="G21" s="3">
        <v>200.19399999999999</v>
      </c>
      <c r="H21" s="3">
        <v>4581.1970000000001</v>
      </c>
      <c r="I21" s="3">
        <v>234.43899999999999</v>
      </c>
      <c r="J21" s="3">
        <v>4319.4359999999997</v>
      </c>
      <c r="K21" s="3">
        <v>113.65900000000001</v>
      </c>
      <c r="L21" s="3">
        <v>4344.03</v>
      </c>
      <c r="M21" s="3">
        <v>199.60395414697192</v>
      </c>
      <c r="N21" s="3">
        <v>4831.6350000000002</v>
      </c>
      <c r="O21" s="3">
        <v>242.90640275133515</v>
      </c>
      <c r="P21" s="3">
        <v>4514.3999999999996</v>
      </c>
      <c r="Q21" s="3">
        <v>56.234999999999999</v>
      </c>
      <c r="R21" s="3">
        <v>4800.4750000000004</v>
      </c>
      <c r="S21" s="3">
        <v>227.33600000000001</v>
      </c>
      <c r="T21" s="3">
        <v>4548.3959999999997</v>
      </c>
      <c r="U21" s="3">
        <v>202.41900000000001</v>
      </c>
      <c r="V21" s="3">
        <v>4571.3599999999997</v>
      </c>
      <c r="W21" s="3">
        <v>118.873</v>
      </c>
      <c r="X21" s="3">
        <v>4622.0619999999999</v>
      </c>
      <c r="Y21" s="3">
        <v>206.96600000000001</v>
      </c>
      <c r="Z21" s="14">
        <f t="shared" si="0"/>
        <v>453.19599999999991</v>
      </c>
      <c r="AA21" s="14">
        <f t="shared" si="1"/>
        <v>50.702000000000226</v>
      </c>
      <c r="AB21" s="13">
        <v>46.439577371780757</v>
      </c>
      <c r="AC21" s="40">
        <v>49.77</v>
      </c>
      <c r="AD21" s="40">
        <v>54.1</v>
      </c>
      <c r="AE21" s="40">
        <v>53.82</v>
      </c>
      <c r="AF21" s="40">
        <v>52.86</v>
      </c>
      <c r="AG21" s="40">
        <v>53.323</v>
      </c>
      <c r="AH21" s="40">
        <v>54.844999999999999</v>
      </c>
      <c r="AI21" s="40">
        <v>53.168999999999997</v>
      </c>
      <c r="AJ21" s="40">
        <v>54.806631083176704</v>
      </c>
      <c r="AK21" s="40">
        <v>52.840449676293289</v>
      </c>
      <c r="AL21" s="40">
        <v>53.796465082124058</v>
      </c>
      <c r="AM21" s="40">
        <v>58.477645631992281</v>
      </c>
      <c r="AN21" s="5">
        <v>38.174593129753902</v>
      </c>
      <c r="AO21" s="5">
        <v>48.72</v>
      </c>
      <c r="AP21" s="5">
        <v>48.19</v>
      </c>
      <c r="AQ21" s="5">
        <v>50.71</v>
      </c>
      <c r="AR21" s="5">
        <v>49.53</v>
      </c>
      <c r="AS21" s="5">
        <v>45.731999999999999</v>
      </c>
      <c r="AT21" s="5">
        <v>52.624000000000002</v>
      </c>
      <c r="AU21" s="5">
        <v>44.747999999999998</v>
      </c>
      <c r="AV21" s="5">
        <v>52.244664527193329</v>
      </c>
      <c r="AW21" s="5">
        <v>48.810895490380666</v>
      </c>
      <c r="AX21" s="5">
        <v>46.073341650197804</v>
      </c>
      <c r="AY21" s="5">
        <v>57.911526844963788</v>
      </c>
      <c r="AZ21" s="14">
        <f t="shared" si="2"/>
        <v>19.736933715209886</v>
      </c>
      <c r="BA21" s="14">
        <f t="shared" si="3"/>
        <v>11.838185194765984</v>
      </c>
      <c r="BB21" s="5">
        <v>49.336064359581108</v>
      </c>
      <c r="BC21" s="5">
        <v>50.02</v>
      </c>
      <c r="BD21" s="5">
        <v>55.7</v>
      </c>
      <c r="BE21" s="5">
        <v>54.15</v>
      </c>
      <c r="BF21" s="5">
        <v>55.18</v>
      </c>
      <c r="BG21" s="5">
        <v>55.468000000000004</v>
      </c>
      <c r="BH21" s="5">
        <v>55.265999999999998</v>
      </c>
      <c r="BI21" s="5">
        <v>54.743000000000002</v>
      </c>
      <c r="BJ21" s="5">
        <v>55.189478861430416</v>
      </c>
      <c r="BK21" s="5">
        <v>53.717050501329624</v>
      </c>
      <c r="BL21" s="5">
        <v>55.389257649805238</v>
      </c>
      <c r="BM21" s="5">
        <v>58.365429080879096</v>
      </c>
      <c r="BN21" s="14">
        <f t="shared" si="4"/>
        <v>9.0293647212979877</v>
      </c>
      <c r="BO21" s="14">
        <f t="shared" si="5"/>
        <v>2.9761714310738583</v>
      </c>
      <c r="BP21" s="5">
        <v>38.00240535226888</v>
      </c>
      <c r="BQ21" s="5">
        <v>51.97</v>
      </c>
      <c r="BR21" s="5">
        <v>52.48</v>
      </c>
      <c r="BS21" s="5">
        <v>73.98</v>
      </c>
      <c r="BT21" s="5">
        <v>51.46</v>
      </c>
      <c r="BU21" s="5">
        <v>40.581000000000003</v>
      </c>
      <c r="BV21" s="5">
        <v>57.598999999999997</v>
      </c>
      <c r="BW21" s="5">
        <v>65.305000000000007</v>
      </c>
      <c r="BX21" s="5">
        <v>63.189571739656422</v>
      </c>
      <c r="BY21" s="5">
        <v>39.117366761967595</v>
      </c>
      <c r="BZ21" s="5">
        <v>50.513121645501549</v>
      </c>
      <c r="CA21" s="5">
        <v>77.126193130996285</v>
      </c>
      <c r="CB21" s="14">
        <f t="shared" si="6"/>
        <v>39.123787778727404</v>
      </c>
      <c r="CC21" s="14">
        <f t="shared" si="7"/>
        <v>26.613071485494736</v>
      </c>
    </row>
    <row r="22" spans="1:83" ht="12.75" customHeight="1" x14ac:dyDescent="0.25">
      <c r="A22" s="35" t="s">
        <v>15</v>
      </c>
      <c r="B22" s="8">
        <v>30087.392</v>
      </c>
      <c r="C22" s="8">
        <v>992.47900000000004</v>
      </c>
      <c r="D22" s="8">
        <v>28762.687999999998</v>
      </c>
      <c r="E22" s="8">
        <v>580.90499999999997</v>
      </c>
      <c r="F22" s="8">
        <v>29099.687000000002</v>
      </c>
      <c r="G22" s="8">
        <v>956.05600000000004</v>
      </c>
      <c r="H22" s="8">
        <v>28660.562999999998</v>
      </c>
      <c r="I22" s="8">
        <v>783.40800000000002</v>
      </c>
      <c r="J22" s="8">
        <v>29341.156999999999</v>
      </c>
      <c r="K22" s="8">
        <v>467.95600000000002</v>
      </c>
      <c r="L22" s="8">
        <v>28386.963</v>
      </c>
      <c r="M22" s="8">
        <v>888.47102248905264</v>
      </c>
      <c r="N22" s="8">
        <v>28410.481</v>
      </c>
      <c r="O22" s="8">
        <v>794.72499727920422</v>
      </c>
      <c r="P22" s="8">
        <v>26525.437999999998</v>
      </c>
      <c r="Q22" s="8">
        <v>204.41200000000001</v>
      </c>
      <c r="R22" s="8">
        <v>27527.719000000001</v>
      </c>
      <c r="S22" s="8">
        <v>845.49599999999998</v>
      </c>
      <c r="T22" s="8">
        <v>28807.937000000002</v>
      </c>
      <c r="U22" s="8">
        <v>694.09699999999998</v>
      </c>
      <c r="V22" s="8">
        <v>28712.631000000001</v>
      </c>
      <c r="W22" s="8">
        <v>384.44499999999999</v>
      </c>
      <c r="X22" s="8">
        <v>29542.637999999999</v>
      </c>
      <c r="Y22" s="8">
        <v>825.428</v>
      </c>
      <c r="Z22" s="28">
        <f t="shared" si="0"/>
        <v>-544.75400000000081</v>
      </c>
      <c r="AA22" s="28">
        <f t="shared" si="1"/>
        <v>830.00699999999779</v>
      </c>
      <c r="AB22" s="36">
        <v>30087.392</v>
      </c>
      <c r="AC22" s="26">
        <v>28762.687999999998</v>
      </c>
      <c r="AD22" s="26">
        <v>29099.687000000002</v>
      </c>
      <c r="AE22" s="26">
        <v>28660.562999999998</v>
      </c>
      <c r="AF22" s="26">
        <v>29341.156999999999</v>
      </c>
      <c r="AG22" s="26">
        <v>28386.963</v>
      </c>
      <c r="AH22" s="26">
        <v>28410.481</v>
      </c>
      <c r="AI22" s="26">
        <v>26525.437999999998</v>
      </c>
      <c r="AJ22" s="26">
        <v>27527.719000000001</v>
      </c>
      <c r="AK22" s="26">
        <v>28807.937000000002</v>
      </c>
      <c r="AL22" s="26">
        <v>28712.631000000001</v>
      </c>
      <c r="AM22" s="26">
        <v>29542.637999999999</v>
      </c>
      <c r="AN22" s="12">
        <v>8893.6640000000007</v>
      </c>
      <c r="AO22" s="12">
        <v>7502.89</v>
      </c>
      <c r="AP22" s="12">
        <v>7227.0169999999998</v>
      </c>
      <c r="AQ22" s="12">
        <v>7317.9129999999996</v>
      </c>
      <c r="AR22" s="12">
        <v>10417.172</v>
      </c>
      <c r="AS22" s="12">
        <v>7480.0029999999997</v>
      </c>
      <c r="AT22" s="12">
        <v>7173.5590000000002</v>
      </c>
      <c r="AU22" s="12">
        <v>5595.62</v>
      </c>
      <c r="AV22" s="12">
        <v>6138.7560000000003</v>
      </c>
      <c r="AW22" s="12">
        <v>6654.22</v>
      </c>
      <c r="AX22" s="12">
        <v>6502.0379999999996</v>
      </c>
      <c r="AY22" s="12">
        <v>7114.9539999999997</v>
      </c>
      <c r="AZ22" s="28">
        <f t="shared" si="2"/>
        <v>-1778.7100000000009</v>
      </c>
      <c r="BA22" s="28">
        <f t="shared" si="3"/>
        <v>612.91600000000017</v>
      </c>
      <c r="BB22" s="12">
        <v>20952.39</v>
      </c>
      <c r="BC22" s="12">
        <v>20928.969000000001</v>
      </c>
      <c r="BD22" s="12">
        <v>21557.278999999999</v>
      </c>
      <c r="BE22" s="12">
        <v>21079.493999999999</v>
      </c>
      <c r="BF22" s="12">
        <v>18518.794999999998</v>
      </c>
      <c r="BG22" s="12">
        <v>20599.832999999999</v>
      </c>
      <c r="BH22" s="12">
        <v>20993.004000000001</v>
      </c>
      <c r="BI22" s="12">
        <v>20817.475999999999</v>
      </c>
      <c r="BJ22" s="12">
        <v>21260.037</v>
      </c>
      <c r="BK22" s="12">
        <v>21950.421999999999</v>
      </c>
      <c r="BL22" s="12">
        <v>22020.691999999999</v>
      </c>
      <c r="BM22" s="12">
        <v>22227.909</v>
      </c>
      <c r="BN22" s="28">
        <f t="shared" si="4"/>
        <v>1275.5190000000002</v>
      </c>
      <c r="BO22" s="28">
        <f t="shared" si="5"/>
        <v>207.21700000000055</v>
      </c>
      <c r="BP22" s="12">
        <v>241.339</v>
      </c>
      <c r="BQ22" s="12">
        <v>330.82900000000001</v>
      </c>
      <c r="BR22" s="12">
        <v>315.392</v>
      </c>
      <c r="BS22" s="12">
        <v>263.15600000000001</v>
      </c>
      <c r="BT22" s="12">
        <v>405.19099999999997</v>
      </c>
      <c r="BU22" s="12">
        <v>307.12700000000001</v>
      </c>
      <c r="BV22" s="12">
        <v>243.91800000000001</v>
      </c>
      <c r="BW22" s="12">
        <v>112.342</v>
      </c>
      <c r="BX22" s="12">
        <v>128.92599999999999</v>
      </c>
      <c r="BY22" s="12">
        <v>203.29499999999999</v>
      </c>
      <c r="BZ22" s="12">
        <v>189.90100000000001</v>
      </c>
      <c r="CA22" s="12">
        <v>199.774</v>
      </c>
      <c r="CB22" s="28">
        <f t="shared" si="6"/>
        <v>-41.564999999999998</v>
      </c>
      <c r="CC22" s="28">
        <f t="shared" si="7"/>
        <v>9.8729999999999905</v>
      </c>
    </row>
    <row r="23" spans="1:83" ht="28.5" customHeight="1" x14ac:dyDescent="0.2">
      <c r="A23" s="39" t="s">
        <v>16</v>
      </c>
      <c r="B23" s="43">
        <v>11321.209000000001</v>
      </c>
      <c r="C23" s="43">
        <v>428.46300000000002</v>
      </c>
      <c r="D23" s="43">
        <v>10555.004000000001</v>
      </c>
      <c r="E23" s="43">
        <v>257.56599999999997</v>
      </c>
      <c r="F23" s="43">
        <v>10774.179</v>
      </c>
      <c r="G23" s="43">
        <v>427.29399999999998</v>
      </c>
      <c r="H23" s="43">
        <v>10484.957</v>
      </c>
      <c r="I23" s="43">
        <v>353.49400000000003</v>
      </c>
      <c r="J23" s="43">
        <v>10738.244000000001</v>
      </c>
      <c r="K23" s="43">
        <v>198.96899999999999</v>
      </c>
      <c r="L23" s="43">
        <v>10161.734</v>
      </c>
      <c r="M23" s="43">
        <v>363.99530581194119</v>
      </c>
      <c r="N23" s="43">
        <v>10076.423000000001</v>
      </c>
      <c r="O23" s="43">
        <v>358.10027927847563</v>
      </c>
      <c r="P23" s="43">
        <v>8675.4159999999993</v>
      </c>
      <c r="Q23" s="43">
        <v>85.74</v>
      </c>
      <c r="R23" s="43">
        <v>9810.259</v>
      </c>
      <c r="S23" s="43">
        <v>412.79300000000001</v>
      </c>
      <c r="T23" s="43">
        <v>9960.7819999999992</v>
      </c>
      <c r="U23" s="43">
        <v>382.81900000000002</v>
      </c>
      <c r="V23" s="43">
        <v>10130.405000000001</v>
      </c>
      <c r="W23" s="43">
        <v>185.316</v>
      </c>
      <c r="X23" s="43">
        <v>10924.816000000001</v>
      </c>
      <c r="Y23" s="43">
        <v>452.67200000000003</v>
      </c>
      <c r="Z23" s="14">
        <f t="shared" si="0"/>
        <v>-396.39300000000003</v>
      </c>
      <c r="AA23" s="14">
        <f t="shared" si="1"/>
        <v>794.41100000000006</v>
      </c>
      <c r="AB23" s="46">
        <v>37.627751185612901</v>
      </c>
      <c r="AC23" s="47">
        <v>36.700000000000003</v>
      </c>
      <c r="AD23" s="47">
        <v>37.03</v>
      </c>
      <c r="AE23" s="47">
        <v>36.58</v>
      </c>
      <c r="AF23" s="47">
        <v>36.6</v>
      </c>
      <c r="AG23" s="47">
        <v>35.796999999999997</v>
      </c>
      <c r="AH23" s="47">
        <v>35.466999999999999</v>
      </c>
      <c r="AI23" s="47">
        <v>32.706000000000003</v>
      </c>
      <c r="AJ23" s="47">
        <v>35.637747537309572</v>
      </c>
      <c r="AK23" s="47">
        <v>34.593754492034606</v>
      </c>
      <c r="AL23" s="47">
        <v>35.282050606926269</v>
      </c>
      <c r="AM23" s="47">
        <v>36.979825566017496</v>
      </c>
      <c r="AN23" s="48">
        <v>44.13562284340852</v>
      </c>
      <c r="AO23" s="49">
        <v>44.49</v>
      </c>
      <c r="AP23" s="49">
        <v>44.62</v>
      </c>
      <c r="AQ23" s="49">
        <v>44.01</v>
      </c>
      <c r="AR23" s="49">
        <v>39.58</v>
      </c>
      <c r="AS23" s="49">
        <v>43.234000000000002</v>
      </c>
      <c r="AT23" s="49">
        <v>41.555999999999997</v>
      </c>
      <c r="AU23" s="49">
        <v>35.479999999999997</v>
      </c>
      <c r="AV23" s="49">
        <v>42.89730688106841</v>
      </c>
      <c r="AW23" s="49">
        <v>42.495859770190947</v>
      </c>
      <c r="AX23" s="49">
        <v>41.170860582481986</v>
      </c>
      <c r="AY23" s="49">
        <v>44.618264573460351</v>
      </c>
      <c r="AZ23" s="14">
        <f t="shared" si="2"/>
        <v>0.48264173005183153</v>
      </c>
      <c r="BA23" s="14">
        <f t="shared" si="3"/>
        <v>3.4474039909783656</v>
      </c>
      <c r="BB23" s="48">
        <v>34.944056501430147</v>
      </c>
      <c r="BC23" s="48">
        <v>34</v>
      </c>
      <c r="BD23" s="48">
        <v>34.56</v>
      </c>
      <c r="BE23" s="48">
        <v>34.07</v>
      </c>
      <c r="BF23" s="48">
        <v>34.99</v>
      </c>
      <c r="BG23" s="48">
        <v>32.973999999999997</v>
      </c>
      <c r="BH23" s="48">
        <v>33.338999999999999</v>
      </c>
      <c r="BI23" s="48">
        <v>31.99</v>
      </c>
      <c r="BJ23" s="48">
        <v>33.62245794774487</v>
      </c>
      <c r="BK23" s="48">
        <v>32.161837253060554</v>
      </c>
      <c r="BL23" s="48">
        <v>33.550784870884165</v>
      </c>
      <c r="BM23" s="48">
        <v>34.51426312749436</v>
      </c>
      <c r="BN23" s="14">
        <f t="shared" si="4"/>
        <v>-0.42979337393578732</v>
      </c>
      <c r="BO23" s="14">
        <f t="shared" si="5"/>
        <v>0.96347825661019471</v>
      </c>
      <c r="BP23" s="48">
        <v>30.794857026837764</v>
      </c>
      <c r="BQ23" s="48">
        <v>30.72</v>
      </c>
      <c r="BR23" s="48">
        <v>31.74</v>
      </c>
      <c r="BS23" s="48">
        <v>30.96</v>
      </c>
      <c r="BT23" s="48">
        <v>33.18</v>
      </c>
      <c r="BU23" s="48">
        <v>44.027999999999999</v>
      </c>
      <c r="BV23" s="48">
        <v>39.558999999999997</v>
      </c>
      <c r="BW23" s="48">
        <v>27.169</v>
      </c>
      <c r="BX23" s="48">
        <v>22.30116500938523</v>
      </c>
      <c r="BY23" s="48">
        <v>36.082540151012076</v>
      </c>
      <c r="BZ23" s="48">
        <v>34.409508112121571</v>
      </c>
      <c r="CA23" s="48">
        <v>39.268373261785818</v>
      </c>
      <c r="CB23" s="14">
        <f t="shared" si="6"/>
        <v>8.4735162349480539</v>
      </c>
      <c r="CC23" s="14">
        <f t="shared" si="7"/>
        <v>4.858865149664247</v>
      </c>
      <c r="CD23" s="50"/>
      <c r="CE23" s="50"/>
    </row>
    <row r="24" spans="1:83" ht="12.75" customHeight="1" x14ac:dyDescent="0.2">
      <c r="A24" s="39" t="s">
        <v>17</v>
      </c>
      <c r="B24" s="3">
        <v>3349.8409999999999</v>
      </c>
      <c r="C24" s="3">
        <v>163.346</v>
      </c>
      <c r="D24" s="3">
        <v>3483.9490000000001</v>
      </c>
      <c r="E24" s="3">
        <v>126.32299999999999</v>
      </c>
      <c r="F24" s="3">
        <v>3410.636</v>
      </c>
      <c r="G24" s="3">
        <v>178.90600000000001</v>
      </c>
      <c r="H24" s="3">
        <v>3593.9209999999998</v>
      </c>
      <c r="I24" s="3">
        <v>179.495</v>
      </c>
      <c r="J24" s="3">
        <v>3466.13</v>
      </c>
      <c r="K24" s="3">
        <v>99.164000000000001</v>
      </c>
      <c r="L24" s="3">
        <v>3434.2359999999999</v>
      </c>
      <c r="M24" s="3">
        <v>167.52429148650609</v>
      </c>
      <c r="N24" s="3">
        <v>3229.2139999999999</v>
      </c>
      <c r="O24" s="3">
        <v>162.72229469803915</v>
      </c>
      <c r="P24" s="3">
        <v>3490.2739999999999</v>
      </c>
      <c r="Q24" s="3">
        <v>46.734999999999999</v>
      </c>
      <c r="R24" s="3">
        <v>3492.2260000000001</v>
      </c>
      <c r="S24" s="3">
        <v>171.53100000000001</v>
      </c>
      <c r="T24" s="3">
        <v>3717.28</v>
      </c>
      <c r="U24" s="3">
        <v>164.84100000000001</v>
      </c>
      <c r="V24" s="3">
        <v>3533.2460000000001</v>
      </c>
      <c r="W24" s="3">
        <v>83.887</v>
      </c>
      <c r="X24" s="3">
        <v>3657.6370000000002</v>
      </c>
      <c r="Y24" s="3">
        <v>181.68</v>
      </c>
      <c r="Z24" s="14">
        <f t="shared" si="0"/>
        <v>307.79600000000028</v>
      </c>
      <c r="AA24" s="14">
        <f t="shared" si="1"/>
        <v>124.39100000000008</v>
      </c>
      <c r="AB24" s="13">
        <v>11.133703446280755</v>
      </c>
      <c r="AC24" s="40">
        <v>12.11</v>
      </c>
      <c r="AD24" s="40">
        <v>11.72</v>
      </c>
      <c r="AE24" s="40">
        <v>12.54</v>
      </c>
      <c r="AF24" s="40">
        <v>11.81</v>
      </c>
      <c r="AG24" s="40">
        <v>12.098000000000001</v>
      </c>
      <c r="AH24" s="40">
        <v>11.366</v>
      </c>
      <c r="AI24" s="40">
        <v>13.157999999999999</v>
      </c>
      <c r="AJ24" s="40">
        <v>12.686216391557906</v>
      </c>
      <c r="AK24" s="40">
        <v>12.903666097298117</v>
      </c>
      <c r="AL24" s="40">
        <v>12.305545945963642</v>
      </c>
      <c r="AM24" s="40">
        <v>12.380874720801847</v>
      </c>
      <c r="AN24" s="5">
        <v>12.836284348048228</v>
      </c>
      <c r="AO24" s="51">
        <v>13.31</v>
      </c>
      <c r="AP24" s="51">
        <v>11.89</v>
      </c>
      <c r="AQ24" s="51">
        <v>11.25</v>
      </c>
      <c r="AR24" s="51">
        <v>11.29</v>
      </c>
      <c r="AS24" s="51">
        <v>11.032999999999999</v>
      </c>
      <c r="AT24" s="51">
        <v>10.489000000000001</v>
      </c>
      <c r="AU24" s="51">
        <v>14.242000000000001</v>
      </c>
      <c r="AV24" s="51">
        <v>12.795002766032725</v>
      </c>
      <c r="AW24" s="51">
        <v>13.284832782805497</v>
      </c>
      <c r="AX24" s="51">
        <v>12.286455415978805</v>
      </c>
      <c r="AY24" s="51">
        <v>11.266847262821376</v>
      </c>
      <c r="AZ24" s="14">
        <f t="shared" si="2"/>
        <v>-1.569437085226852</v>
      </c>
      <c r="BA24" s="14">
        <f t="shared" si="3"/>
        <v>-1.0196081531574297</v>
      </c>
      <c r="BB24" s="5">
        <v>10.373179384308903</v>
      </c>
      <c r="BC24" s="5">
        <v>11.69</v>
      </c>
      <c r="BD24" s="5">
        <v>11.71</v>
      </c>
      <c r="BE24" s="5">
        <v>13</v>
      </c>
      <c r="BF24" s="5">
        <v>12.06</v>
      </c>
      <c r="BG24" s="5">
        <v>12.553000000000001</v>
      </c>
      <c r="BH24" s="5">
        <v>11.737</v>
      </c>
      <c r="BI24" s="5">
        <v>12.853999999999999</v>
      </c>
      <c r="BJ24" s="5">
        <v>12.690321282131354</v>
      </c>
      <c r="BK24" s="5">
        <v>12.764939097754022</v>
      </c>
      <c r="BL24" s="5">
        <v>12.338481460982242</v>
      </c>
      <c r="BM24" s="5">
        <v>12.76841199952726</v>
      </c>
      <c r="BN24" s="14">
        <f t="shared" si="4"/>
        <v>2.3952326152183563</v>
      </c>
      <c r="BO24" s="14">
        <f t="shared" si="5"/>
        <v>0.42993053854501717</v>
      </c>
      <c r="BP24" s="5">
        <v>14.418307857412186</v>
      </c>
      <c r="BQ24" s="5">
        <v>11.47</v>
      </c>
      <c r="BR24" s="5">
        <v>8.68</v>
      </c>
      <c r="BS24" s="5">
        <v>11.92</v>
      </c>
      <c r="BT24" s="5">
        <v>13.73</v>
      </c>
      <c r="BU24" s="5">
        <v>7.4859999999999998</v>
      </c>
      <c r="BV24" s="5">
        <v>5.2489999999999997</v>
      </c>
      <c r="BW24" s="5">
        <v>15.494</v>
      </c>
      <c r="BX24" s="5">
        <v>6.8302747312411771</v>
      </c>
      <c r="BY24" s="5">
        <v>15.405691236872526</v>
      </c>
      <c r="BZ24" s="5">
        <v>9.1405521824529607</v>
      </c>
      <c r="CA24" s="5">
        <v>8.9375994874207851</v>
      </c>
      <c r="CB24" s="14">
        <f t="shared" si="6"/>
        <v>-5.480708369991401</v>
      </c>
      <c r="CC24" s="14">
        <f t="shared" si="7"/>
        <v>-0.20295269503217561</v>
      </c>
      <c r="CD24" s="50"/>
      <c r="CE24" s="50"/>
    </row>
    <row r="25" spans="1:83" ht="12.75" customHeight="1" x14ac:dyDescent="0.2">
      <c r="A25" s="39" t="s">
        <v>18</v>
      </c>
      <c r="B25" s="3">
        <v>2260.0790000000002</v>
      </c>
      <c r="C25" s="3">
        <v>145.59700000000001</v>
      </c>
      <c r="D25" s="3">
        <v>2086.2959999999998</v>
      </c>
      <c r="E25" s="3">
        <v>82.200999999999993</v>
      </c>
      <c r="F25" s="3">
        <v>2245.8470000000002</v>
      </c>
      <c r="G25" s="3">
        <v>151.98099999999999</v>
      </c>
      <c r="H25" s="3">
        <v>2005.6579999999999</v>
      </c>
      <c r="I25" s="3">
        <v>129.45599999999999</v>
      </c>
      <c r="J25" s="3">
        <v>2110.1469999999999</v>
      </c>
      <c r="K25" s="3">
        <v>75.896000000000001</v>
      </c>
      <c r="L25" s="3">
        <v>2163.1790000000001</v>
      </c>
      <c r="M25" s="3">
        <v>134.26718589840186</v>
      </c>
      <c r="N25" s="3">
        <v>2267.4569999999999</v>
      </c>
      <c r="O25" s="3">
        <v>138.323164818577</v>
      </c>
      <c r="P25" s="3">
        <v>1958.9110000000001</v>
      </c>
      <c r="Q25" s="3">
        <v>34.47</v>
      </c>
      <c r="R25" s="3">
        <v>1982.99</v>
      </c>
      <c r="S25" s="3">
        <v>120.60299999999999</v>
      </c>
      <c r="T25" s="3">
        <v>2488.6329999999998</v>
      </c>
      <c r="U25" s="3">
        <v>180.482</v>
      </c>
      <c r="V25" s="3">
        <v>2195.1610000000001</v>
      </c>
      <c r="W25" s="3">
        <v>64.084999999999994</v>
      </c>
      <c r="X25" s="3">
        <v>2343.652</v>
      </c>
      <c r="Y25" s="3">
        <v>147.08600000000001</v>
      </c>
      <c r="Z25" s="14">
        <f t="shared" si="0"/>
        <v>83.572999999999865</v>
      </c>
      <c r="AA25" s="14">
        <f t="shared" si="1"/>
        <v>148.49099999999999</v>
      </c>
      <c r="AB25" s="13">
        <v>7.5117145414265227</v>
      </c>
      <c r="AC25" s="40">
        <v>7.25</v>
      </c>
      <c r="AD25" s="40">
        <v>7.72</v>
      </c>
      <c r="AE25" s="40">
        <v>7</v>
      </c>
      <c r="AF25" s="40">
        <v>7.19</v>
      </c>
      <c r="AG25" s="40">
        <v>7.62</v>
      </c>
      <c r="AH25" s="40">
        <v>7.9809999999999999</v>
      </c>
      <c r="AI25" s="40">
        <v>7.3849999999999998</v>
      </c>
      <c r="AJ25" s="40">
        <v>7.2036117485796778</v>
      </c>
      <c r="AK25" s="40">
        <v>8.6214712285714867</v>
      </c>
      <c r="AL25" s="40">
        <v>7.6452798769990808</v>
      </c>
      <c r="AM25" s="40">
        <v>7.933116873313752</v>
      </c>
      <c r="AN25" s="5">
        <v>7.5340602028590231</v>
      </c>
      <c r="AO25" s="51">
        <v>6.78</v>
      </c>
      <c r="AP25" s="51">
        <v>8.86</v>
      </c>
      <c r="AQ25" s="51">
        <v>6.45</v>
      </c>
      <c r="AR25" s="51">
        <v>7.02</v>
      </c>
      <c r="AS25" s="51">
        <v>7.8979999999999997</v>
      </c>
      <c r="AT25" s="51">
        <v>8.2070000000000007</v>
      </c>
      <c r="AU25" s="51">
        <v>7.056</v>
      </c>
      <c r="AV25" s="51">
        <v>5.6395628039296559</v>
      </c>
      <c r="AW25" s="51">
        <v>8.7232162447289081</v>
      </c>
      <c r="AX25" s="51">
        <v>8.0110266965526815</v>
      </c>
      <c r="AY25" s="51">
        <v>7.8523768389788611</v>
      </c>
      <c r="AZ25" s="14">
        <f t="shared" si="2"/>
        <v>0.31831663611983796</v>
      </c>
      <c r="BA25" s="14">
        <f t="shared" si="3"/>
        <v>-0.15864985757382044</v>
      </c>
      <c r="BB25" s="5">
        <v>7.4171920243943532</v>
      </c>
      <c r="BC25" s="5">
        <v>7.42</v>
      </c>
      <c r="BD25" s="5">
        <v>7.33</v>
      </c>
      <c r="BE25" s="5">
        <v>7.13</v>
      </c>
      <c r="BF25" s="5">
        <v>7.24</v>
      </c>
      <c r="BG25" s="5">
        <v>7.4710000000000001</v>
      </c>
      <c r="BH25" s="5">
        <v>7.9080000000000004</v>
      </c>
      <c r="BI25" s="5">
        <v>7.4829999999999997</v>
      </c>
      <c r="BJ25" s="5">
        <v>7.6778041355243172</v>
      </c>
      <c r="BK25" s="5">
        <v>8.5699855793205248</v>
      </c>
      <c r="BL25" s="5">
        <v>7.5442724506568641</v>
      </c>
      <c r="BM25" s="5">
        <v>7.9692381321158008</v>
      </c>
      <c r="BN25" s="14">
        <f t="shared" si="4"/>
        <v>0.55204610772144758</v>
      </c>
      <c r="BO25" s="14">
        <f t="shared" si="5"/>
        <v>0.42496568145893665</v>
      </c>
      <c r="BP25" s="5">
        <v>14.893987295878411</v>
      </c>
      <c r="BQ25" s="5">
        <v>7.66</v>
      </c>
      <c r="BR25" s="5">
        <v>8.27</v>
      </c>
      <c r="BS25" s="5">
        <v>11.78</v>
      </c>
      <c r="BT25" s="5">
        <v>9.58</v>
      </c>
      <c r="BU25" s="5">
        <v>10.853</v>
      </c>
      <c r="BV25" s="5">
        <v>7.6289999999999996</v>
      </c>
      <c r="BW25" s="5">
        <v>5.6820000000000004</v>
      </c>
      <c r="BX25" s="5">
        <v>3.4802910196546861</v>
      </c>
      <c r="BY25" s="5">
        <v>13.29250596423916</v>
      </c>
      <c r="BZ25" s="5">
        <v>6.8356670054396762</v>
      </c>
      <c r="CA25" s="5">
        <v>6.7891717640934255</v>
      </c>
      <c r="CB25" s="14">
        <f t="shared" si="6"/>
        <v>-8.1048155317849861</v>
      </c>
      <c r="CC25" s="14">
        <f t="shared" si="7"/>
        <v>-4.6495241346250715E-2</v>
      </c>
      <c r="CD25" s="50"/>
      <c r="CE25" s="50"/>
    </row>
    <row r="26" spans="1:83" ht="12.75" customHeight="1" x14ac:dyDescent="0.2">
      <c r="A26" s="39" t="s">
        <v>19</v>
      </c>
      <c r="B26" s="3">
        <v>628.15899999999999</v>
      </c>
      <c r="C26" s="3">
        <v>77.552000000000007</v>
      </c>
      <c r="D26" s="3">
        <v>556.15200000000004</v>
      </c>
      <c r="E26" s="3">
        <v>45.542000000000002</v>
      </c>
      <c r="F26" s="3">
        <v>477.39100000000002</v>
      </c>
      <c r="G26" s="3">
        <v>69.055999999999997</v>
      </c>
      <c r="H26" s="3">
        <v>426.19799999999998</v>
      </c>
      <c r="I26" s="3">
        <v>48.872</v>
      </c>
      <c r="J26" s="3">
        <v>489.67899999999997</v>
      </c>
      <c r="K26" s="3">
        <v>34.923999999999999</v>
      </c>
      <c r="L26" s="3">
        <v>391.15300000000002</v>
      </c>
      <c r="M26" s="3">
        <v>52.659522292894543</v>
      </c>
      <c r="N26" s="3">
        <v>389.11599999999999</v>
      </c>
      <c r="O26" s="3">
        <v>49.804294705203333</v>
      </c>
      <c r="P26" s="3">
        <v>539.84100000000001</v>
      </c>
      <c r="Q26" s="3">
        <v>16.622</v>
      </c>
      <c r="R26" s="3">
        <v>350.072</v>
      </c>
      <c r="S26" s="3">
        <v>48.081000000000003</v>
      </c>
      <c r="T26" s="3">
        <v>522.17899999999997</v>
      </c>
      <c r="U26" s="3">
        <v>60.941000000000003</v>
      </c>
      <c r="V26" s="3">
        <v>540.63599999999997</v>
      </c>
      <c r="W26" s="3">
        <v>35.110999999999997</v>
      </c>
      <c r="X26" s="3">
        <v>463.35199999999998</v>
      </c>
      <c r="Y26" s="3">
        <v>58.415999999999997</v>
      </c>
      <c r="Z26" s="14">
        <f t="shared" si="0"/>
        <v>-164.80700000000002</v>
      </c>
      <c r="AA26" s="14">
        <f t="shared" si="1"/>
        <v>-77.283999999999992</v>
      </c>
      <c r="AB26" s="13">
        <v>2.0877814866772102</v>
      </c>
      <c r="AC26" s="40">
        <v>1.93</v>
      </c>
      <c r="AD26" s="40">
        <v>1.64</v>
      </c>
      <c r="AE26" s="40">
        <v>1.49</v>
      </c>
      <c r="AF26" s="40">
        <v>1.67</v>
      </c>
      <c r="AG26" s="40">
        <v>1.3779999999999999</v>
      </c>
      <c r="AH26" s="40">
        <v>1.37</v>
      </c>
      <c r="AI26" s="40">
        <v>2.0350000000000001</v>
      </c>
      <c r="AJ26" s="40">
        <v>1.2717072562387026</v>
      </c>
      <c r="AK26" s="40">
        <v>1.8126219867809343</v>
      </c>
      <c r="AL26" s="40">
        <v>1.8829204471021828</v>
      </c>
      <c r="AM26" s="40">
        <v>1.568417823756971</v>
      </c>
      <c r="AN26" s="5">
        <v>0.83259273118480759</v>
      </c>
      <c r="AO26" s="51">
        <v>0.96</v>
      </c>
      <c r="AP26" s="51">
        <v>0.72</v>
      </c>
      <c r="AQ26" s="51">
        <v>0.72</v>
      </c>
      <c r="AR26" s="51">
        <v>1.26</v>
      </c>
      <c r="AS26" s="51">
        <v>0.35</v>
      </c>
      <c r="AT26" s="51">
        <v>0.59</v>
      </c>
      <c r="AU26" s="51">
        <v>0.91500000000000004</v>
      </c>
      <c r="AV26" s="51">
        <v>0.53644419162449197</v>
      </c>
      <c r="AW26" s="51">
        <v>0.75292070295241209</v>
      </c>
      <c r="AX26" s="51">
        <v>0.75790083047807488</v>
      </c>
      <c r="AY26" s="51">
        <v>0.80942195831483954</v>
      </c>
      <c r="AZ26" s="14">
        <f t="shared" si="2"/>
        <v>-2.3170772869968048E-2</v>
      </c>
      <c r="BA26" s="14">
        <f t="shared" si="3"/>
        <v>5.1521127836764657E-2</v>
      </c>
      <c r="BB26" s="5">
        <v>2.6261634114294363</v>
      </c>
      <c r="BC26" s="5">
        <v>2.2799999999999998</v>
      </c>
      <c r="BD26" s="5">
        <v>1.9</v>
      </c>
      <c r="BE26" s="5">
        <v>1.77</v>
      </c>
      <c r="BF26" s="5">
        <v>1.91</v>
      </c>
      <c r="BG26" s="5">
        <v>1.7450000000000001</v>
      </c>
      <c r="BH26" s="5">
        <v>1.6339999999999999</v>
      </c>
      <c r="BI26" s="5">
        <v>2.343</v>
      </c>
      <c r="BJ26" s="5">
        <v>1.4917236503398372</v>
      </c>
      <c r="BK26" s="5">
        <v>2.142300498824123</v>
      </c>
      <c r="BL26" s="5">
        <v>2.2038544474442494</v>
      </c>
      <c r="BM26" s="5">
        <v>1.825457356335227</v>
      </c>
      <c r="BN26" s="14">
        <f t="shared" si="4"/>
        <v>-0.80070605509420933</v>
      </c>
      <c r="BO26" s="14">
        <f t="shared" si="5"/>
        <v>-0.37839709110902242</v>
      </c>
      <c r="BP26" s="5">
        <v>1.6027247978983921</v>
      </c>
      <c r="BQ26" s="5">
        <v>2.13</v>
      </c>
      <c r="BR26" s="5">
        <v>4.7300000000000004</v>
      </c>
      <c r="BS26" s="5">
        <v>0.15</v>
      </c>
      <c r="BT26" s="5">
        <v>1.27</v>
      </c>
      <c r="BU26" s="5">
        <v>1.7849999999999999</v>
      </c>
      <c r="BV26" s="5">
        <v>1.5569999999999999</v>
      </c>
      <c r="BW26" s="5">
        <v>0.76700000000000002</v>
      </c>
      <c r="BX26" s="5">
        <v>0</v>
      </c>
      <c r="BY26" s="5">
        <v>0.90213728817727934</v>
      </c>
      <c r="BZ26" s="5">
        <v>3.186923712881975</v>
      </c>
      <c r="CA26" s="5">
        <v>0</v>
      </c>
      <c r="CB26" s="14">
        <f t="shared" si="6"/>
        <v>-1.6027247978983921</v>
      </c>
      <c r="CC26" s="14">
        <f t="shared" si="7"/>
        <v>-3.186923712881975</v>
      </c>
      <c r="CD26" s="50"/>
      <c r="CE26" s="50"/>
    </row>
    <row r="27" spans="1:83" ht="12.75" customHeight="1" x14ac:dyDescent="0.2">
      <c r="A27" s="39" t="s">
        <v>20</v>
      </c>
      <c r="B27" s="3">
        <v>706.66899999999998</v>
      </c>
      <c r="C27" s="3">
        <v>85.150999999999996</v>
      </c>
      <c r="D27" s="3">
        <v>647.64700000000005</v>
      </c>
      <c r="E27" s="3">
        <v>32.887999999999998</v>
      </c>
      <c r="F27" s="3">
        <v>609.12</v>
      </c>
      <c r="G27" s="3">
        <v>66.052000000000007</v>
      </c>
      <c r="H27" s="3">
        <v>588.23400000000004</v>
      </c>
      <c r="I27" s="3">
        <v>60.052</v>
      </c>
      <c r="J27" s="3">
        <v>656.25800000000004</v>
      </c>
      <c r="K27" s="3">
        <v>35.838999999999999</v>
      </c>
      <c r="L27" s="3">
        <v>687.62300000000005</v>
      </c>
      <c r="M27" s="3">
        <v>75.093134852436137</v>
      </c>
      <c r="N27" s="3">
        <v>613.13800000000003</v>
      </c>
      <c r="O27" s="3">
        <v>59.950868176757886</v>
      </c>
      <c r="P27" s="3">
        <v>649.16600000000005</v>
      </c>
      <c r="Q27" s="3">
        <v>18.350999999999999</v>
      </c>
      <c r="R27" s="3">
        <v>526.62300000000005</v>
      </c>
      <c r="S27" s="3">
        <v>53.274000000000001</v>
      </c>
      <c r="T27" s="3">
        <v>584.45600000000002</v>
      </c>
      <c r="U27" s="3">
        <v>52.722000000000001</v>
      </c>
      <c r="V27" s="3">
        <v>637.851</v>
      </c>
      <c r="W27" s="3">
        <v>32.558</v>
      </c>
      <c r="X27" s="3">
        <v>656.44299999999998</v>
      </c>
      <c r="Y27" s="3">
        <v>71.506</v>
      </c>
      <c r="Z27" s="14">
        <f t="shared" si="0"/>
        <v>-50.225999999999999</v>
      </c>
      <c r="AA27" s="14">
        <f t="shared" si="1"/>
        <v>18.591999999999985</v>
      </c>
      <c r="AB27" s="13">
        <v>2.3487213514551208</v>
      </c>
      <c r="AC27" s="40">
        <v>2.25</v>
      </c>
      <c r="AD27" s="40">
        <v>2.09</v>
      </c>
      <c r="AE27" s="40">
        <v>2.0499999999999998</v>
      </c>
      <c r="AF27" s="40">
        <v>2.2400000000000002</v>
      </c>
      <c r="AG27" s="40">
        <v>2.4220000000000002</v>
      </c>
      <c r="AH27" s="40">
        <v>2.1579999999999999</v>
      </c>
      <c r="AI27" s="40">
        <v>2.4470000000000001</v>
      </c>
      <c r="AJ27" s="40">
        <v>1.9130644278953879</v>
      </c>
      <c r="AK27" s="40">
        <v>2.0288019930063026</v>
      </c>
      <c r="AL27" s="40">
        <v>2.2214996598535328</v>
      </c>
      <c r="AM27" s="40">
        <v>2.2220189002755948</v>
      </c>
      <c r="AN27" s="5">
        <v>0.97328839947180379</v>
      </c>
      <c r="AO27" s="51">
        <v>0.74</v>
      </c>
      <c r="AP27" s="51">
        <v>0.48</v>
      </c>
      <c r="AQ27" s="51">
        <v>0.99</v>
      </c>
      <c r="AR27" s="51">
        <v>1.91</v>
      </c>
      <c r="AS27" s="51">
        <v>1.232</v>
      </c>
      <c r="AT27" s="51">
        <v>0.86299999999999999</v>
      </c>
      <c r="AU27" s="51">
        <v>0.77300000000000002</v>
      </c>
      <c r="AV27" s="51">
        <v>0.3976375669598205</v>
      </c>
      <c r="AW27" s="51">
        <v>0.61433195776514748</v>
      </c>
      <c r="AX27" s="51">
        <v>0.67012835052640429</v>
      </c>
      <c r="AY27" s="51">
        <v>0.60779029632517656</v>
      </c>
      <c r="AZ27" s="14">
        <f t="shared" si="2"/>
        <v>-0.36549810314662723</v>
      </c>
      <c r="BA27" s="14">
        <f t="shared" si="3"/>
        <v>-6.2338054201227733E-2</v>
      </c>
      <c r="BB27" s="5">
        <v>2.9081121533152068</v>
      </c>
      <c r="BC27" s="5">
        <v>2.8</v>
      </c>
      <c r="BD27" s="5">
        <v>2.66</v>
      </c>
      <c r="BE27" s="5">
        <v>2.4300000000000002</v>
      </c>
      <c r="BF27" s="5">
        <v>2.4300000000000002</v>
      </c>
      <c r="BG27" s="5">
        <v>2.883</v>
      </c>
      <c r="BH27" s="5">
        <v>2.5880000000000001</v>
      </c>
      <c r="BI27" s="5">
        <v>2.9079999999999999</v>
      </c>
      <c r="BJ27" s="5">
        <v>2.3622395389057882</v>
      </c>
      <c r="BK27" s="5">
        <v>2.4517296296171436</v>
      </c>
      <c r="BL27" s="5">
        <v>2.6933849308641165</v>
      </c>
      <c r="BM27" s="5">
        <v>2.7586850387051705</v>
      </c>
      <c r="BN27" s="14">
        <f t="shared" si="4"/>
        <v>-0.14942711461003633</v>
      </c>
      <c r="BO27" s="14">
        <f t="shared" si="5"/>
        <v>6.5300107841054E-2</v>
      </c>
      <c r="BP27" s="5">
        <v>4.4704751407770811</v>
      </c>
      <c r="BQ27" s="5">
        <v>1.56</v>
      </c>
      <c r="BR27" s="5">
        <v>0</v>
      </c>
      <c r="BS27" s="5">
        <v>1.25</v>
      </c>
      <c r="BT27" s="5">
        <v>1.68</v>
      </c>
      <c r="BU27" s="5">
        <v>0.51100000000000001</v>
      </c>
      <c r="BV27" s="5">
        <v>3.234</v>
      </c>
      <c r="BW27" s="5">
        <v>0.41399999999999998</v>
      </c>
      <c r="BX27" s="5">
        <v>0</v>
      </c>
      <c r="BY27" s="5">
        <v>2.6621412233453849</v>
      </c>
      <c r="BZ27" s="5">
        <v>0.61979663087608805</v>
      </c>
      <c r="CA27" s="5">
        <v>0</v>
      </c>
      <c r="CB27" s="14">
        <f t="shared" si="6"/>
        <v>-4.4704751407770811</v>
      </c>
      <c r="CC27" s="14">
        <f t="shared" si="7"/>
        <v>-0.61979663087608805</v>
      </c>
      <c r="CD27" s="50"/>
      <c r="CE27" s="50"/>
    </row>
    <row r="28" spans="1:83" ht="12.75" customHeight="1" x14ac:dyDescent="0.2">
      <c r="A28" s="39" t="s">
        <v>21</v>
      </c>
      <c r="B28" s="3">
        <v>375.05900000000003</v>
      </c>
      <c r="C28" s="3">
        <v>46.12</v>
      </c>
      <c r="D28" s="3">
        <v>303.315</v>
      </c>
      <c r="E28" s="3">
        <v>23.661999999999999</v>
      </c>
      <c r="F28" s="3">
        <v>226.28700000000001</v>
      </c>
      <c r="G28" s="3">
        <v>36.552</v>
      </c>
      <c r="H28" s="3">
        <v>194.774</v>
      </c>
      <c r="I28" s="3">
        <v>31.439</v>
      </c>
      <c r="J28" s="3">
        <v>297.87299999999999</v>
      </c>
      <c r="K28" s="3">
        <v>22.221</v>
      </c>
      <c r="L28" s="3">
        <v>316.92899999999997</v>
      </c>
      <c r="M28" s="3">
        <v>74.186522372427504</v>
      </c>
      <c r="N28" s="3">
        <v>218.21299999999999</v>
      </c>
      <c r="O28" s="3">
        <v>33.483657950929235</v>
      </c>
      <c r="P28" s="3">
        <v>230.64</v>
      </c>
      <c r="Q28" s="3">
        <v>11.217000000000001</v>
      </c>
      <c r="R28" s="3">
        <v>222.267</v>
      </c>
      <c r="S28" s="3">
        <v>32.475000000000001</v>
      </c>
      <c r="T28" s="3">
        <v>202.31899999999999</v>
      </c>
      <c r="U28" s="3">
        <v>41.26</v>
      </c>
      <c r="V28" s="3">
        <v>258.89999999999998</v>
      </c>
      <c r="W28" s="3">
        <v>20.138000000000002</v>
      </c>
      <c r="X28" s="3">
        <v>229.852</v>
      </c>
      <c r="Y28" s="3">
        <v>34.768999999999998</v>
      </c>
      <c r="Z28" s="14">
        <f t="shared" si="0"/>
        <v>-145.20700000000002</v>
      </c>
      <c r="AA28" s="14">
        <f t="shared" si="1"/>
        <v>-29.047999999999973</v>
      </c>
      <c r="AB28" s="13">
        <v>1.2465653387305886</v>
      </c>
      <c r="AC28" s="40">
        <v>1.05</v>
      </c>
      <c r="AD28" s="40">
        <v>0.78</v>
      </c>
      <c r="AE28" s="40">
        <v>0.68</v>
      </c>
      <c r="AF28" s="40">
        <v>1.02</v>
      </c>
      <c r="AG28" s="40">
        <v>1.1160000000000001</v>
      </c>
      <c r="AH28" s="40">
        <v>0.76800000000000002</v>
      </c>
      <c r="AI28" s="40">
        <v>0.87</v>
      </c>
      <c r="AJ28" s="40">
        <v>0.80742977650999703</v>
      </c>
      <c r="AK28" s="40">
        <v>0.70230297990446167</v>
      </c>
      <c r="AL28" s="40">
        <v>0.90169375282954722</v>
      </c>
      <c r="AM28" s="40">
        <v>0.77803478484216615</v>
      </c>
      <c r="AN28" s="5">
        <v>2.1802600143203068</v>
      </c>
      <c r="AO28" s="51">
        <v>1.88</v>
      </c>
      <c r="AP28" s="51">
        <v>1.61</v>
      </c>
      <c r="AQ28" s="51">
        <v>1.03</v>
      </c>
      <c r="AR28" s="51">
        <v>1.7</v>
      </c>
      <c r="AS28" s="51">
        <v>2.6120000000000001</v>
      </c>
      <c r="AT28" s="51">
        <v>1.64</v>
      </c>
      <c r="AU28" s="51">
        <v>1.379</v>
      </c>
      <c r="AV28" s="51">
        <v>1.805284327964819</v>
      </c>
      <c r="AW28" s="51">
        <v>1.4075579106191261</v>
      </c>
      <c r="AX28" s="51">
        <v>1.7508356610650386</v>
      </c>
      <c r="AY28" s="51">
        <v>1.6788302496404051</v>
      </c>
      <c r="AZ28" s="14">
        <f t="shared" si="2"/>
        <v>-0.50142976467990175</v>
      </c>
      <c r="BA28" s="14">
        <f t="shared" si="3"/>
        <v>-7.200541142463357E-2</v>
      </c>
      <c r="BB28" s="5">
        <v>0.82937555095146664</v>
      </c>
      <c r="BC28" s="5">
        <v>0.72</v>
      </c>
      <c r="BD28" s="5">
        <v>0.49</v>
      </c>
      <c r="BE28" s="5">
        <v>0.56000000000000005</v>
      </c>
      <c r="BF28" s="5">
        <v>0.59</v>
      </c>
      <c r="BG28" s="5">
        <v>0.58699999999999997</v>
      </c>
      <c r="BH28" s="5">
        <v>0.46899999999999997</v>
      </c>
      <c r="BI28" s="5">
        <v>0.71899999999999997</v>
      </c>
      <c r="BJ28" s="5">
        <v>0.52419946399905137</v>
      </c>
      <c r="BK28" s="5">
        <v>0.48475605617058304</v>
      </c>
      <c r="BL28" s="5">
        <v>0.62732360999372772</v>
      </c>
      <c r="BM28" s="5">
        <v>0.49005059360284409</v>
      </c>
      <c r="BN28" s="14">
        <f t="shared" si="4"/>
        <v>-0.33932495734862256</v>
      </c>
      <c r="BO28" s="14">
        <f t="shared" si="5"/>
        <v>-0.13727301639088363</v>
      </c>
      <c r="BP28" s="5">
        <v>3.0579392472828677</v>
      </c>
      <c r="BQ28" s="5">
        <v>3.38</v>
      </c>
      <c r="BR28" s="5">
        <v>1.04</v>
      </c>
      <c r="BS28" s="5">
        <v>0.83</v>
      </c>
      <c r="BT28" s="5">
        <v>2.8</v>
      </c>
      <c r="BU28" s="5">
        <v>0.22700000000000001</v>
      </c>
      <c r="BV28" s="5">
        <v>0.87</v>
      </c>
      <c r="BW28" s="5">
        <v>3.343</v>
      </c>
      <c r="BX28" s="5">
        <v>0</v>
      </c>
      <c r="BY28" s="5">
        <v>1.1072579256745123</v>
      </c>
      <c r="BZ28" s="5">
        <v>3.6434773908510221</v>
      </c>
      <c r="CA28" s="5">
        <v>0.73883488341826264</v>
      </c>
      <c r="CB28" s="14">
        <f t="shared" si="6"/>
        <v>-2.3191043638646049</v>
      </c>
      <c r="CC28" s="14">
        <f t="shared" si="7"/>
        <v>-2.9046425074327593</v>
      </c>
      <c r="CD28" s="50"/>
      <c r="CE28" s="50"/>
    </row>
    <row r="29" spans="1:83" ht="12.75" customHeight="1" x14ac:dyDescent="0.2">
      <c r="A29" s="39" t="s">
        <v>22</v>
      </c>
      <c r="B29" s="3">
        <v>399.09699999999998</v>
      </c>
      <c r="C29" s="3">
        <v>54.265000000000001</v>
      </c>
      <c r="D29" s="3">
        <v>373.27100000000002</v>
      </c>
      <c r="E29" s="3">
        <v>25.728000000000002</v>
      </c>
      <c r="F29" s="3">
        <v>408.32400000000001</v>
      </c>
      <c r="G29" s="3">
        <v>63.08</v>
      </c>
      <c r="H29" s="3">
        <v>413.29</v>
      </c>
      <c r="I29" s="3">
        <v>58.055999999999997</v>
      </c>
      <c r="J29" s="3">
        <v>374.16199999999998</v>
      </c>
      <c r="K29" s="3">
        <v>29.696000000000002</v>
      </c>
      <c r="L29" s="3">
        <v>373.55799999999999</v>
      </c>
      <c r="M29" s="3">
        <v>59.460132695896007</v>
      </c>
      <c r="N29" s="3">
        <v>276.10000000000002</v>
      </c>
      <c r="O29" s="3">
        <v>41.473280013634728</v>
      </c>
      <c r="P29" s="3">
        <v>498.13799999999998</v>
      </c>
      <c r="Q29" s="3">
        <v>16.567</v>
      </c>
      <c r="R29" s="3">
        <v>424.58499999999998</v>
      </c>
      <c r="S29" s="3">
        <v>62.704000000000001</v>
      </c>
      <c r="T29" s="3">
        <v>413.36599999999999</v>
      </c>
      <c r="U29" s="3">
        <v>54.076000000000001</v>
      </c>
      <c r="V29" s="3">
        <v>389.90899999999999</v>
      </c>
      <c r="W29" s="3">
        <v>25.838000000000001</v>
      </c>
      <c r="X29" s="3">
        <v>316.16800000000001</v>
      </c>
      <c r="Y29" s="3">
        <v>70.712999999999994</v>
      </c>
      <c r="Z29" s="14">
        <f t="shared" si="0"/>
        <v>-82.928999999999974</v>
      </c>
      <c r="AA29" s="14">
        <f t="shared" si="1"/>
        <v>-73.740999999999985</v>
      </c>
      <c r="AB29" s="13">
        <v>1.326459269051967</v>
      </c>
      <c r="AC29" s="40">
        <v>1.3</v>
      </c>
      <c r="AD29" s="40">
        <v>1.4</v>
      </c>
      <c r="AE29" s="40">
        <v>1.44</v>
      </c>
      <c r="AF29" s="40">
        <v>1.28</v>
      </c>
      <c r="AG29" s="40">
        <v>1.3160000000000001</v>
      </c>
      <c r="AH29" s="40">
        <v>0.97199999999999998</v>
      </c>
      <c r="AI29" s="40">
        <v>1.8779999999999999</v>
      </c>
      <c r="AJ29" s="40">
        <v>1.5423907807254207</v>
      </c>
      <c r="AK29" s="40">
        <v>1.4349031657490781</v>
      </c>
      <c r="AL29" s="40">
        <v>1.3579702953727923</v>
      </c>
      <c r="AM29" s="40">
        <v>1.0702090991332596</v>
      </c>
      <c r="AN29" s="5">
        <v>0.81603037848068016</v>
      </c>
      <c r="AO29" s="51">
        <v>0.7</v>
      </c>
      <c r="AP29" s="51">
        <v>0.43</v>
      </c>
      <c r="AQ29" s="51">
        <v>0.8</v>
      </c>
      <c r="AR29" s="51">
        <v>1.23</v>
      </c>
      <c r="AS29" s="51">
        <v>0.625</v>
      </c>
      <c r="AT29" s="51">
        <v>0.54400000000000004</v>
      </c>
      <c r="AU29" s="51">
        <v>0.79700000000000004</v>
      </c>
      <c r="AV29" s="51">
        <v>0.81350358281058899</v>
      </c>
      <c r="AW29" s="51">
        <v>0.86929797932740416</v>
      </c>
      <c r="AX29" s="51">
        <v>0.92614038859815973</v>
      </c>
      <c r="AY29" s="51">
        <v>0.37116192177770935</v>
      </c>
      <c r="AZ29" s="14">
        <f t="shared" si="2"/>
        <v>-0.44486845670297082</v>
      </c>
      <c r="BA29" s="14">
        <f t="shared" si="3"/>
        <v>-0.55497846682045038</v>
      </c>
      <c r="BB29" s="5">
        <v>1.5372804725379778</v>
      </c>
      <c r="BC29" s="5">
        <v>1.51</v>
      </c>
      <c r="BD29" s="5">
        <v>1.75</v>
      </c>
      <c r="BE29" s="5">
        <v>1.64</v>
      </c>
      <c r="BF29" s="5">
        <v>1.29</v>
      </c>
      <c r="BG29" s="5">
        <v>1.579</v>
      </c>
      <c r="BH29" s="5">
        <v>1.129</v>
      </c>
      <c r="BI29" s="5">
        <v>2.1709999999999998</v>
      </c>
      <c r="BJ29" s="5">
        <v>1.7622076574937289</v>
      </c>
      <c r="BK29" s="5">
        <v>1.6196545105146498</v>
      </c>
      <c r="BL29" s="5">
        <v>1.4931501698493399</v>
      </c>
      <c r="BM29" s="5">
        <v>1.2910976016682449</v>
      </c>
      <c r="BN29" s="14">
        <f t="shared" si="4"/>
        <v>-0.24618287086973289</v>
      </c>
      <c r="BO29" s="14">
        <f t="shared" si="5"/>
        <v>-0.20205256818109496</v>
      </c>
      <c r="BP29" s="5">
        <v>1.8331061287234971</v>
      </c>
      <c r="BQ29" s="5">
        <v>1.69</v>
      </c>
      <c r="BR29" s="5">
        <v>0</v>
      </c>
      <c r="BS29" s="5">
        <v>3.86</v>
      </c>
      <c r="BT29" s="5">
        <v>1.85</v>
      </c>
      <c r="BU29" s="5">
        <v>0.49299999999999999</v>
      </c>
      <c r="BV29" s="5">
        <v>0</v>
      </c>
      <c r="BW29" s="5">
        <v>1.423</v>
      </c>
      <c r="BX29" s="5">
        <v>0</v>
      </c>
      <c r="BY29" s="5">
        <v>0</v>
      </c>
      <c r="BZ29" s="5">
        <v>0.4681386617237403</v>
      </c>
      <c r="CA29" s="5">
        <v>1.3895702143422066</v>
      </c>
      <c r="CB29" s="14">
        <f t="shared" si="6"/>
        <v>-0.44353591438129047</v>
      </c>
      <c r="CC29" s="14">
        <f t="shared" si="7"/>
        <v>0.92143155261846632</v>
      </c>
      <c r="CD29" s="50"/>
      <c r="CE29" s="50"/>
    </row>
    <row r="30" spans="1:83" ht="12.75" customHeight="1" x14ac:dyDescent="0.2">
      <c r="A30" s="39" t="s">
        <v>23</v>
      </c>
      <c r="B30" s="3">
        <v>2307.8049999999998</v>
      </c>
      <c r="C30" s="3">
        <v>158.733</v>
      </c>
      <c r="D30" s="3">
        <v>2349.5419999999999</v>
      </c>
      <c r="E30" s="3">
        <v>99.754000000000005</v>
      </c>
      <c r="F30" s="3">
        <v>2172.0619999999999</v>
      </c>
      <c r="G30" s="3">
        <v>138.75399999999999</v>
      </c>
      <c r="H30" s="3">
        <v>2257.7109999999998</v>
      </c>
      <c r="I30" s="3">
        <v>140.65299999999999</v>
      </c>
      <c r="J30" s="3">
        <v>2423.6080000000002</v>
      </c>
      <c r="K30" s="3">
        <v>81.716999999999999</v>
      </c>
      <c r="L30" s="3">
        <v>2056.6080000000002</v>
      </c>
      <c r="M30" s="3">
        <v>152.36202833316111</v>
      </c>
      <c r="N30" s="3">
        <v>2364.5430000000001</v>
      </c>
      <c r="O30" s="3">
        <v>133.38808361211397</v>
      </c>
      <c r="P30" s="3">
        <v>2451.3159999999998</v>
      </c>
      <c r="Q30" s="3">
        <v>41.115000000000002</v>
      </c>
      <c r="R30" s="3">
        <v>2372.732</v>
      </c>
      <c r="S30" s="3">
        <v>157.136</v>
      </c>
      <c r="T30" s="3">
        <v>2474.3470000000002</v>
      </c>
      <c r="U30" s="3">
        <v>146.482</v>
      </c>
      <c r="V30" s="3">
        <v>2539.3040000000001</v>
      </c>
      <c r="W30" s="3">
        <v>85.162999999999997</v>
      </c>
      <c r="X30" s="3">
        <v>2497.1570000000002</v>
      </c>
      <c r="Y30" s="3">
        <v>192.11199999999999</v>
      </c>
      <c r="Z30" s="14">
        <f t="shared" si="0"/>
        <v>189.35200000000032</v>
      </c>
      <c r="AA30" s="14">
        <f t="shared" si="1"/>
        <v>-42.146999999999935</v>
      </c>
      <c r="AB30" s="13">
        <v>7.6703391241088621</v>
      </c>
      <c r="AC30" s="40">
        <v>8.17</v>
      </c>
      <c r="AD30" s="40">
        <v>7.46</v>
      </c>
      <c r="AE30" s="40">
        <v>7.88</v>
      </c>
      <c r="AF30" s="40">
        <v>8.26</v>
      </c>
      <c r="AG30" s="40">
        <v>7.2450000000000001</v>
      </c>
      <c r="AH30" s="40">
        <v>8.3230000000000004</v>
      </c>
      <c r="AI30" s="40">
        <v>9.2409999999999997</v>
      </c>
      <c r="AJ30" s="40">
        <v>8.6194282933504223</v>
      </c>
      <c r="AK30" s="40">
        <v>8.5891155621452526</v>
      </c>
      <c r="AL30" s="40">
        <v>8.8438569074356153</v>
      </c>
      <c r="AM30" s="40">
        <v>8.4527217914662867</v>
      </c>
      <c r="AN30" s="5">
        <v>1.8166978199311328</v>
      </c>
      <c r="AO30" s="51">
        <v>1.68</v>
      </c>
      <c r="AP30" s="51">
        <v>2.09</v>
      </c>
      <c r="AQ30" s="51">
        <v>1.78</v>
      </c>
      <c r="AR30" s="51">
        <v>3.58</v>
      </c>
      <c r="AS30" s="51">
        <v>1.32</v>
      </c>
      <c r="AT30" s="51">
        <v>1.4930000000000001</v>
      </c>
      <c r="AU30" s="51">
        <v>2.6179999999999999</v>
      </c>
      <c r="AV30" s="51">
        <v>2.2166706088334509</v>
      </c>
      <c r="AW30" s="51">
        <v>1.7015818533201488</v>
      </c>
      <c r="AX30" s="51">
        <v>1.5196927486428102</v>
      </c>
      <c r="AY30" s="51">
        <v>2.1336469638454441</v>
      </c>
      <c r="AZ30" s="14">
        <f t="shared" si="2"/>
        <v>0.31694914391431128</v>
      </c>
      <c r="BA30" s="14">
        <f t="shared" si="3"/>
        <v>0.61395421520263382</v>
      </c>
      <c r="BB30" s="5">
        <v>10.13418039660392</v>
      </c>
      <c r="BC30" s="5">
        <v>10.57</v>
      </c>
      <c r="BD30" s="5">
        <v>9.24</v>
      </c>
      <c r="BE30" s="5">
        <v>10.07</v>
      </c>
      <c r="BF30" s="5">
        <v>11.01</v>
      </c>
      <c r="BG30" s="5">
        <v>9.3610000000000007</v>
      </c>
      <c r="BH30" s="5">
        <v>10.634</v>
      </c>
      <c r="BI30" s="5">
        <v>11.055</v>
      </c>
      <c r="BJ30" s="5">
        <v>10.48096952982725</v>
      </c>
      <c r="BK30" s="5">
        <v>10.741770704909454</v>
      </c>
      <c r="BL30" s="5">
        <v>10.994436505446787</v>
      </c>
      <c r="BM30" s="5">
        <v>10.435426022303764</v>
      </c>
      <c r="BN30" s="14">
        <f t="shared" si="4"/>
        <v>0.3012456256998437</v>
      </c>
      <c r="BO30" s="14">
        <f t="shared" si="5"/>
        <v>-0.55901048314302315</v>
      </c>
      <c r="BP30" s="5">
        <v>9.4808547313115579</v>
      </c>
      <c r="BQ30" s="5">
        <v>3.75</v>
      </c>
      <c r="BR30" s="5">
        <v>9</v>
      </c>
      <c r="BS30" s="5">
        <v>2.11</v>
      </c>
      <c r="BT30" s="5">
        <v>2.97</v>
      </c>
      <c r="BU30" s="5">
        <v>9.6020000000000003</v>
      </c>
      <c r="BV30" s="5">
        <v>10.24</v>
      </c>
      <c r="BW30" s="5">
        <v>3.13</v>
      </c>
      <c r="BX30" s="5">
        <v>6.513814125932706</v>
      </c>
      <c r="BY30" s="5">
        <v>1.6021053149364226</v>
      </c>
      <c r="BZ30" s="5">
        <v>10.237966098124812</v>
      </c>
      <c r="CA30" s="5">
        <v>12.900577652747605</v>
      </c>
      <c r="CB30" s="14">
        <f t="shared" si="6"/>
        <v>3.4197229214360476</v>
      </c>
      <c r="CC30" s="14">
        <f t="shared" si="7"/>
        <v>2.662611554622794</v>
      </c>
      <c r="CD30" s="50"/>
      <c r="CE30" s="50"/>
    </row>
    <row r="31" spans="1:83" ht="12.75" customHeight="1" x14ac:dyDescent="0.2">
      <c r="A31" s="39" t="s">
        <v>24</v>
      </c>
      <c r="B31" s="3">
        <v>2966.7020000000002</v>
      </c>
      <c r="C31" s="3">
        <v>150.21199999999999</v>
      </c>
      <c r="D31" s="3">
        <v>2888.4760000000001</v>
      </c>
      <c r="E31" s="3">
        <v>75.153999999999996</v>
      </c>
      <c r="F31" s="3">
        <v>3101.8180000000002</v>
      </c>
      <c r="G31" s="3">
        <v>222.09399999999999</v>
      </c>
      <c r="H31" s="3">
        <v>3063.62</v>
      </c>
      <c r="I31" s="3">
        <v>168.28</v>
      </c>
      <c r="J31" s="3">
        <v>2896.1840000000002</v>
      </c>
      <c r="K31" s="3">
        <v>74.146000000000001</v>
      </c>
      <c r="L31" s="3">
        <v>2856.9850000000001</v>
      </c>
      <c r="M31" s="3">
        <v>130.24819125202467</v>
      </c>
      <c r="N31" s="3">
        <v>2984.6480000000001</v>
      </c>
      <c r="O31" s="3">
        <v>146.85505296077554</v>
      </c>
      <c r="P31" s="3">
        <v>2633.3409999999999</v>
      </c>
      <c r="Q31" s="3">
        <v>42.322000000000003</v>
      </c>
      <c r="R31" s="3">
        <v>2683.9989999999998</v>
      </c>
      <c r="S31" s="3">
        <v>136.52600000000001</v>
      </c>
      <c r="T31" s="3">
        <v>2887.5230000000001</v>
      </c>
      <c r="U31" s="3">
        <v>139.69499999999999</v>
      </c>
      <c r="V31" s="3">
        <v>2844.5390000000002</v>
      </c>
      <c r="W31" s="3">
        <v>72.585999999999999</v>
      </c>
      <c r="X31" s="3">
        <v>2783.0990000000002</v>
      </c>
      <c r="Y31" s="3">
        <v>129.63</v>
      </c>
      <c r="Z31" s="14">
        <f t="shared" si="0"/>
        <v>-183.60300000000007</v>
      </c>
      <c r="AA31" s="14">
        <f t="shared" si="1"/>
        <v>-61.440000000000055</v>
      </c>
      <c r="AB31" s="13">
        <v>9.860283004921131</v>
      </c>
      <c r="AC31" s="40">
        <v>10.039999999999999</v>
      </c>
      <c r="AD31" s="40">
        <v>10.66</v>
      </c>
      <c r="AE31" s="40">
        <v>10.69</v>
      </c>
      <c r="AF31" s="40">
        <v>9.8699999999999992</v>
      </c>
      <c r="AG31" s="40">
        <v>10.064</v>
      </c>
      <c r="AH31" s="40">
        <v>10.505000000000001</v>
      </c>
      <c r="AI31" s="40">
        <v>9.9280000000000008</v>
      </c>
      <c r="AJ31" s="40">
        <v>9.7501685482912688</v>
      </c>
      <c r="AK31" s="40">
        <v>10.023359187435046</v>
      </c>
      <c r="AL31" s="40">
        <v>9.9069256314407408</v>
      </c>
      <c r="AM31" s="40">
        <v>9.420617752551415</v>
      </c>
      <c r="AN31" s="5">
        <v>8.1737852925408454</v>
      </c>
      <c r="AO31" s="51">
        <v>9.84</v>
      </c>
      <c r="AP31" s="51">
        <v>8.8699999999999992</v>
      </c>
      <c r="AQ31" s="51">
        <v>10.99</v>
      </c>
      <c r="AR31" s="51">
        <v>11.06</v>
      </c>
      <c r="AS31" s="51">
        <v>9.4540000000000006</v>
      </c>
      <c r="AT31" s="51">
        <v>11.12</v>
      </c>
      <c r="AU31" s="51">
        <v>10.866</v>
      </c>
      <c r="AV31" s="51">
        <v>9.2034444763727361</v>
      </c>
      <c r="AW31" s="51">
        <v>8.8675757639512973</v>
      </c>
      <c r="AX31" s="51">
        <v>10.137267730517726</v>
      </c>
      <c r="AY31" s="51">
        <v>9.6636324001532543</v>
      </c>
      <c r="AZ31" s="14">
        <f t="shared" si="2"/>
        <v>1.4898471076124089</v>
      </c>
      <c r="BA31" s="14">
        <f t="shared" si="3"/>
        <v>-0.47363533036447159</v>
      </c>
      <c r="BB31" s="5">
        <v>10.603191330440106</v>
      </c>
      <c r="BC31" s="5">
        <v>10.119999999999999</v>
      </c>
      <c r="BD31" s="5">
        <v>11.31</v>
      </c>
      <c r="BE31" s="5">
        <v>10.63</v>
      </c>
      <c r="BF31" s="5">
        <v>9.2200000000000006</v>
      </c>
      <c r="BG31" s="5">
        <v>10.417999999999999</v>
      </c>
      <c r="BH31" s="5">
        <v>10.34</v>
      </c>
      <c r="BI31" s="5">
        <v>9.6869999999999994</v>
      </c>
      <c r="BJ31" s="5">
        <v>9.8741973026669712</v>
      </c>
      <c r="BK31" s="5">
        <v>10.372433842046409</v>
      </c>
      <c r="BL31" s="5">
        <v>9.844681538618314</v>
      </c>
      <c r="BM31" s="5">
        <v>9.3299194269690418</v>
      </c>
      <c r="BN31" s="14">
        <f t="shared" si="4"/>
        <v>-1.2732719034710644</v>
      </c>
      <c r="BO31" s="14">
        <f t="shared" si="5"/>
        <v>-0.51476211164927221</v>
      </c>
      <c r="BP31" s="5">
        <v>7.5130832563323802</v>
      </c>
      <c r="BQ31" s="5">
        <v>9.94</v>
      </c>
      <c r="BR31" s="5">
        <v>7.27</v>
      </c>
      <c r="BS31" s="5">
        <v>7.16</v>
      </c>
      <c r="BT31" s="5">
        <v>8.84</v>
      </c>
      <c r="BU31" s="5">
        <v>1.2030000000000001</v>
      </c>
      <c r="BV31" s="5">
        <v>6.7030000000000003</v>
      </c>
      <c r="BW31" s="5">
        <v>7.7409999999999997</v>
      </c>
      <c r="BX31" s="5">
        <v>15.329724027736843</v>
      </c>
      <c r="BY31" s="5">
        <v>10.164047320396469</v>
      </c>
      <c r="BZ31" s="5">
        <v>9.2379713640265173</v>
      </c>
      <c r="CA31" s="5">
        <v>10.857268713646421</v>
      </c>
      <c r="CB31" s="14">
        <f t="shared" si="6"/>
        <v>3.3441854573140413</v>
      </c>
      <c r="CC31" s="14">
        <f t="shared" si="7"/>
        <v>1.6192973496199041</v>
      </c>
      <c r="CD31" s="50"/>
      <c r="CE31" s="50"/>
    </row>
    <row r="32" spans="1:83" ht="12.75" customHeight="1" x14ac:dyDescent="0.2">
      <c r="A32" s="39" t="s">
        <v>25</v>
      </c>
      <c r="B32" s="3">
        <v>1513.3119999999999</v>
      </c>
      <c r="C32" s="3">
        <v>115.508</v>
      </c>
      <c r="D32" s="3">
        <v>1554.89</v>
      </c>
      <c r="E32" s="3">
        <v>55.831000000000003</v>
      </c>
      <c r="F32" s="3">
        <v>1617.5640000000001</v>
      </c>
      <c r="G32" s="3">
        <v>112.496</v>
      </c>
      <c r="H32" s="3">
        <v>1618.278</v>
      </c>
      <c r="I32" s="3">
        <v>119.928</v>
      </c>
      <c r="J32" s="3">
        <v>1638.21</v>
      </c>
      <c r="K32" s="3">
        <v>57.911999999999999</v>
      </c>
      <c r="L32" s="3">
        <v>1486.15</v>
      </c>
      <c r="M32" s="3">
        <v>99.197369877290555</v>
      </c>
      <c r="N32" s="3">
        <v>1582.242</v>
      </c>
      <c r="O32" s="3">
        <v>106.9800331949786</v>
      </c>
      <c r="P32" s="3">
        <v>1425.713</v>
      </c>
      <c r="Q32" s="3">
        <v>30.338999999999999</v>
      </c>
      <c r="R32" s="3">
        <v>1607.6990000000001</v>
      </c>
      <c r="S32" s="3">
        <v>130.97999999999999</v>
      </c>
      <c r="T32" s="3">
        <v>1616.788</v>
      </c>
      <c r="U32" s="3">
        <v>110.872</v>
      </c>
      <c r="V32" s="3">
        <v>1582.6310000000001</v>
      </c>
      <c r="W32" s="3">
        <v>54.945999999999998</v>
      </c>
      <c r="X32" s="3">
        <v>1633.241</v>
      </c>
      <c r="Y32" s="3">
        <v>112.43600000000001</v>
      </c>
      <c r="Z32" s="14">
        <f t="shared" si="0"/>
        <v>119.92900000000009</v>
      </c>
      <c r="AA32" s="14">
        <f t="shared" si="1"/>
        <v>50.6099999999999</v>
      </c>
      <c r="AB32" s="13">
        <v>5.0297214195234998</v>
      </c>
      <c r="AC32" s="40">
        <v>5.41</v>
      </c>
      <c r="AD32" s="40">
        <v>5.56</v>
      </c>
      <c r="AE32" s="40">
        <v>5.65</v>
      </c>
      <c r="AF32" s="40">
        <v>5.58</v>
      </c>
      <c r="AG32" s="40">
        <v>5.2350000000000003</v>
      </c>
      <c r="AH32" s="40">
        <v>5.569</v>
      </c>
      <c r="AI32" s="40">
        <v>5.375</v>
      </c>
      <c r="AJ32" s="40">
        <v>5.8402913804808891</v>
      </c>
      <c r="AK32" s="40">
        <v>5.6123005267610795</v>
      </c>
      <c r="AL32" s="40">
        <v>5.5119678861891828</v>
      </c>
      <c r="AM32" s="40">
        <v>5.5284196353758253</v>
      </c>
      <c r="AN32" s="5">
        <v>2.7900087073224262</v>
      </c>
      <c r="AO32" s="5">
        <v>2.16</v>
      </c>
      <c r="AP32" s="5">
        <v>1.33</v>
      </c>
      <c r="AQ32" s="5">
        <v>1.5</v>
      </c>
      <c r="AR32" s="5">
        <v>4.92</v>
      </c>
      <c r="AS32" s="5">
        <v>2.27</v>
      </c>
      <c r="AT32" s="5">
        <v>2.226</v>
      </c>
      <c r="AU32" s="5">
        <v>2.2240000000000002</v>
      </c>
      <c r="AV32" s="5">
        <v>3.1913632012740036</v>
      </c>
      <c r="AW32" s="5">
        <v>1.9456074491074837</v>
      </c>
      <c r="AX32" s="5">
        <v>2.1502335114005797</v>
      </c>
      <c r="AY32" s="5">
        <v>2.7601162284394252</v>
      </c>
      <c r="AZ32" s="14">
        <f t="shared" si="2"/>
        <v>-2.9892478883001061E-2</v>
      </c>
      <c r="BA32" s="14">
        <f t="shared" si="3"/>
        <v>0.60988271703884545</v>
      </c>
      <c r="BB32" s="5">
        <v>6.0250596709969608</v>
      </c>
      <c r="BC32" s="5">
        <v>6.59</v>
      </c>
      <c r="BD32" s="5">
        <v>6.92</v>
      </c>
      <c r="BE32" s="5">
        <v>7.01</v>
      </c>
      <c r="BF32" s="5">
        <v>5.94</v>
      </c>
      <c r="BG32" s="5">
        <v>6.2859999999999996</v>
      </c>
      <c r="BH32" s="5">
        <v>6.726</v>
      </c>
      <c r="BI32" s="5">
        <v>6.1429999999999998</v>
      </c>
      <c r="BJ32" s="5">
        <v>6.5195888417315553</v>
      </c>
      <c r="BK32" s="5">
        <v>6.7671591917458365</v>
      </c>
      <c r="BL32" s="5">
        <v>6.4906225471933396</v>
      </c>
      <c r="BM32" s="5">
        <v>6.4244729452509457</v>
      </c>
      <c r="BN32" s="14">
        <f t="shared" si="4"/>
        <v>0.39941327425398487</v>
      </c>
      <c r="BO32" s="14">
        <f t="shared" si="5"/>
        <v>-6.6149601942393943E-2</v>
      </c>
      <c r="BP32" s="5">
        <v>1.1539784286833044</v>
      </c>
      <c r="BQ32" s="5">
        <v>3.93</v>
      </c>
      <c r="BR32" s="5">
        <v>9.44</v>
      </c>
      <c r="BS32" s="5">
        <v>11.92</v>
      </c>
      <c r="BT32" s="5">
        <v>6.29</v>
      </c>
      <c r="BU32" s="5">
        <v>6.9539999999999997</v>
      </c>
      <c r="BV32" s="5">
        <v>4.359</v>
      </c>
      <c r="BW32" s="5">
        <v>19.890999999999998</v>
      </c>
      <c r="BX32" s="5">
        <v>19.950979631726728</v>
      </c>
      <c r="BY32" s="5">
        <v>0.93607811308689359</v>
      </c>
      <c r="BZ32" s="5">
        <v>7.1310840911843529</v>
      </c>
      <c r="CA32" s="5">
        <v>4.4219968564477856</v>
      </c>
      <c r="CB32" s="14">
        <f t="shared" si="6"/>
        <v>3.2680184277644813</v>
      </c>
      <c r="CC32" s="14">
        <f t="shared" si="7"/>
        <v>-2.7090872347365673</v>
      </c>
      <c r="CD32" s="50"/>
      <c r="CE32" s="50"/>
    </row>
    <row r="33" spans="1:83" ht="12.75" customHeight="1" x14ac:dyDescent="0.2">
      <c r="A33" s="39" t="s">
        <v>26</v>
      </c>
      <c r="B33" s="3">
        <v>740.452</v>
      </c>
      <c r="C33" s="3">
        <v>71.570999999999998</v>
      </c>
      <c r="D33" s="3">
        <v>687.11099999999999</v>
      </c>
      <c r="E33" s="3">
        <v>36.697000000000003</v>
      </c>
      <c r="F33" s="3">
        <v>635.74699999999996</v>
      </c>
      <c r="G33" s="3">
        <v>73.290000000000006</v>
      </c>
      <c r="H33" s="3">
        <v>571.68100000000004</v>
      </c>
      <c r="I33" s="3">
        <v>68.257000000000005</v>
      </c>
      <c r="J33" s="3">
        <v>812.48</v>
      </c>
      <c r="K33" s="3">
        <v>41.776000000000003</v>
      </c>
      <c r="L33" s="3">
        <v>734.24900000000002</v>
      </c>
      <c r="M33" s="3">
        <v>71.145225308056311</v>
      </c>
      <c r="N33" s="3">
        <v>776.26599999999996</v>
      </c>
      <c r="O33" s="3">
        <v>72.025158570393145</v>
      </c>
      <c r="P33" s="3">
        <v>692.24599999999998</v>
      </c>
      <c r="Q33" s="3">
        <v>18.170000000000002</v>
      </c>
      <c r="R33" s="3">
        <v>802.24400000000003</v>
      </c>
      <c r="S33" s="3">
        <v>87.4</v>
      </c>
      <c r="T33" s="3">
        <v>691.17899999999997</v>
      </c>
      <c r="U33" s="3">
        <v>66.081999999999994</v>
      </c>
      <c r="V33" s="3">
        <v>746.51800000000003</v>
      </c>
      <c r="W33" s="3">
        <v>37.926000000000002</v>
      </c>
      <c r="X33" s="3">
        <v>602.27599999999995</v>
      </c>
      <c r="Y33" s="3">
        <v>71.885999999999996</v>
      </c>
      <c r="Z33" s="14">
        <f t="shared" si="0"/>
        <v>-138.17600000000004</v>
      </c>
      <c r="AA33" s="14">
        <f t="shared" si="1"/>
        <v>-144.24200000000008</v>
      </c>
      <c r="AB33" s="13">
        <v>2.4610042638457998</v>
      </c>
      <c r="AC33" s="40">
        <v>2.39</v>
      </c>
      <c r="AD33" s="40">
        <v>2.1800000000000002</v>
      </c>
      <c r="AE33" s="40">
        <v>1.99</v>
      </c>
      <c r="AF33" s="40">
        <v>2.77</v>
      </c>
      <c r="AG33" s="40">
        <v>2.5870000000000002</v>
      </c>
      <c r="AH33" s="40">
        <v>2.7320000000000002</v>
      </c>
      <c r="AI33" s="40">
        <v>2.61</v>
      </c>
      <c r="AJ33" s="40">
        <v>2.9143133871716724</v>
      </c>
      <c r="AK33" s="40">
        <v>2.3992658689860362</v>
      </c>
      <c r="AL33" s="40">
        <v>2.5999637581104986</v>
      </c>
      <c r="AM33" s="40">
        <v>2.038666959937701</v>
      </c>
      <c r="AN33" s="5">
        <v>1.5097152309779185</v>
      </c>
      <c r="AO33" s="5">
        <v>1.28</v>
      </c>
      <c r="AP33" s="5">
        <v>0.61</v>
      </c>
      <c r="AQ33" s="5">
        <v>1.53</v>
      </c>
      <c r="AR33" s="5">
        <v>1.77</v>
      </c>
      <c r="AS33" s="5">
        <v>1.5589999999999999</v>
      </c>
      <c r="AT33" s="5">
        <v>1.0309999999999999</v>
      </c>
      <c r="AU33" s="5">
        <v>1.6180000000000001</v>
      </c>
      <c r="AV33" s="5">
        <v>1.8293119974144598</v>
      </c>
      <c r="AW33" s="5">
        <v>0.98908662472836784</v>
      </c>
      <c r="AX33" s="5">
        <v>1.012421028606723</v>
      </c>
      <c r="AY33" s="5">
        <v>0.61525345068991311</v>
      </c>
      <c r="AZ33" s="14">
        <f t="shared" si="2"/>
        <v>-0.89446178028800538</v>
      </c>
      <c r="BA33" s="14">
        <f t="shared" si="3"/>
        <v>-0.3971675779168099</v>
      </c>
      <c r="BB33" s="5">
        <v>2.863644672517073</v>
      </c>
      <c r="BC33" s="5">
        <v>2.8</v>
      </c>
      <c r="BD33" s="5">
        <v>2.69</v>
      </c>
      <c r="BE33" s="5">
        <v>2.17</v>
      </c>
      <c r="BF33" s="5">
        <v>3.34</v>
      </c>
      <c r="BG33" s="5">
        <v>2.9769999999999999</v>
      </c>
      <c r="BH33" s="5">
        <v>3.34</v>
      </c>
      <c r="BI33" s="5">
        <v>2.8820000000000001</v>
      </c>
      <c r="BJ33" s="5">
        <v>3.2452765721903498</v>
      </c>
      <c r="BK33" s="5">
        <v>2.8333396050426729</v>
      </c>
      <c r="BL33" s="5">
        <v>3.075057768393473</v>
      </c>
      <c r="BM33" s="5">
        <v>2.4814569827508293</v>
      </c>
      <c r="BN33" s="14">
        <f t="shared" si="4"/>
        <v>-0.38218768976624373</v>
      </c>
      <c r="BO33" s="14">
        <f t="shared" si="5"/>
        <v>-0.59360078564264374</v>
      </c>
      <c r="BP33" s="5">
        <v>2.5615420632388468</v>
      </c>
      <c r="BQ33" s="5">
        <v>1.74</v>
      </c>
      <c r="BR33" s="5">
        <v>3.8</v>
      </c>
      <c r="BS33" s="5">
        <v>1.24</v>
      </c>
      <c r="BT33" s="5">
        <v>2.23</v>
      </c>
      <c r="BU33" s="5">
        <v>1.466</v>
      </c>
      <c r="BV33" s="5">
        <v>0.499</v>
      </c>
      <c r="BW33" s="5">
        <v>1.54</v>
      </c>
      <c r="BX33" s="5">
        <v>0</v>
      </c>
      <c r="BY33" s="5">
        <v>1.6886790132565974</v>
      </c>
      <c r="BZ33" s="5">
        <v>1.8651823845056106</v>
      </c>
      <c r="CA33" s="5">
        <v>3.4664170512679324</v>
      </c>
      <c r="CB33" s="14">
        <f t="shared" si="6"/>
        <v>0.90487498802908561</v>
      </c>
      <c r="CC33" s="14">
        <f t="shared" si="7"/>
        <v>1.6012346667623218</v>
      </c>
      <c r="CD33" s="50"/>
      <c r="CE33" s="50"/>
    </row>
    <row r="34" spans="1:83" ht="12.75" customHeight="1" x14ac:dyDescent="0.2">
      <c r="A34" s="39" t="s">
        <v>27</v>
      </c>
      <c r="B34" s="3">
        <v>538.84500000000003</v>
      </c>
      <c r="C34" s="3">
        <v>51.811</v>
      </c>
      <c r="D34" s="3">
        <v>426.49599999999998</v>
      </c>
      <c r="E34" s="3">
        <v>25.518000000000001</v>
      </c>
      <c r="F34" s="3">
        <v>438.36</v>
      </c>
      <c r="G34" s="3">
        <v>57.523000000000003</v>
      </c>
      <c r="H34" s="3">
        <v>410.09500000000003</v>
      </c>
      <c r="I34" s="3">
        <v>52.4</v>
      </c>
      <c r="J34" s="3">
        <v>491.62099999999998</v>
      </c>
      <c r="K34" s="3">
        <v>30.626999999999999</v>
      </c>
      <c r="L34" s="3">
        <v>653.21100000000001</v>
      </c>
      <c r="M34" s="3">
        <v>94.166226911163548</v>
      </c>
      <c r="N34" s="3">
        <v>528.97199999999998</v>
      </c>
      <c r="O34" s="3">
        <v>62.646351097828472</v>
      </c>
      <c r="P34" s="3">
        <v>436.84399999999999</v>
      </c>
      <c r="Q34" s="3">
        <v>15.247999999999999</v>
      </c>
      <c r="R34" s="3">
        <v>462.60599999999999</v>
      </c>
      <c r="S34" s="3">
        <v>57.058</v>
      </c>
      <c r="T34" s="3">
        <v>407.04599999999999</v>
      </c>
      <c r="U34" s="3">
        <v>57.567999999999998</v>
      </c>
      <c r="V34" s="3">
        <v>389.05399999999997</v>
      </c>
      <c r="W34" s="3">
        <v>29.88</v>
      </c>
      <c r="X34" s="3">
        <v>448.79300000000001</v>
      </c>
      <c r="Y34" s="3">
        <v>58.174999999999997</v>
      </c>
      <c r="Z34" s="14">
        <f t="shared" si="0"/>
        <v>-90.052000000000021</v>
      </c>
      <c r="AA34" s="14">
        <f t="shared" si="1"/>
        <v>59.739000000000033</v>
      </c>
      <c r="AB34" s="13">
        <v>1.7909328930869117</v>
      </c>
      <c r="AC34" s="40">
        <v>1.48</v>
      </c>
      <c r="AD34" s="40">
        <v>1.51</v>
      </c>
      <c r="AE34" s="40">
        <v>1.43</v>
      </c>
      <c r="AF34" s="40">
        <v>1.68</v>
      </c>
      <c r="AG34" s="40">
        <v>2.3010000000000002</v>
      </c>
      <c r="AH34" s="40">
        <v>1.8620000000000001</v>
      </c>
      <c r="AI34" s="40">
        <v>1.647</v>
      </c>
      <c r="AJ34" s="40">
        <v>1.6805097436514809</v>
      </c>
      <c r="AK34" s="40">
        <v>1.4129647673139523</v>
      </c>
      <c r="AL34" s="40">
        <v>1.3549925118321617</v>
      </c>
      <c r="AM34" s="40">
        <v>1.5191365104226644</v>
      </c>
      <c r="AN34" s="5">
        <v>2.4887830257585621</v>
      </c>
      <c r="AO34" s="5">
        <v>1.58</v>
      </c>
      <c r="AP34" s="5">
        <v>1.95</v>
      </c>
      <c r="AQ34" s="5">
        <v>2.11</v>
      </c>
      <c r="AR34" s="5">
        <v>2.14</v>
      </c>
      <c r="AS34" s="5">
        <v>3.214</v>
      </c>
      <c r="AT34" s="5">
        <v>2.4900000000000002</v>
      </c>
      <c r="AU34" s="5">
        <v>2.6579999999999999</v>
      </c>
      <c r="AV34" s="5">
        <v>2.4433289089841654</v>
      </c>
      <c r="AW34" s="5">
        <v>1.8553339084069957</v>
      </c>
      <c r="AX34" s="5">
        <v>2.1475112879992397</v>
      </c>
      <c r="AY34" s="5">
        <v>1.92126329980489</v>
      </c>
      <c r="AZ34" s="14">
        <f t="shared" si="2"/>
        <v>-0.56751972595367217</v>
      </c>
      <c r="BA34" s="14">
        <f t="shared" si="3"/>
        <v>-0.22624798819434977</v>
      </c>
      <c r="BB34" s="5">
        <v>1.4955716269122521</v>
      </c>
      <c r="BC34" s="5">
        <v>1.39</v>
      </c>
      <c r="BD34" s="5">
        <v>1.35</v>
      </c>
      <c r="BE34" s="5">
        <v>1.19</v>
      </c>
      <c r="BF34" s="5">
        <v>1.41</v>
      </c>
      <c r="BG34" s="5">
        <v>1.944</v>
      </c>
      <c r="BH34" s="5">
        <v>1.6060000000000001</v>
      </c>
      <c r="BI34" s="5">
        <v>1.373</v>
      </c>
      <c r="BJ34" s="5">
        <v>1.4563333074161631</v>
      </c>
      <c r="BK34" s="5">
        <v>1.2919478267889339</v>
      </c>
      <c r="BL34" s="5">
        <v>1.1078625503685351</v>
      </c>
      <c r="BM34" s="5">
        <v>1.3407738892578696</v>
      </c>
      <c r="BN34" s="14">
        <f t="shared" si="4"/>
        <v>-0.15479773765438254</v>
      </c>
      <c r="BO34" s="14">
        <f t="shared" si="5"/>
        <v>0.23291133888933446</v>
      </c>
      <c r="BP34" s="5">
        <v>1.7170867534878325</v>
      </c>
      <c r="BQ34" s="5">
        <v>5.35</v>
      </c>
      <c r="BR34" s="5">
        <v>1.85</v>
      </c>
      <c r="BS34" s="5">
        <v>1.52</v>
      </c>
      <c r="BT34" s="5">
        <v>1.81</v>
      </c>
      <c r="BU34" s="5">
        <v>4.0110000000000001</v>
      </c>
      <c r="BV34" s="5">
        <v>5.3609999999999998</v>
      </c>
      <c r="BW34" s="5">
        <v>2.0830000000000002</v>
      </c>
      <c r="BX34" s="5">
        <v>2.3261405767649661</v>
      </c>
      <c r="BY34" s="5">
        <v>0</v>
      </c>
      <c r="BZ34" s="5">
        <v>2.8772886925292651</v>
      </c>
      <c r="CA34" s="5">
        <v>7.0429585431537642</v>
      </c>
      <c r="CB34" s="14">
        <f t="shared" si="6"/>
        <v>5.325871789665932</v>
      </c>
      <c r="CC34" s="14">
        <f t="shared" si="7"/>
        <v>4.1656698506244991</v>
      </c>
      <c r="CD34" s="50"/>
      <c r="CE34" s="50"/>
    </row>
    <row r="35" spans="1:83" ht="12.75" customHeight="1" x14ac:dyDescent="0.2">
      <c r="A35" s="39" t="s">
        <v>28</v>
      </c>
      <c r="B35" s="4">
        <v>2980.163</v>
      </c>
      <c r="C35" s="4">
        <v>141.30199999999999</v>
      </c>
      <c r="D35" s="4">
        <v>2848.259</v>
      </c>
      <c r="E35" s="4">
        <v>82.358999999999995</v>
      </c>
      <c r="F35" s="4">
        <v>2981.5509999999999</v>
      </c>
      <c r="G35" s="4">
        <v>155.91399999999999</v>
      </c>
      <c r="H35" s="4">
        <v>3032.1469999999999</v>
      </c>
      <c r="I35" s="4">
        <v>154.98400000000001</v>
      </c>
      <c r="J35" s="4">
        <v>2945.4520000000002</v>
      </c>
      <c r="K35" s="4">
        <v>78.224000000000004</v>
      </c>
      <c r="L35" s="4">
        <v>3069.8029999999999</v>
      </c>
      <c r="M35" s="4">
        <v>182.9935182680336</v>
      </c>
      <c r="N35" s="4">
        <v>3104.15</v>
      </c>
      <c r="O35" s="4">
        <v>197.67897098025989</v>
      </c>
      <c r="P35" s="4">
        <v>2842.0970000000002</v>
      </c>
      <c r="Q35" s="4">
        <v>38.646000000000001</v>
      </c>
      <c r="R35" s="4">
        <v>2787.2040000000002</v>
      </c>
      <c r="S35" s="4">
        <v>154.59100000000001</v>
      </c>
      <c r="T35" s="4">
        <v>2832.9989999999998</v>
      </c>
      <c r="U35" s="4">
        <v>156.68</v>
      </c>
      <c r="V35" s="4">
        <v>2921.5030000000002</v>
      </c>
      <c r="W35" s="4">
        <v>82.322999999999993</v>
      </c>
      <c r="X35" s="4">
        <v>2986.154</v>
      </c>
      <c r="Y35" s="4">
        <v>147.71199999999999</v>
      </c>
      <c r="Z35" s="14">
        <f t="shared" si="0"/>
        <v>5.9909999999999854</v>
      </c>
      <c r="AA35" s="14">
        <f t="shared" si="1"/>
        <v>64.65099999999984</v>
      </c>
      <c r="AB35" s="13">
        <v>9.9050226752787349</v>
      </c>
      <c r="AC35" s="40">
        <v>9.9</v>
      </c>
      <c r="AD35" s="40">
        <v>10.25</v>
      </c>
      <c r="AE35" s="40">
        <v>10.58</v>
      </c>
      <c r="AF35" s="40">
        <v>10.039999999999999</v>
      </c>
      <c r="AG35" s="40">
        <v>10.814</v>
      </c>
      <c r="AH35" s="40">
        <v>10.926</v>
      </c>
      <c r="AI35" s="40">
        <v>10.715</v>
      </c>
      <c r="AJ35" s="40">
        <v>10.125081558700886</v>
      </c>
      <c r="AK35" s="40">
        <v>9.8340919032140324</v>
      </c>
      <c r="AL35" s="40">
        <v>10.174974909126231</v>
      </c>
      <c r="AM35" s="40">
        <v>10.107946351981161</v>
      </c>
      <c r="AN35" s="52">
        <v>13.91287100569574</v>
      </c>
      <c r="AO35" s="52">
        <v>14.58</v>
      </c>
      <c r="AP35" s="52">
        <v>16.53</v>
      </c>
      <c r="AQ35" s="52">
        <v>16.84</v>
      </c>
      <c r="AR35" s="52">
        <v>12.53</v>
      </c>
      <c r="AS35" s="52">
        <v>15.199</v>
      </c>
      <c r="AT35" s="52">
        <v>17.751000000000001</v>
      </c>
      <c r="AU35" s="52">
        <v>19.369</v>
      </c>
      <c r="AV35" s="52">
        <v>16.231138686730663</v>
      </c>
      <c r="AW35" s="52">
        <v>16.492782024038881</v>
      </c>
      <c r="AX35" s="52">
        <v>17.459556526738236</v>
      </c>
      <c r="AY35" s="52">
        <v>15.701394555748358</v>
      </c>
      <c r="AZ35" s="14">
        <f t="shared" si="2"/>
        <v>1.7885235500526182</v>
      </c>
      <c r="BA35" s="14">
        <f t="shared" si="3"/>
        <v>-1.7581619709898781</v>
      </c>
      <c r="BB35" s="48">
        <v>8.2429975768874097</v>
      </c>
      <c r="BC35" s="45">
        <v>8.1199999999999992</v>
      </c>
      <c r="BD35" s="45">
        <v>8.08</v>
      </c>
      <c r="BE35" s="48">
        <v>8.35</v>
      </c>
      <c r="BF35" s="48">
        <v>8.56</v>
      </c>
      <c r="BG35" s="48">
        <v>9.2129999999999992</v>
      </c>
      <c r="BH35" s="48">
        <v>8.5500000000000007</v>
      </c>
      <c r="BI35" s="48">
        <v>8.3849999999999998</v>
      </c>
      <c r="BJ35" s="48">
        <v>8.282276272614201</v>
      </c>
      <c r="BK35" s="48">
        <v>7.7569670414536915</v>
      </c>
      <c r="BL35" s="48">
        <v>8.0225862111871873</v>
      </c>
      <c r="BM35" s="48">
        <v>8.3707423851699243</v>
      </c>
      <c r="BN35" s="14">
        <f t="shared" si="4"/>
        <v>0.12774480828251455</v>
      </c>
      <c r="BO35" s="14">
        <f t="shared" si="5"/>
        <v>0.34815617398273702</v>
      </c>
      <c r="BP35" s="48">
        <v>6.5024716270474308</v>
      </c>
      <c r="BQ35" s="48">
        <v>16.690000000000001</v>
      </c>
      <c r="BR35" s="48">
        <v>14.19</v>
      </c>
      <c r="BS35" s="48">
        <v>15.31</v>
      </c>
      <c r="BT35" s="48">
        <v>13.77</v>
      </c>
      <c r="BU35" s="52">
        <v>11.38</v>
      </c>
      <c r="BV35" s="52">
        <v>14.74</v>
      </c>
      <c r="BW35" s="52">
        <v>11.323</v>
      </c>
      <c r="BX35" s="52">
        <v>23.267610877557672</v>
      </c>
      <c r="BY35" s="52">
        <v>16.15681644900268</v>
      </c>
      <c r="BZ35" s="52">
        <v>10.345917083111726</v>
      </c>
      <c r="CA35" s="52">
        <v>4.1882327029543385</v>
      </c>
      <c r="CB35" s="14">
        <f t="shared" si="6"/>
        <v>-2.3142389240930923</v>
      </c>
      <c r="CC35" s="14">
        <f t="shared" si="7"/>
        <v>-6.1576843801573871</v>
      </c>
      <c r="CD35" s="50"/>
      <c r="CE35" s="50"/>
    </row>
    <row r="36" spans="1:83" ht="24.75" customHeight="1" x14ac:dyDescent="0.2">
      <c r="A36" s="39" t="s">
        <v>52</v>
      </c>
      <c r="B36" s="62">
        <v>0</v>
      </c>
      <c r="C36" s="62">
        <v>0</v>
      </c>
      <c r="D36" s="62">
        <v>2.2799999999999998</v>
      </c>
      <c r="E36" s="62">
        <v>1.5609999999999999</v>
      </c>
      <c r="F36" s="62">
        <v>0.80100000000000005</v>
      </c>
      <c r="G36" s="62">
        <v>0.80100000000000005</v>
      </c>
      <c r="H36" s="62">
        <v>0</v>
      </c>
      <c r="I36" s="62">
        <v>0</v>
      </c>
      <c r="J36" s="62">
        <v>1.109</v>
      </c>
      <c r="K36" s="62">
        <v>0.65200000000000002</v>
      </c>
      <c r="L36" s="62">
        <v>1.546</v>
      </c>
      <c r="M36" s="62">
        <v>1.5455593000000001</v>
      </c>
      <c r="N36" s="62">
        <v>0</v>
      </c>
      <c r="O36" s="62" t="s">
        <v>39</v>
      </c>
      <c r="P36" s="62">
        <v>1.4970000000000001</v>
      </c>
      <c r="Q36" s="62">
        <v>0.78600000000000003</v>
      </c>
      <c r="R36" s="62">
        <v>2.2109999999999999</v>
      </c>
      <c r="S36" s="62">
        <v>2.2109999999999999</v>
      </c>
      <c r="T36" s="62">
        <v>9.0380000000000003</v>
      </c>
      <c r="U36" s="62">
        <v>5.4569999999999999</v>
      </c>
      <c r="V36" s="62">
        <v>2.972</v>
      </c>
      <c r="W36" s="62">
        <v>1.5669999999999999</v>
      </c>
      <c r="X36" s="62">
        <v>0</v>
      </c>
      <c r="Y36" s="62">
        <v>0</v>
      </c>
      <c r="Z36" s="63">
        <f t="shared" si="0"/>
        <v>0</v>
      </c>
      <c r="AA36" s="63">
        <f t="shared" si="1"/>
        <v>-2.972</v>
      </c>
      <c r="AB36" s="64">
        <v>0</v>
      </c>
      <c r="AC36" s="65">
        <v>0.01</v>
      </c>
      <c r="AD36" s="65">
        <v>0</v>
      </c>
      <c r="AE36" s="65">
        <v>0</v>
      </c>
      <c r="AF36" s="65">
        <v>0</v>
      </c>
      <c r="AG36" s="65">
        <v>5.0000000000000001E-3</v>
      </c>
      <c r="AH36" s="65">
        <v>0</v>
      </c>
      <c r="AI36" s="65">
        <v>6.0000000000000001E-3</v>
      </c>
      <c r="AJ36" s="65">
        <v>8.0319041327034761E-3</v>
      </c>
      <c r="AK36" s="65">
        <v>3.1373298268459832E-2</v>
      </c>
      <c r="AL36" s="65">
        <v>1.035084524298731E-2</v>
      </c>
      <c r="AM36" s="65">
        <v>0</v>
      </c>
      <c r="AN36" s="66">
        <v>0</v>
      </c>
      <c r="AO36" s="66">
        <v>0.02</v>
      </c>
      <c r="AP36" s="66">
        <v>0</v>
      </c>
      <c r="AQ36" s="66">
        <v>0</v>
      </c>
      <c r="AR36" s="66">
        <v>0</v>
      </c>
      <c r="AS36" s="66">
        <v>0</v>
      </c>
      <c r="AT36" s="66">
        <v>0</v>
      </c>
      <c r="AU36" s="66">
        <v>6.0000000000000001E-3</v>
      </c>
      <c r="AV36" s="66">
        <v>0</v>
      </c>
      <c r="AW36" s="66">
        <v>0</v>
      </c>
      <c r="AX36" s="66">
        <v>0</v>
      </c>
      <c r="AY36" s="66">
        <v>0</v>
      </c>
      <c r="AZ36" s="63">
        <f t="shared" si="2"/>
        <v>0</v>
      </c>
      <c r="BA36" s="63">
        <f t="shared" si="3"/>
        <v>0</v>
      </c>
      <c r="BB36" s="66">
        <v>0</v>
      </c>
      <c r="BC36" s="66">
        <v>0</v>
      </c>
      <c r="BD36" s="66">
        <v>0</v>
      </c>
      <c r="BE36" s="66">
        <v>0</v>
      </c>
      <c r="BF36" s="66">
        <v>0.01</v>
      </c>
      <c r="BG36" s="66">
        <v>8.0000000000000002E-3</v>
      </c>
      <c r="BH36" s="66">
        <v>0</v>
      </c>
      <c r="BI36" s="66">
        <v>6.0000000000000001E-3</v>
      </c>
      <c r="BJ36" s="66">
        <v>1.0399793753886692E-2</v>
      </c>
      <c r="BK36" s="66">
        <v>4.1174607030334091E-2</v>
      </c>
      <c r="BL36" s="66">
        <v>1.3496396934301611E-2</v>
      </c>
      <c r="BM36" s="66">
        <v>0</v>
      </c>
      <c r="BN36" s="63">
        <f t="shared" si="4"/>
        <v>0</v>
      </c>
      <c r="BO36" s="63">
        <f t="shared" si="5"/>
        <v>-1.3496396934301611E-2</v>
      </c>
      <c r="BP36" s="66">
        <v>0</v>
      </c>
      <c r="BQ36" s="66">
        <v>0</v>
      </c>
      <c r="BR36" s="66">
        <v>0</v>
      </c>
      <c r="BS36" s="66">
        <v>0</v>
      </c>
      <c r="BT36" s="66">
        <v>0</v>
      </c>
      <c r="BU36" s="66">
        <v>0</v>
      </c>
      <c r="BV36" s="66">
        <v>0</v>
      </c>
      <c r="BW36" s="66">
        <v>0</v>
      </c>
      <c r="BX36" s="66">
        <v>0</v>
      </c>
      <c r="BY36" s="66">
        <v>0</v>
      </c>
      <c r="BZ36" s="66">
        <v>0</v>
      </c>
      <c r="CA36" s="66">
        <v>0</v>
      </c>
      <c r="CB36" s="63">
        <f t="shared" si="6"/>
        <v>0</v>
      </c>
      <c r="CC36" s="63">
        <f t="shared" si="7"/>
        <v>0</v>
      </c>
      <c r="CD36" s="50"/>
      <c r="CE36" s="50"/>
    </row>
    <row r="37" spans="1:83" ht="6" customHeight="1" x14ac:dyDescent="0.2">
      <c r="A37" s="53"/>
      <c r="B37" s="53"/>
      <c r="C37" s="53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3"/>
      <c r="AA37" s="53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7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</row>
    <row r="38" spans="1:83" ht="6" customHeight="1" x14ac:dyDescent="0.2"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</row>
    <row r="39" spans="1:83" s="2" customFormat="1" ht="17.25" customHeight="1" x14ac:dyDescent="0.25">
      <c r="A39" s="10" t="s">
        <v>32</v>
      </c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50"/>
      <c r="CC39" s="50"/>
    </row>
    <row r="40" spans="1:83" s="59" customFormat="1" ht="17.25" customHeight="1" x14ac:dyDescent="0.2">
      <c r="A40" s="10" t="s">
        <v>31</v>
      </c>
      <c r="C40" s="2"/>
      <c r="CB40" s="60"/>
      <c r="CC40" s="60"/>
    </row>
    <row r="41" spans="1:83" s="59" customFormat="1" ht="17.25" customHeight="1" x14ac:dyDescent="0.2">
      <c r="A41" s="10" t="s">
        <v>38</v>
      </c>
      <c r="C41" s="2"/>
      <c r="CB41" s="60"/>
      <c r="CC41" s="60"/>
    </row>
    <row r="42" spans="1:83" s="2" customFormat="1" ht="17.25" customHeight="1" x14ac:dyDescent="0.25">
      <c r="A42" s="10" t="s">
        <v>33</v>
      </c>
      <c r="U42" s="59"/>
      <c r="V42" s="59"/>
      <c r="W42" s="59"/>
      <c r="X42" s="59"/>
      <c r="Y42" s="59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</row>
    <row r="43" spans="1:83" s="2" customFormat="1" ht="15" customHeight="1" x14ac:dyDescent="0.2">
      <c r="A43" s="9" t="s">
        <v>34</v>
      </c>
      <c r="U43" s="59"/>
      <c r="V43" s="59"/>
      <c r="W43" s="59"/>
      <c r="X43" s="59"/>
      <c r="Y43" s="59"/>
    </row>
    <row r="44" spans="1:83" s="2" customFormat="1" ht="15" customHeight="1" x14ac:dyDescent="0.25">
      <c r="A44" s="1" t="s">
        <v>30</v>
      </c>
      <c r="U44" s="59"/>
      <c r="V44" s="59"/>
      <c r="W44" s="59"/>
      <c r="X44" s="59"/>
      <c r="Y44" s="59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</row>
    <row r="45" spans="1:83" x14ac:dyDescent="0.2">
      <c r="A45" s="10" t="s">
        <v>35</v>
      </c>
      <c r="C45" s="2"/>
      <c r="U45" s="59"/>
      <c r="V45" s="59"/>
      <c r="W45" s="59"/>
      <c r="X45" s="59"/>
      <c r="Y45" s="59"/>
    </row>
    <row r="46" spans="1:83" x14ac:dyDescent="0.2">
      <c r="C46" s="2"/>
      <c r="U46" s="59"/>
      <c r="V46" s="59"/>
      <c r="W46" s="59"/>
      <c r="X46" s="59"/>
      <c r="Y46" s="59"/>
    </row>
    <row r="47" spans="1:83" x14ac:dyDescent="0.2">
      <c r="C47" s="2"/>
      <c r="U47" s="59"/>
      <c r="V47" s="59"/>
      <c r="W47" s="59"/>
      <c r="X47" s="59"/>
      <c r="Y47" s="59"/>
    </row>
    <row r="48" spans="1:83" x14ac:dyDescent="0.2">
      <c r="C48" s="2"/>
      <c r="U48" s="59"/>
      <c r="V48" s="59"/>
      <c r="W48" s="59"/>
      <c r="X48" s="59"/>
      <c r="Y48" s="59"/>
    </row>
    <row r="49" spans="3:25" x14ac:dyDescent="0.2">
      <c r="C49" s="2"/>
      <c r="U49" s="59"/>
      <c r="V49" s="59"/>
      <c r="W49" s="59"/>
      <c r="X49" s="59"/>
      <c r="Y49" s="59"/>
    </row>
    <row r="50" spans="3:25" x14ac:dyDescent="0.2">
      <c r="C50" s="2"/>
      <c r="U50" s="59"/>
      <c r="V50" s="59"/>
      <c r="W50" s="59"/>
      <c r="X50" s="59"/>
      <c r="Y50" s="59"/>
    </row>
    <row r="51" spans="3:25" x14ac:dyDescent="0.2">
      <c r="C51" s="2"/>
      <c r="U51" s="59"/>
      <c r="V51" s="59"/>
      <c r="W51" s="59"/>
      <c r="X51" s="59"/>
      <c r="Y51" s="59"/>
    </row>
    <row r="52" spans="3:25" x14ac:dyDescent="0.2">
      <c r="C52" s="2"/>
      <c r="U52" s="59"/>
      <c r="V52" s="59"/>
      <c r="W52" s="59"/>
      <c r="X52" s="59"/>
      <c r="Y52" s="59"/>
    </row>
    <row r="53" spans="3:25" x14ac:dyDescent="0.2">
      <c r="C53" s="2"/>
      <c r="U53" s="59"/>
      <c r="V53" s="59"/>
      <c r="W53" s="59"/>
      <c r="X53" s="59"/>
      <c r="Y53" s="59"/>
    </row>
    <row r="54" spans="3:25" x14ac:dyDescent="0.2">
      <c r="C54" s="2"/>
      <c r="U54" s="59"/>
      <c r="V54" s="59"/>
      <c r="W54" s="59"/>
      <c r="X54" s="59"/>
      <c r="Y54" s="59"/>
    </row>
    <row r="55" spans="3:25" x14ac:dyDescent="0.2">
      <c r="C55" s="2"/>
      <c r="U55" s="59"/>
      <c r="V55" s="59"/>
      <c r="W55" s="59"/>
      <c r="X55" s="59"/>
      <c r="Y55" s="59"/>
    </row>
    <row r="56" spans="3:25" x14ac:dyDescent="0.2">
      <c r="C56" s="2"/>
      <c r="U56" s="59"/>
      <c r="V56" s="59"/>
      <c r="W56" s="59"/>
      <c r="X56" s="59"/>
      <c r="Y56" s="59"/>
    </row>
    <row r="57" spans="3:25" x14ac:dyDescent="0.2">
      <c r="C57" s="2"/>
      <c r="U57" s="59"/>
      <c r="V57" s="59"/>
      <c r="W57" s="59"/>
      <c r="X57" s="59"/>
      <c r="Y57" s="59"/>
    </row>
    <row r="58" spans="3:25" x14ac:dyDescent="0.2">
      <c r="C58" s="2"/>
      <c r="U58" s="59"/>
      <c r="V58" s="59"/>
      <c r="W58" s="59"/>
      <c r="X58" s="59"/>
      <c r="Y58" s="59"/>
    </row>
    <row r="59" spans="3:25" x14ac:dyDescent="0.2">
      <c r="C59" s="2"/>
      <c r="U59" s="59"/>
      <c r="V59" s="59"/>
      <c r="W59" s="59"/>
      <c r="X59" s="59"/>
      <c r="Y59" s="59"/>
    </row>
    <row r="60" spans="3:25" x14ac:dyDescent="0.2">
      <c r="C60" s="2"/>
      <c r="U60" s="59"/>
      <c r="V60" s="59"/>
      <c r="W60" s="59"/>
      <c r="X60" s="59"/>
      <c r="Y60" s="59"/>
    </row>
    <row r="61" spans="3:25" x14ac:dyDescent="0.2">
      <c r="C61" s="2"/>
      <c r="U61" s="59"/>
      <c r="V61" s="59"/>
      <c r="W61" s="59"/>
      <c r="X61" s="59"/>
      <c r="Y61" s="59"/>
    </row>
    <row r="62" spans="3:25" x14ac:dyDescent="0.2">
      <c r="C62" s="2"/>
      <c r="U62" s="59"/>
      <c r="V62" s="59"/>
      <c r="W62" s="59"/>
      <c r="X62" s="59"/>
      <c r="Y62" s="59"/>
    </row>
    <row r="63" spans="3:25" x14ac:dyDescent="0.2">
      <c r="C63" s="2"/>
      <c r="U63" s="59"/>
      <c r="V63" s="59"/>
      <c r="W63" s="59"/>
      <c r="X63" s="59"/>
      <c r="Y63" s="59"/>
    </row>
    <row r="64" spans="3:25" x14ac:dyDescent="0.2">
      <c r="C64" s="2"/>
      <c r="U64" s="59"/>
      <c r="V64" s="59"/>
      <c r="W64" s="59"/>
      <c r="X64" s="59"/>
      <c r="Y64" s="59"/>
    </row>
    <row r="65" spans="21:25" x14ac:dyDescent="0.2">
      <c r="U65" s="59"/>
      <c r="V65" s="59"/>
      <c r="W65" s="59"/>
      <c r="X65" s="59"/>
      <c r="Y65" s="59"/>
    </row>
  </sheetData>
  <mergeCells count="106">
    <mergeCell ref="BM6:BM9"/>
    <mergeCell ref="CA6:CA9"/>
    <mergeCell ref="AN4:BA4"/>
    <mergeCell ref="AQ6:AQ9"/>
    <mergeCell ref="AN5:BA5"/>
    <mergeCell ref="AN6:AN9"/>
    <mergeCell ref="CB7:CB9"/>
    <mergeCell ref="BN6:BO6"/>
    <mergeCell ref="CB6:CC6"/>
    <mergeCell ref="BP6:BP9"/>
    <mergeCell ref="BS6:BS9"/>
    <mergeCell ref="BT6:BT9"/>
    <mergeCell ref="BG6:BG9"/>
    <mergeCell ref="BL6:BL9"/>
    <mergeCell ref="BN7:BN9"/>
    <mergeCell ref="BZ6:BZ9"/>
    <mergeCell ref="CC7:CC9"/>
    <mergeCell ref="BK6:BK9"/>
    <mergeCell ref="BU6:BU9"/>
    <mergeCell ref="BE6:BE9"/>
    <mergeCell ref="AY6:AY9"/>
    <mergeCell ref="AZ7:AZ9"/>
    <mergeCell ref="AZ6:BA6"/>
    <mergeCell ref="AV6:AV9"/>
    <mergeCell ref="J8:J9"/>
    <mergeCell ref="K8:K9"/>
    <mergeCell ref="H6:I7"/>
    <mergeCell ref="L8:L9"/>
    <mergeCell ref="F6:G7"/>
    <mergeCell ref="F8:F9"/>
    <mergeCell ref="B1:CC2"/>
    <mergeCell ref="AR6:AR9"/>
    <mergeCell ref="BF6:BF9"/>
    <mergeCell ref="BO7:BO9"/>
    <mergeCell ref="BP4:CC4"/>
    <mergeCell ref="BP5:CC5"/>
    <mergeCell ref="BR6:BR9"/>
    <mergeCell ref="BC6:BC9"/>
    <mergeCell ref="BQ6:BQ9"/>
    <mergeCell ref="BB4:BO4"/>
    <mergeCell ref="BB5:BO5"/>
    <mergeCell ref="BD6:BD9"/>
    <mergeCell ref="G8:G9"/>
    <mergeCell ref="J6:K7"/>
    <mergeCell ref="BV6:BV9"/>
    <mergeCell ref="N6:O7"/>
    <mergeCell ref="AL7:AL9"/>
    <mergeCell ref="L6:M7"/>
    <mergeCell ref="A4:A9"/>
    <mergeCell ref="B6:C7"/>
    <mergeCell ref="D6:E7"/>
    <mergeCell ref="D8:D9"/>
    <mergeCell ref="E8:E9"/>
    <mergeCell ref="B8:B9"/>
    <mergeCell ref="C8:C9"/>
    <mergeCell ref="H8:H9"/>
    <mergeCell ref="I8:I9"/>
    <mergeCell ref="B4:AM5"/>
    <mergeCell ref="AB6:AM6"/>
    <mergeCell ref="M8:M9"/>
    <mergeCell ref="O8:O9"/>
    <mergeCell ref="AH7:AH9"/>
    <mergeCell ref="AG7:AG9"/>
    <mergeCell ref="AD7:AD9"/>
    <mergeCell ref="AC7:AC9"/>
    <mergeCell ref="R6:S7"/>
    <mergeCell ref="R8:R9"/>
    <mergeCell ref="S8:S9"/>
    <mergeCell ref="P8:P9"/>
    <mergeCell ref="Q8:Q9"/>
    <mergeCell ref="AA7:AA9"/>
    <mergeCell ref="AJ7:AJ9"/>
    <mergeCell ref="AS6:AS9"/>
    <mergeCell ref="V6:W7"/>
    <mergeCell ref="V8:V9"/>
    <mergeCell ref="W8:W9"/>
    <mergeCell ref="AX6:AX9"/>
    <mergeCell ref="AO6:AO9"/>
    <mergeCell ref="X6:Y7"/>
    <mergeCell ref="X8:X9"/>
    <mergeCell ref="Y8:Y9"/>
    <mergeCell ref="AM7:AM9"/>
    <mergeCell ref="N8:N9"/>
    <mergeCell ref="AB7:AB9"/>
    <mergeCell ref="BY6:BY9"/>
    <mergeCell ref="T6:U7"/>
    <mergeCell ref="T8:T9"/>
    <mergeCell ref="U8:U9"/>
    <mergeCell ref="AK7:AK9"/>
    <mergeCell ref="Z6:AA6"/>
    <mergeCell ref="AE7:AE9"/>
    <mergeCell ref="BB6:BB9"/>
    <mergeCell ref="AP6:AP9"/>
    <mergeCell ref="AF7:AF9"/>
    <mergeCell ref="AT6:AT9"/>
    <mergeCell ref="AW6:AW9"/>
    <mergeCell ref="Z7:Z9"/>
    <mergeCell ref="BJ6:BJ9"/>
    <mergeCell ref="BX6:BX9"/>
    <mergeCell ref="BH6:BH9"/>
    <mergeCell ref="BW6:BW9"/>
    <mergeCell ref="AU6:AU9"/>
    <mergeCell ref="BA7:BA9"/>
    <mergeCell ref="BI6:BI9"/>
    <mergeCell ref="P6:Q7"/>
    <mergeCell ref="AI7:AI9"/>
  </mergeCells>
  <pageMargins left="0.70866141732283472" right="0.43307086614173229" top="0.74803149606299213" bottom="0.74803149606299213" header="0.31496062992125984" footer="0.31496062992125984"/>
  <pageSetup scale="60" orientation="landscape" r:id="rId1"/>
  <colBreaks count="1" manualBreakCount="1">
    <brk id="39" max="4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B  </vt:lpstr>
      <vt:lpstr>'Table B  '!Print_Area</vt:lpstr>
      <vt:lpstr>'Table B 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Nizeth Manalili</cp:lastModifiedBy>
  <cp:lastPrinted>2023-04-27T05:44:47Z</cp:lastPrinted>
  <dcterms:created xsi:type="dcterms:W3CDTF">2000-03-01T16:14:28Z</dcterms:created>
  <dcterms:modified xsi:type="dcterms:W3CDTF">2024-01-08T00:54:16Z</dcterms:modified>
</cp:coreProperties>
</file>