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7219E6A5-E965-4121-BAF8-9A15F8DDF1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iled" sheetId="1" r:id="rId1"/>
    <sheet name="Sector" sheetId="5" r:id="rId2"/>
    <sheet name="Annual" sheetId="2" r:id="rId3"/>
    <sheet name="LFS Reports" sheetId="3" r:id="rId4"/>
    <sheet name="Other Repor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9" i="1" l="1"/>
  <c r="H289" i="1"/>
  <c r="G289" i="1"/>
  <c r="F289" i="1"/>
  <c r="N289" i="1"/>
  <c r="H288" i="1"/>
  <c r="I288" i="1"/>
  <c r="G288" i="1"/>
  <c r="F288" i="1"/>
  <c r="N288" i="1"/>
  <c r="I287" i="1"/>
  <c r="H287" i="1"/>
  <c r="G287" i="1"/>
  <c r="F287" i="1"/>
  <c r="N287" i="1"/>
  <c r="I285" i="1"/>
  <c r="H285" i="1"/>
  <c r="G285" i="1"/>
  <c r="F285" i="1"/>
  <c r="N285" i="1"/>
  <c r="I284" i="1"/>
  <c r="H284" i="1"/>
  <c r="G284" i="1"/>
  <c r="F284" i="1"/>
  <c r="N284" i="1"/>
  <c r="I283" i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N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<sst xmlns="http://schemas.openxmlformats.org/spreadsheetml/2006/main" count="2052" uniqueCount="784">
  <si>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</si>
  <si>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</si>
  <si>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</si>
  <si>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</si>
  <si>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</si>
  <si>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</si>
  <si>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</si>
  <si>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</si>
  <si>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</si>
  <si>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</si>
  <si>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</si>
  <si>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</si>
  <si>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</si>
  <si>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</si>
  <si>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</si>
  <si>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</si>
  <si>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</si>
  <si>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</si>
  <si>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</si>
  <si>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</si>
  <si>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</si>
  <si>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</si>
  <si>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</si>
  <si>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</si>
  <si>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</si>
  <si>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</si>
  <si>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</si>
  <si>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</si>
  <si>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</si>
  <si>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</si>
  <si>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</si>
  <si>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</si>
  <si>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</si>
  <si>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</si>
  <si>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</si>
  <si>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</si>
  <si>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</si>
  <si>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</si>
  <si>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</si>
  <si>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</si>
  <si>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</si>
  <si>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</si>
  <si>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</si>
  <si>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</si>
  <si>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</si>
  <si>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</si>
  <si>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</si>
  <si>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</si>
  <si>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</si>
  <si>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</si>
  <si>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</si>
  <si>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</si>
  <si>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</si>
  <si>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</si>
  <si>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</si>
  <si>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</si>
  <si>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</si>
  <si>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</si>
  <si>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</si>
  <si>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</si>
  <si>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</si>
  <si>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</si>
  <si>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</si>
  <si>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</si>
  <si>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</si>
  <si>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</si>
  <si>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</si>
  <si>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</si>
  <si>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</si>
  <si>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</si>
  <si>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</si>
  <si>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</si>
  <si>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</si>
  <si>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</si>
  <si>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</si>
  <si>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</si>
  <si>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</si>
  <si>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</si>
  <si>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</si>
  <si>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</si>
  <si>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</si>
  <si>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</si>
  <si>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</si>
  <si>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</si>
  <si>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</si>
  <si>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</si>
  <si>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</si>
  <si>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</si>
  <si>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</si>
  <si>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</si>
  <si>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</si>
  <si>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</si>
  <si>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</si>
  <si>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</si>
  <si>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</si>
  <si>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</si>
  <si>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</si>
  <si>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</si>
  <si>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</si>
  <si>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</si>
  <si>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</si>
  <si>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</si>
  <si>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</si>
  <si>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</si>
  <si>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</si>
  <si>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</si>
  <si>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</si>
  <si>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</si>
  <si>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</si>
  <si>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</si>
  <si>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</si>
  <si>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</si>
  <si>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</si>
  <si>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</si>
  <si>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</si>
  <si>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</si>
  <si>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</si>
  <si>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</si>
  <si>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</si>
  <si>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</si>
  <si>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</si>
  <si>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</si>
  <si>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</si>
  <si>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</si>
  <si>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</si>
  <si>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</si>
  <si>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</si>
  <si>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</si>
  <si>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</si>
  <si>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</si>
  <si>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</si>
  <si>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</si>
  <si>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</si>
  <si>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</si>
  <si>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</si>
  <si>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</si>
  <si>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</si>
  <si>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</si>
  <si>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</si>
  <si>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</si>
  <si>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</si>
  <si>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</si>
  <si>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</si>
  <si>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</si>
  <si>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</si>
  <si>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</si>
  <si>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</si>
  <si>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</si>
  <si>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</si>
  <si>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</si>
  <si>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</si>
  <si>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</si>
  <si>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</si>
  <si>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</si>
  <si>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</si>
  <si>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</si>
  <si>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</si>
  <si>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</si>
  <si>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</si>
  <si>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</si>
  <si>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</si>
  <si>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</si>
  <si>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</si>
  <si>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</si>
  <si>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</si>
  <si>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</si>
  <si>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</si>
  <si>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</si>
  <si>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</si>
  <si>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</si>
  <si>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</si>
  <si>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</si>
  <si>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</si>
  <si>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</si>
  <si>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</si>
  <si>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</si>
  <si>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</si>
  <si>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</si>
  <si>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</si>
  <si>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</si>
  <si>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</si>
  <si>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</si>
  <si>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</si>
  <si>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</si>
  <si>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</si>
  <si>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</si>
  <si>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</si>
  <si>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</si>
  <si>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</si>
  <si>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</si>
  <si>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</si>
  <si>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</si>
  <si>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</si>
  <si>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</si>
  <si>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</si>
  <si>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</si>
  <si>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</si>
  <si>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</si>
  <si>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</si>
  <si>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</si>
  <si>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</si>
  <si>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</si>
  <si>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</si>
  <si>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</si>
  <si>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</si>
  <si>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</si>
  <si>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</si>
  <si>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</si>
  <si>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</si>
  <si>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</si>
  <si>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</si>
  <si>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</si>
  <si>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</si>
  <si>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</si>
  <si>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</si>
  <si>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</si>
  <si>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</si>
  <si>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</si>
  <si>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</si>
  <si>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</si>
  <si>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</si>
  <si>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</si>
  <si>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</si>
  <si>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</si>
  <si>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</si>
  <si>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</si>
  <si>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</si>
  <si>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</si>
  <si>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</si>
  <si>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</si>
  <si>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</si>
  <si>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</si>
  <si>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</si>
  <si>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</si>
  <si>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</si>
  <si>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</si>
  <si>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</si>
  <si>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</si>
  <si>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</si>
  <si>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</si>
  <si>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</si>
  <si>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</si>
  <si>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</si>
  <si>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</si>
  <si>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</si>
  <si>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</si>
  <si>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</si>
  <si>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</si>
  <si>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</si>
  <si>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</si>
  <si>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</si>
  <si>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</si>
  <si>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</si>
  <si>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</si>
  <si>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</si>
  <si>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</si>
  <si>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</si>
  <si>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</si>
  <si>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</si>
  <si>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</si>
  <si>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</si>
  <si>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</si>
  <si>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</si>
  <si>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</si>
  <si>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</si>
  <si>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</si>
  <si>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</si>
  <si>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</si>
  <si>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</si>
  <si>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</si>
  <si>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</si>
  <si>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</si>
  <si>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</si>
  <si>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</si>
  <si>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</si>
  <si>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</si>
  <si>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</si>
  <si>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</si>
  <si>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</si>
  <si>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</si>
  <si>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</si>
  <si>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</si>
  <si>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</si>
  <si>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</si>
  <si>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</si>
  <si>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</si>
  <si>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</si>
  <si>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</si>
  <si>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</si>
  <si>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</si>
  <si>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</si>
  <si>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</si>
  <si>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</si>
  <si>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</si>
  <si>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</si>
  <si>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</si>
  <si>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</si>
  <si>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</si>
  <si>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</si>
  <si>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</si>
  <si>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</si>
  <si>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</si>
  <si>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</si>
  <si>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</si>
  <si>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</si>
  <si>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</si>
  <si>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</si>
  <si>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</si>
  <si>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</si>
  <si>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</si>
  <si>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</si>
  <si>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</si>
  <si>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</si>
  <si>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</si>
  <si>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</si>
  <si>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</si>
  <si>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</si>
  <si>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</si>
  <si>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</si>
  <si>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</si>
  <si>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</si>
  <si>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</si>
  <si>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</si>
  <si>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</si>
  <si>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</si>
  <si>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</si>
  <si>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</si>
  <si>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</si>
  <si>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</si>
  <si>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</si>
  <si>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</si>
  <si>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</si>
  <si>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</si>
  <si>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</si>
  <si>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</si>
  <si>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</si>
  <si>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</si>
  <si>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</si>
  <si>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</si>
  <si>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</si>
  <si>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</si>
  <si>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</si>
  <si>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</si>
  <si>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</si>
  <si>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</si>
  <si>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</si>
  <si>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</si>
  <si>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</si>
  <si>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</si>
  <si>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</si>
  <si>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</si>
  <si>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</si>
  <si>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</si>
  <si>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</si>
  <si>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</si>
  <si>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</si>
  <si>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</si>
  <si>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</si>
  <si>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</si>
  <si>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</si>
  <si>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</si>
  <si>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</si>
  <si>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</si>
  <si>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</si>
  <si>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</si>
  <si>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</si>
  <si>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</si>
  <si>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</si>
  <si>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</si>
  <si>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</si>
  <si>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</si>
  <si>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</si>
  <si>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</si>
  <si>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</si>
  <si>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</si>
  <si>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</si>
  <si>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</si>
  <si>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</si>
  <si>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</si>
  <si>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</si>
  <si>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</si>
  <si>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</si>
  <si>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</si>
  <si>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</si>
  <si>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</si>
  <si>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</si>
  <si>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</si>
  <si>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</si>
  <si>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</si>
  <si>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</si>
  <si>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</si>
  <si>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</si>
  <si>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</si>
  <si>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</si>
  <si>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</si>
  <si>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</si>
  <si>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</si>
  <si>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</si>
  <si>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</si>
  <si>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</si>
  <si>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</si>
  <si>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</si>
  <si>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</si>
  <si>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</si>
  <si>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</si>
  <si>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</si>
  <si>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</si>
  <si>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</si>
  <si>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</si>
  <si>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</si>
  <si>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</si>
  <si>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</si>
  <si>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</si>
  <si>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</si>
  <si>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</si>
  <si>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</si>
  <si>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</si>
  <si>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</si>
  <si>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</si>
  <si>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</si>
  <si>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</si>
  <si>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</si>
  <si>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</si>
  <si>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</si>
  <si>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</si>
  <si>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</si>
  <si>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</si>
  <si>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</si>
  <si>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</si>
  <si>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</si>
  <si>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</si>
  <si>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</si>
  <si>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</si>
  <si>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</si>
  <si>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</si>
  <si>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</si>
  <si>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</si>
  <si>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</si>
  <si>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</si>
  <si>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</si>
  <si>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</si>
  <si>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</si>
  <si>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</si>
  <si>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</si>
  <si>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</si>
  <si>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</si>
  <si>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</si>
  <si>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</si>
  <si>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</si>
  <si>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</si>
  <si>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</si>
  <si>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</si>
  <si>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</si>
  <si>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</si>
  <si>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</si>
  <si>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</si>
  <si>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</si>
  <si>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</si>
  <si>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</si>
  <si>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</si>
  <si>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</si>
  <si>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</si>
  <si>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</si>
  <si>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</si>
  <si>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</si>
  <si>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</si>
  <si>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</si>
  <si>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</si>
  <si>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</si>
  <si>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</si>
  <si>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</si>
  <si>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</si>
  <si>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</si>
  <si>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</si>
  <si>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</si>
  <si>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</si>
  <si>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</si>
  <si>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</si>
  <si>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</si>
  <si>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</si>
  <si>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</si>
  <si>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</si>
  <si>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</si>
  <si>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</si>
  <si>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</si>
  <si>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</si>
  <si>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</si>
  <si>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</si>
  <si>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</si>
  <si>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</si>
  <si>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</si>
  <si>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</si>
  <si>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</si>
  <si>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</si>
  <si>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</si>
  <si>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</si>
  <si>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</si>
  <si>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</si>
  <si>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</si>
  <si>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</si>
  <si>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</si>
  <si>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</si>
  <si>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</si>
  <si>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</si>
  <si>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</si>
  <si>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</si>
  <si>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</si>
  <si>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</si>
  <si>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</si>
  <si>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</si>
  <si>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</si>
  <si>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</si>
  <si>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</si>
  <si>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</si>
  <si>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</si>
  <si>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</si>
  <si>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</si>
  <si>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</si>
  <si>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</si>
  <si>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</si>
  <si>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</si>
  <si>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</si>
  <si>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</si>
  <si>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</si>
  <si>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</si>
  <si>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</si>
  <si>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</si>
  <si>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</si>
  <si>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</si>
  <si>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</si>
  <si>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</si>
  <si>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</si>
  <si>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</si>
  <si>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</si>
  <si>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</si>
  <si>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</si>
  <si>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</si>
  <si>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</si>
  <si>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</si>
  <si>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</si>
  <si>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</si>
  <si>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</si>
  <si>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</si>
  <si>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</si>
  <si>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</si>
  <si>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</si>
  <si>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</si>
  <si>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</si>
  <si>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</si>
  <si>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</si>
  <si>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</si>
  <si>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</si>
  <si>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</si>
  <si>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</si>
  <si>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</si>
  <si>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</si>
  <si>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</si>
  <si>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</si>
  <si>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</si>
  <si>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</si>
  <si>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</si>
  <si>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</si>
  <si>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</si>
  <si>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</si>
  <si>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</si>
  <si>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</si>
  <si>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</si>
  <si>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</si>
  <si>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</si>
  <si>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</si>
  <si>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</si>
  <si>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</si>
  <si>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</si>
  <si>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</si>
  <si>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</si>
  <si>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</si>
  <si>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</si>
  <si>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</si>
  <si>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</si>
  <si>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</si>
  <si>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</si>
  <si>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</si>
  <si>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</si>
  <si>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</si>
  <si>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</si>
  <si>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</si>
  <si>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</si>
  <si>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</si>
  <si>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</si>
  <si>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</si>
  <si>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</si>
  <si>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</si>
  <si>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</si>
  <si>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</si>
  <si>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</si>
  <si>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</si>
  <si>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</si>
  <si>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</si>
  <si>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</si>
  <si>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</si>
  <si>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</si>
  <si>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</si>
  <si>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</si>
  <si>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</si>
  <si>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</si>
  <si>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</si>
  <si>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</si>
  <si>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</si>
  <si>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</si>
  <si>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</si>
  <si>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</si>
  <si>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</si>
  <si>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</si>
  <si>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</si>
  <si>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</si>
  <si>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</si>
  <si>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</si>
  <si>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</si>
  <si>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</si>
  <si>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</si>
  <si>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</si>
  <si>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</si>
  <si>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</si>
  <si>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</si>
  <si>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</si>
  <si>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</si>
  <si>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</si>
  <si>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</si>
  <si>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</si>
  <si>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</si>
  <si>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</si>
  <si>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</si>
  <si>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</si>
  <si>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</si>
  <si>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</si>
  <si>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</si>
  <si>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</si>
  <si>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</si>
  <si>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</si>
  <si>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</si>
  <si>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</si>
  <si>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</si>
  <si>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</si>
  <si>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</si>
  <si>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</si>
  <si>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</si>
  <si>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</si>
  <si>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</si>
  <si>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</si>
  <si>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</si>
  <si>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</si>
  <si>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</si>
  <si>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</si>
  <si>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</si>
  <si>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</si>
  <si>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</si>
  <si>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</si>
  <si>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</si>
  <si>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</si>
  <si>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</si>
  <si>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</si>
  <si>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</si>
  <si>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</si>
  <si>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</si>
  <si>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</si>
  <si>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</si>
  <si>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</si>
  <si>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</si>
  <si>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</si>
  <si>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</si>
  <si>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</si>
  <si>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</si>
  <si>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</si>
  <si>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</si>
  <si>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</si>
  <si>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</si>
  <si>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</si>
  <si>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</si>
  <si>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</si>
  <si>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</si>
  <si>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</si>
  <si>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</si>
  <si>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</si>
  <si>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</si>
  <si>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</si>
  <si>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</si>
  <si>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</si>
  <si>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</si>
  <si>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</si>
  <si>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</si>
  <si>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</si>
  <si>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</si>
  <si>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</si>
  <si>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</si>
  <si>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</si>
  <si>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</si>
  <si>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</si>
  <si>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</si>
  <si>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</si>
  <si>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</si>
  <si>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</si>
  <si>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</si>
  <si>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</si>
  <si>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</si>
  <si>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</si>
  <si>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</si>
  <si>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</si>
  <si>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</si>
  <si>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</si>
  <si>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</si>
  <si>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</si>
  <si>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</si>
  <si>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</si>
  <si>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</si>
  <si>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</si>
  <si>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</si>
  <si>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</si>
  <si>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</si>
  <si>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</si>
  <si>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</si>
  <si>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</si>
  <si>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</si>
  <si>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</si>
  <si>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</si>
  <si>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</si>
  <si>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</si>
  <si>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</si>
  <si>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</si>
  <si>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</si>
  <si>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</si>
  <si>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</si>
  <si>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</si>
  <si>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</si>
  <si>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</si>
  <si>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</si>
  <si>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</si>
  <si>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</si>
  <si>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</si>
  <si>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</si>
  <si>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</si>
  <si>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</si>
  <si>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</si>
  <si>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</si>
  <si>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</si>
  <si>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</si>
  <si>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</si>
  <si>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</si>
  <si>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</si>
  <si>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</si>
  <si>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</si>
  <si>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</si>
  <si>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</si>
  <si>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</si>
  <si>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</si>
  <si>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</si>
  <si>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</si>
  <si>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</si>
  <si>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</si>
  <si>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</si>
  <si>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</si>
  <si>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</si>
  <si>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</si>
  <si>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</si>
  <si>
    <t>https://psa.gov.ph/content/employment-rate-november-2024-was-estimated-968-percent</t>
  </si>
  <si>
    <t>2024Nov</t>
  </si>
  <si>
    <t>https://psa.gov.ph/content/unemployment-rate-december-2024-was-estimated-31-percent</t>
  </si>
  <si>
    <t>2024Dec</t>
  </si>
  <si>
    <t>2025 Jan</t>
  </si>
  <si>
    <t>2025 Feb</t>
  </si>
  <si>
    <t>2025 Mar</t>
  </si>
  <si>
    <t>2025 Apr</t>
  </si>
  <si>
    <t>2025 May</t>
  </si>
  <si>
    <t>2025 Jun</t>
  </si>
  <si>
    <t>2025 Jul</t>
  </si>
  <si>
    <t>2025 Aug</t>
  </si>
  <si>
    <t>2025 Sep</t>
  </si>
  <si>
    <t>2025 Oct</t>
  </si>
  <si>
    <t>2025 Nov</t>
  </si>
  <si>
    <t>2025 Dec</t>
  </si>
  <si>
    <t>2025 Annual</t>
  </si>
  <si>
    <t>https://psa.gov.ph/content/unemployment-rate-january-2025-was-estimated-43-percent</t>
  </si>
  <si>
    <t>2025</t>
  </si>
  <si>
    <t>https://psa.gov.ph/content/employment-rate-february-2025-was-estimated-962-percent</t>
  </si>
  <si>
    <t>https://psa.gov.ph/content/employment-rate-march-2025-was-estimated-961-percent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</si>
</sst>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6" fillId="0" borderId="0" applyFont="0" applyFill="0" applyBorder="0" applyProtection="0"/>
    <xf numFmtId="0" fontId="4" fillId="0" borderId="0"/>
  </cellStyleXfs>
  <cellXfs count="38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5" fillId="0" borderId="0" xfId="0" applyNumberFormat="1" applyFont="1"/>
    <xf numFmtId="0" fontId="5" fillId="0" borderId="0" xfId="0" applyFont="1"/>
    <xf numFmtId="0" fontId="4" fillId="0" borderId="0" xfId="2"/>
    <xf numFmtId="0" fontId="4" fillId="0" borderId="0" xfId="2" applyAlignment="1">
      <alignment vertical="center"/>
    </xf>
    <xf numFmtId="167" fontId="4" fillId="0" borderId="0" xfId="2" applyNumberFormat="1"/>
    <xf numFmtId="0" fontId="5" fillId="0" borderId="0" xfId="2" applyFont="1"/>
    <xf numFmtId="0" fontId="5" fillId="0" borderId="0" xfId="2" applyFont="1" applyAlignment="1">
      <alignment vertical="center"/>
    </xf>
    <xf numFmtId="167" fontId="4" fillId="0" borderId="2" xfId="2" applyNumberFormat="1" applyBorder="1"/>
    <xf numFmtId="0" fontId="4" fillId="0" borderId="2" xfId="2" applyBorder="1"/>
    <xf numFmtId="0" fontId="4" fillId="6" borderId="0" xfId="2" applyFill="1"/>
    <xf numFmtId="0" fontId="7" fillId="0" borderId="0" xfId="2" applyFont="1"/>
    <xf numFmtId="0" fontId="0" fillId="0" borderId="0" xfId="0" applyAlignment="1">
      <alignment horizontal="left" vertical="center"/>
    </xf>
    <xf numFmtId="167" fontId="0" fillId="0" borderId="0" xfId="0" applyNumberFormat="1"/>
    <xf numFmtId="0" fontId="3" fillId="0" borderId="0" xfId="2" applyFont="1"/>
    <xf numFmtId="0" fontId="2" fillId="0" borderId="0" xfId="2" applyFont="1"/>
    <xf numFmtId="49" fontId="1" fillId="0" borderId="0" xfId="0" applyNumberFormat="1" applyFont="1"/>
  </cellXfs>
  <cellStyles count="3">
    <cellStyle name="Comma 3" xfId="1" xr:uid="{00000000-0005-0000-0000-000000000000}"/>
    <cellStyle name="Normal" xfId="0" builtinId="0"/>
    <cellStyle name="Normal 2" xfId="2" xr:uid="{53CE9DC3-8D87-4B3E-8769-099B40D539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9"/>
  <sheetViews>
    <sheetView tabSelected="1" workbookViewId="0">
      <pane xSplit="3" ySplit="1" topLeftCell="D264" activePane="bottomRight" state="frozen"/>
      <selection activeCell="F263" sqref="F263"/>
      <selection pane="topRight"/>
      <selection pane="bottomLeft"/>
      <selection pane="bottomRight" activeCell="F290" sqref="F290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F274" s="3">
        <f t="shared" ref="F274:F278" si="30">K274/J274</f>
        <v>0.61119309526396914</v>
      </c>
      <c r="G274" s="3">
        <f t="shared" ref="G274:G278" si="31">L274/K274</f>
        <v>0.95510943155707362</v>
      </c>
      <c r="H274" s="3">
        <f t="shared" ref="H274:H279" si="32">M274/K274</f>
        <v>4.4890568442926361E-2</v>
      </c>
      <c r="I274" s="3">
        <f t="shared" ref="I274:I279" si="33">O274/L274</f>
        <v>0.13717458748837555</v>
      </c>
      <c r="J274" s="2">
        <v>78632.404999999999</v>
      </c>
      <c r="K274" s="2">
        <v>48059.582999999999</v>
      </c>
      <c r="L274" s="2">
        <v>45902.161</v>
      </c>
      <c r="M274" s="2">
        <v>2157.422</v>
      </c>
      <c r="N274" s="2">
        <f t="shared" ref="N274:N289" si="34">J274-K274</f>
        <v>30572.822</v>
      </c>
      <c r="O274" s="2">
        <v>6296.61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E277" s="1" t="s">
        <v>425</v>
      </c>
      <c r="F277" s="3">
        <f t="shared" si="30"/>
        <v>0.64103029582549154</v>
      </c>
      <c r="G277" s="3">
        <f t="shared" si="31"/>
        <v>0.9595020441819837</v>
      </c>
      <c r="H277" s="3">
        <f t="shared" si="32"/>
        <v>4.0497955818016275E-2</v>
      </c>
      <c r="I277" s="3">
        <f t="shared" si="33"/>
        <v>0.14553115271545977</v>
      </c>
      <c r="J277" s="2">
        <v>78617.498000000007</v>
      </c>
      <c r="K277" s="2">
        <v>50396.197999999997</v>
      </c>
      <c r="L277" s="2">
        <v>48355.254999999997</v>
      </c>
      <c r="M277" s="2">
        <v>2040.943</v>
      </c>
      <c r="N277" s="2">
        <f t="shared" si="34"/>
        <v>28221.30000000001</v>
      </c>
      <c r="O277" s="2">
        <v>7037.1959999999999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5" si="41">K281/J281</f>
        <v>0.64807383986548939</v>
      </c>
      <c r="G281" s="3">
        <f t="shared" ref="G281:G285" si="42">L281/K281</f>
        <v>0.95958742054697199</v>
      </c>
      <c r="H281" s="3">
        <f t="shared" ref="H281:H285" si="43">M281/K281</f>
        <v>4.0412579453028008E-2</v>
      </c>
      <c r="I281" s="3">
        <f t="shared" ref="I281:I285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F284" s="3">
        <f t="shared" si="41"/>
        <v>0.64579733417179253</v>
      </c>
      <c r="G284" s="3">
        <f t="shared" si="42"/>
        <v>0.9675279024117095</v>
      </c>
      <c r="H284" s="3">
        <f t="shared" si="43"/>
        <v>3.2472097588290456E-2</v>
      </c>
      <c r="I284" s="3">
        <f t="shared" si="44"/>
        <v>0.10808609651845406</v>
      </c>
      <c r="J284" s="2">
        <v>79288.304999999993</v>
      </c>
      <c r="K284" s="2">
        <v>51204.175999999999</v>
      </c>
      <c r="L284" s="2">
        <v>49541.468999999997</v>
      </c>
      <c r="M284" s="2">
        <v>1662.7070000000001</v>
      </c>
      <c r="N284" s="2">
        <f t="shared" si="34"/>
        <v>28084.128999999994</v>
      </c>
      <c r="O284" s="2">
        <v>5354.7439999999997</v>
      </c>
      <c r="P284" t="s">
        <v>763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F285" s="3">
        <f t="shared" si="41"/>
        <v>0.65146777423127411</v>
      </c>
      <c r="G285" s="3">
        <f t="shared" si="42"/>
        <v>0.96856075692664978</v>
      </c>
      <c r="H285" s="3">
        <f t="shared" si="43"/>
        <v>3.1439243073350213E-2</v>
      </c>
      <c r="I285" s="3">
        <f t="shared" si="44"/>
        <v>0.10920608875026799</v>
      </c>
      <c r="J285" s="2">
        <v>79534.983999999997</v>
      </c>
      <c r="K285" s="2">
        <v>51814.478999999999</v>
      </c>
      <c r="L285" s="2">
        <v>50185.470999999998</v>
      </c>
      <c r="M285" s="2">
        <v>1629.008</v>
      </c>
      <c r="N285" s="2">
        <f t="shared" si="34"/>
        <v>27720.504999999997</v>
      </c>
      <c r="O285" s="2">
        <v>5480.5590000000002</v>
      </c>
      <c r="P285" t="s">
        <v>765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  <row r="287" spans="1:16" x14ac:dyDescent="0.25">
      <c r="A287" s="1" t="s">
        <v>767</v>
      </c>
      <c r="B287" s="1" t="s">
        <v>781</v>
      </c>
      <c r="C287" s="1" t="s">
        <v>103</v>
      </c>
      <c r="D287" s="1" t="s">
        <v>417</v>
      </c>
      <c r="E287" s="1" t="s">
        <v>425</v>
      </c>
      <c r="F287" s="3">
        <f t="shared" ref="F287:F288" si="45">K287/J287</f>
        <v>0.63860962824397194</v>
      </c>
      <c r="G287" s="3">
        <f t="shared" ref="G287:G288" si="46">L287/K287</f>
        <v>0.95726078411505899</v>
      </c>
      <c r="H287" s="3">
        <f t="shared" ref="H287:H288" si="47">M287/K287</f>
        <v>4.2739215884941006E-2</v>
      </c>
      <c r="I287" s="3">
        <f t="shared" ref="I287:I288" si="48">O287/L287</f>
        <v>0.13342662775918007</v>
      </c>
      <c r="J287" s="2">
        <v>79315.19</v>
      </c>
      <c r="K287" s="2">
        <v>50651.444000000003</v>
      </c>
      <c r="L287" s="2">
        <v>48486.641000000003</v>
      </c>
      <c r="M287" s="2">
        <v>2164.8029999999999</v>
      </c>
      <c r="N287" s="2">
        <f t="shared" si="34"/>
        <v>28663.745999999999</v>
      </c>
      <c r="O287" s="2">
        <v>6469.4089999999997</v>
      </c>
      <c r="P287" t="s">
        <v>780</v>
      </c>
    </row>
    <row r="288" spans="1:16" x14ac:dyDescent="0.25">
      <c r="A288" s="1" t="s">
        <v>768</v>
      </c>
      <c r="B288" s="1" t="s">
        <v>781</v>
      </c>
      <c r="C288" s="1" t="s">
        <v>430</v>
      </c>
      <c r="D288" s="1" t="s">
        <v>417</v>
      </c>
      <c r="E288" s="1" t="s">
        <v>425</v>
      </c>
      <c r="F288" s="3">
        <f t="shared" si="45"/>
        <v>0.64473209315915503</v>
      </c>
      <c r="G288" s="3">
        <f t="shared" si="46"/>
        <v>0.96208863606203909</v>
      </c>
      <c r="H288" s="3">
        <f t="shared" si="47"/>
        <v>3.7911363937960858E-2</v>
      </c>
      <c r="I288" s="3">
        <f t="shared" si="48"/>
        <v>0.1008763827044134</v>
      </c>
      <c r="J288" s="2">
        <v>79244.729000000007</v>
      </c>
      <c r="K288" s="2">
        <v>51091.62</v>
      </c>
      <c r="L288" s="2">
        <v>49154.667000000001</v>
      </c>
      <c r="M288" s="2">
        <v>1936.953</v>
      </c>
      <c r="N288" s="2">
        <f t="shared" si="34"/>
        <v>28153.109000000004</v>
      </c>
      <c r="O288" s="2">
        <v>4958.5450000000001</v>
      </c>
      <c r="P288" t="s">
        <v>782</v>
      </c>
    </row>
    <row r="289" spans="1:16" x14ac:dyDescent="0.25">
      <c r="A289" s="1" t="s">
        <v>769</v>
      </c>
      <c r="B289" s="1" t="s">
        <v>781</v>
      </c>
      <c r="C289" s="1" t="s">
        <v>433</v>
      </c>
      <c r="D289" s="1" t="s">
        <v>417</v>
      </c>
      <c r="E289" s="37" t="s">
        <v>425</v>
      </c>
      <c r="F289" s="3">
        <f t="shared" ref="F289" si="49">K289/J289</f>
        <v>0.62855197137035979</v>
      </c>
      <c r="G289" s="3">
        <f t="shared" ref="G289" si="50">L289/K289</f>
        <v>0.96133642592656232</v>
      </c>
      <c r="H289" s="3">
        <f t="shared" ref="H289" si="51">M289/K289</f>
        <v>3.8663574073437589E-2</v>
      </c>
      <c r="I289" s="3">
        <f t="shared" ref="I289" si="52">O289/L289</f>
        <v>0.13404737188395227</v>
      </c>
      <c r="J289" s="2">
        <v>79478.47</v>
      </c>
      <c r="K289" s="2">
        <v>49956.349000000002</v>
      </c>
      <c r="L289" s="2">
        <v>48024.858</v>
      </c>
      <c r="M289" s="2">
        <v>1931.491</v>
      </c>
      <c r="N289" s="2">
        <f t="shared" si="34"/>
        <v>29522.120999999999</v>
      </c>
      <c r="O289" s="2">
        <v>6437.6059999999998</v>
      </c>
      <c r="P289" t="s">
        <v>783</v>
      </c>
    </row>
    <row r="290" spans="1:16" x14ac:dyDescent="0.25">
      <c r="A290" s="1" t="s">
        <v>770</v>
      </c>
      <c r="B290" s="1" t="s">
        <v>781</v>
      </c>
      <c r="C290" s="1" t="s">
        <v>105</v>
      </c>
      <c r="D290" s="1" t="s">
        <v>417</v>
      </c>
    </row>
    <row r="291" spans="1:16" x14ac:dyDescent="0.25">
      <c r="A291" s="1" t="s">
        <v>771</v>
      </c>
      <c r="B291" s="1" t="s">
        <v>781</v>
      </c>
      <c r="C291" s="1" t="s">
        <v>439</v>
      </c>
      <c r="D291" s="1" t="s">
        <v>417</v>
      </c>
    </row>
    <row r="292" spans="1:16" x14ac:dyDescent="0.25">
      <c r="A292" s="1" t="s">
        <v>772</v>
      </c>
      <c r="B292" s="1" t="s">
        <v>781</v>
      </c>
      <c r="C292" s="1" t="s">
        <v>442</v>
      </c>
      <c r="D292" s="1" t="s">
        <v>417</v>
      </c>
    </row>
    <row r="293" spans="1:16" x14ac:dyDescent="0.25">
      <c r="A293" s="1" t="s">
        <v>773</v>
      </c>
      <c r="B293" s="1" t="s">
        <v>781</v>
      </c>
      <c r="C293" s="1" t="s">
        <v>107</v>
      </c>
      <c r="D293" s="1" t="s">
        <v>417</v>
      </c>
    </row>
    <row r="294" spans="1:16" x14ac:dyDescent="0.25">
      <c r="A294" s="1" t="s">
        <v>774</v>
      </c>
      <c r="B294" s="1" t="s">
        <v>781</v>
      </c>
      <c r="C294" s="1" t="s">
        <v>447</v>
      </c>
      <c r="D294" s="1" t="s">
        <v>417</v>
      </c>
    </row>
    <row r="295" spans="1:16" x14ac:dyDescent="0.25">
      <c r="A295" s="1" t="s">
        <v>775</v>
      </c>
      <c r="B295" s="1" t="s">
        <v>781</v>
      </c>
      <c r="C295" s="1" t="s">
        <v>450</v>
      </c>
      <c r="D295" s="1" t="s">
        <v>417</v>
      </c>
    </row>
    <row r="296" spans="1:16" x14ac:dyDescent="0.25">
      <c r="A296" s="1" t="s">
        <v>776</v>
      </c>
      <c r="B296" s="1" t="s">
        <v>781</v>
      </c>
      <c r="C296" s="1" t="s">
        <v>110</v>
      </c>
      <c r="D296" s="1" t="s">
        <v>417</v>
      </c>
    </row>
    <row r="297" spans="1:16" x14ac:dyDescent="0.25">
      <c r="A297" s="1" t="s">
        <v>777</v>
      </c>
      <c r="B297" s="1" t="s">
        <v>781</v>
      </c>
      <c r="C297" s="1" t="s">
        <v>455</v>
      </c>
      <c r="D297" s="1" t="s">
        <v>417</v>
      </c>
    </row>
    <row r="298" spans="1:16" x14ac:dyDescent="0.25">
      <c r="A298" s="1" t="s">
        <v>778</v>
      </c>
      <c r="B298" s="1" t="s">
        <v>781</v>
      </c>
      <c r="C298" s="1" t="s">
        <v>458</v>
      </c>
      <c r="D298" s="1" t="s">
        <v>417</v>
      </c>
    </row>
    <row r="299" spans="1:16" x14ac:dyDescent="0.25">
      <c r="A299" s="1" t="s">
        <v>779</v>
      </c>
      <c r="B299" s="1" t="s">
        <v>781</v>
      </c>
      <c r="C299" s="1" t="s">
        <v>28</v>
      </c>
      <c r="D299" s="1" t="s">
        <v>417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BS54"/>
  <sheetViews>
    <sheetView workbookViewId="0">
      <pane xSplit="3" ySplit="1" topLeftCell="BP2" activePane="bottomRight" state="frozen"/>
      <selection pane="topRight" activeCell="D1" sqref="D1"/>
      <selection pane="bottomLeft" activeCell="A2" sqref="A2"/>
      <selection pane="bottomRight" activeCell="BT1" sqref="BT1"/>
    </sheetView>
  </sheetViews>
  <sheetFormatPr defaultRowHeight="15" x14ac:dyDescent="0.25"/>
  <cols>
    <col min="1" max="1" width="28.5703125" style="24" customWidth="1"/>
    <col min="2" max="71" width="10.7109375" style="24" customWidth="1"/>
    <col min="72" max="16384" width="9.140625" style="24"/>
  </cols>
  <sheetData>
    <row r="1" spans="1:71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24" t="s">
        <v>706</v>
      </c>
      <c r="BG1" s="31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24" t="s">
        <v>698</v>
      </c>
      <c r="BO1" s="24" t="s">
        <v>697</v>
      </c>
      <c r="BP1" s="24" t="s">
        <v>696</v>
      </c>
      <c r="BQ1" s="24" t="s">
        <v>695</v>
      </c>
      <c r="BR1" s="35" t="s">
        <v>764</v>
      </c>
      <c r="BS1" s="36" t="s">
        <v>766</v>
      </c>
    </row>
    <row r="2" spans="1:71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26">
        <v>45942.885999999999</v>
      </c>
      <c r="BI2" s="26">
        <v>48950.548000000003</v>
      </c>
      <c r="BJ2" s="26">
        <v>49152.983999999997</v>
      </c>
      <c r="BK2" s="26">
        <v>48355.254999999997</v>
      </c>
      <c r="BL2" s="26">
        <v>48865.478000000003</v>
      </c>
      <c r="BM2" s="26">
        <v>50278.082000000002</v>
      </c>
      <c r="BN2" s="26">
        <v>47698.472000000002</v>
      </c>
      <c r="BO2" s="26">
        <v>49153.883000000002</v>
      </c>
      <c r="BP2" s="26">
        <v>49872.28</v>
      </c>
      <c r="BQ2" s="26">
        <v>48156.966</v>
      </c>
      <c r="BR2" s="26">
        <v>49541.468999999997</v>
      </c>
      <c r="BS2" s="26">
        <v>50185.470999999998</v>
      </c>
    </row>
    <row r="3" spans="1:71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11007.349</v>
      </c>
      <c r="BH4" s="26">
        <v>8327.1959999999999</v>
      </c>
      <c r="BI4" s="26">
        <v>9355.0630000000001</v>
      </c>
      <c r="BJ4" s="26">
        <v>9037.473</v>
      </c>
      <c r="BK4" s="26">
        <v>8353.2649999999994</v>
      </c>
      <c r="BL4" s="26">
        <v>8963.01</v>
      </c>
      <c r="BM4" s="26">
        <v>9534.3410000000003</v>
      </c>
      <c r="BN4" s="26">
        <v>8784.2950000000001</v>
      </c>
      <c r="BO4" s="26">
        <v>8432.6589999999997</v>
      </c>
      <c r="BP4" s="26">
        <v>8726.4850000000006</v>
      </c>
      <c r="BQ4" s="26">
        <v>9049.2219999999998</v>
      </c>
      <c r="BR4" s="26">
        <v>8714.152</v>
      </c>
      <c r="BS4" s="26">
        <v>9448.9699999999993</v>
      </c>
    </row>
    <row r="5" spans="1:71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1491.47</v>
      </c>
      <c r="BI5" s="26">
        <v>1089.8810000000001</v>
      </c>
      <c r="BJ5" s="26">
        <v>1031.0930000000001</v>
      </c>
      <c r="BK5" s="26">
        <v>1444.2560000000001</v>
      </c>
      <c r="BL5" s="26">
        <v>1203.105</v>
      </c>
      <c r="BM5" s="26">
        <v>1089.2</v>
      </c>
      <c r="BN5" s="26">
        <v>1327.144</v>
      </c>
      <c r="BO5" s="26">
        <v>1049.3320000000001</v>
      </c>
      <c r="BP5" s="26">
        <v>1177.9269999999999</v>
      </c>
      <c r="BQ5" s="26">
        <v>1137.5129999999999</v>
      </c>
      <c r="BR5" s="26">
        <v>1203.7929999999999</v>
      </c>
      <c r="BS5" s="26">
        <v>1223.2280000000001</v>
      </c>
    </row>
    <row r="6" spans="1:71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227.578</v>
      </c>
      <c r="BI7" s="26">
        <v>233.07499999999999</v>
      </c>
      <c r="BJ7" s="26">
        <v>179.75</v>
      </c>
      <c r="BK7" s="26">
        <v>243.74299999999999</v>
      </c>
      <c r="BL7" s="26">
        <v>241.68</v>
      </c>
      <c r="BM7" s="26">
        <v>283.59300000000002</v>
      </c>
      <c r="BN7" s="26">
        <v>185.345</v>
      </c>
      <c r="BO7" s="26">
        <v>210.58099999999999</v>
      </c>
      <c r="BP7" s="26">
        <v>271.697</v>
      </c>
      <c r="BQ7" s="26">
        <v>262.99700000000001</v>
      </c>
      <c r="BR7" s="26">
        <v>267.584</v>
      </c>
      <c r="BS7" s="26">
        <v>291.67200000000003</v>
      </c>
    </row>
    <row r="8" spans="1:71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3792.8150000000001</v>
      </c>
      <c r="BH8" s="26">
        <v>3520.1819999999998</v>
      </c>
      <c r="BI8" s="26">
        <v>3672.0070000000001</v>
      </c>
      <c r="BJ8" s="26">
        <v>4022.5309999999999</v>
      </c>
      <c r="BK8" s="26">
        <v>3738.4580000000001</v>
      </c>
      <c r="BL8" s="26">
        <v>3845.8180000000002</v>
      </c>
      <c r="BM8" s="26">
        <v>3929.9169999999999</v>
      </c>
      <c r="BN8" s="26">
        <v>3459.2739999999999</v>
      </c>
      <c r="BO8" s="26">
        <v>3406.0970000000002</v>
      </c>
      <c r="BP8" s="26">
        <v>3763.0160000000001</v>
      </c>
      <c r="BQ8" s="26">
        <v>3479.509</v>
      </c>
      <c r="BR8" s="26">
        <v>3710.7510000000002</v>
      </c>
      <c r="BS8" s="26">
        <v>3405.971</v>
      </c>
    </row>
    <row r="9" spans="1:71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87.903999999999996</v>
      </c>
      <c r="BI9" s="26">
        <v>94.751000000000005</v>
      </c>
      <c r="BJ9" s="26">
        <v>99.906999999999996</v>
      </c>
      <c r="BK9" s="26">
        <v>70.477000000000004</v>
      </c>
      <c r="BL9" s="26">
        <v>75.203000000000003</v>
      </c>
      <c r="BM9" s="26">
        <v>108.76300000000001</v>
      </c>
      <c r="BN9" s="26">
        <v>97.334000000000003</v>
      </c>
      <c r="BO9" s="26">
        <v>92.911000000000001</v>
      </c>
      <c r="BP9" s="26">
        <v>78.046999999999997</v>
      </c>
      <c r="BQ9" s="26">
        <v>93.953999999999994</v>
      </c>
      <c r="BR9" s="26">
        <v>70.995000000000005</v>
      </c>
      <c r="BS9" s="26">
        <v>67.512</v>
      </c>
    </row>
    <row r="10" spans="1:71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99.936000000000007</v>
      </c>
      <c r="BI10" s="26">
        <v>94.471000000000004</v>
      </c>
      <c r="BJ10" s="26">
        <v>65.700999999999993</v>
      </c>
      <c r="BK10" s="26">
        <v>93.25</v>
      </c>
      <c r="BL10" s="26">
        <v>83.394000000000005</v>
      </c>
      <c r="BM10" s="26">
        <v>47.353999999999999</v>
      </c>
      <c r="BN10" s="26">
        <v>92.914000000000001</v>
      </c>
      <c r="BO10" s="26">
        <v>114.21</v>
      </c>
      <c r="BP10" s="26">
        <v>86.849000000000004</v>
      </c>
      <c r="BQ10" s="26">
        <v>81.600999999999999</v>
      </c>
      <c r="BR10" s="26">
        <v>53.923000000000002</v>
      </c>
      <c r="BS10" s="26">
        <v>55.939</v>
      </c>
    </row>
    <row r="11" spans="1:71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4534.4809999999998</v>
      </c>
      <c r="BI11" s="26">
        <v>4765.1819999999998</v>
      </c>
      <c r="BJ11" s="26">
        <v>4551.24</v>
      </c>
      <c r="BK11" s="26">
        <v>4697.7709999999997</v>
      </c>
      <c r="BL11" s="26">
        <v>5088.9709999999995</v>
      </c>
      <c r="BM11" s="26">
        <v>5769.2190000000001</v>
      </c>
      <c r="BN11" s="26">
        <v>4746.1880000000001</v>
      </c>
      <c r="BO11" s="26">
        <v>4738.2860000000001</v>
      </c>
      <c r="BP11" s="26">
        <v>4454.6549999999997</v>
      </c>
      <c r="BQ11" s="26">
        <v>4688.4880000000003</v>
      </c>
      <c r="BR11" s="26">
        <v>4763.9870000000001</v>
      </c>
      <c r="BS11" s="26">
        <v>5346.6750000000002</v>
      </c>
    </row>
    <row r="12" spans="1:71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10287.226000000001</v>
      </c>
      <c r="BH13" s="26">
        <v>9054.0400000000009</v>
      </c>
      <c r="BI13" s="26">
        <v>10662.749</v>
      </c>
      <c r="BJ13" s="26">
        <v>10745.492</v>
      </c>
      <c r="BK13" s="26">
        <v>10143.936</v>
      </c>
      <c r="BL13" s="26">
        <v>10109.215</v>
      </c>
      <c r="BM13" s="26">
        <v>10599.304</v>
      </c>
      <c r="BN13" s="26">
        <v>9778.3979999999992</v>
      </c>
      <c r="BO13" s="26">
        <v>10929.153</v>
      </c>
      <c r="BP13" s="26">
        <v>10332.393</v>
      </c>
      <c r="BQ13" s="26">
        <v>9825.6129999999994</v>
      </c>
      <c r="BR13" s="26">
        <v>10571.767</v>
      </c>
      <c r="BS13" s="26">
        <v>10180.915000000001</v>
      </c>
    </row>
    <row r="14" spans="1:71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3476.6579999999999</v>
      </c>
      <c r="BH14" s="26">
        <v>3648.047</v>
      </c>
      <c r="BI14" s="26">
        <v>3854.277</v>
      </c>
      <c r="BJ14" s="26">
        <v>3562.4650000000001</v>
      </c>
      <c r="BK14" s="26">
        <v>3754.4070000000002</v>
      </c>
      <c r="BL14" s="26">
        <v>3726.6930000000002</v>
      </c>
      <c r="BM14" s="26">
        <v>3574.6350000000002</v>
      </c>
      <c r="BN14" s="26">
        <v>3628.221</v>
      </c>
      <c r="BO14" s="26">
        <v>3834.7220000000002</v>
      </c>
      <c r="BP14" s="26">
        <v>3874.2429999999999</v>
      </c>
      <c r="BQ14" s="26">
        <v>3734.8620000000001</v>
      </c>
      <c r="BR14" s="26">
        <v>3848.0129999999999</v>
      </c>
      <c r="BS14" s="26">
        <v>4031.569</v>
      </c>
    </row>
    <row r="15" spans="1:71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2500.431</v>
      </c>
      <c r="BH15" s="26">
        <v>2127.9870000000001</v>
      </c>
      <c r="BI15" s="26">
        <v>2452.759</v>
      </c>
      <c r="BJ15" s="26">
        <v>2562.4229999999998</v>
      </c>
      <c r="BK15" s="26">
        <v>2754.1840000000002</v>
      </c>
      <c r="BL15" s="26">
        <v>2431.864</v>
      </c>
      <c r="BM15" s="26">
        <v>2616.0450000000001</v>
      </c>
      <c r="BN15" s="26">
        <v>2557.1489999999999</v>
      </c>
      <c r="BO15" s="26">
        <v>2517.9430000000002</v>
      </c>
      <c r="BP15" s="26">
        <v>2344.683</v>
      </c>
      <c r="BQ15" s="26">
        <v>2507.5239999999999</v>
      </c>
      <c r="BR15" s="26">
        <v>2896.1390000000001</v>
      </c>
      <c r="BS15" s="26">
        <v>2677.1469999999999</v>
      </c>
    </row>
    <row r="16" spans="1:71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506.74900000000002</v>
      </c>
      <c r="BI16" s="26">
        <v>370.13799999999998</v>
      </c>
      <c r="BJ16" s="26">
        <v>529.33799999999997</v>
      </c>
      <c r="BK16" s="26">
        <v>440.73700000000002</v>
      </c>
      <c r="BL16" s="26">
        <v>443.76600000000002</v>
      </c>
      <c r="BM16" s="26">
        <v>351.59399999999999</v>
      </c>
      <c r="BN16" s="26">
        <v>466.791</v>
      </c>
      <c r="BO16" s="26">
        <v>430.78300000000002</v>
      </c>
      <c r="BP16" s="26">
        <v>492.86200000000002</v>
      </c>
      <c r="BQ16" s="26">
        <v>541.06700000000001</v>
      </c>
      <c r="BR16" s="26">
        <v>488.35</v>
      </c>
      <c r="BS16" s="26">
        <v>485.89</v>
      </c>
    </row>
    <row r="17" spans="1:71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561.71299999999997</v>
      </c>
      <c r="BH17" s="26">
        <v>641.48500000000001</v>
      </c>
      <c r="BI17" s="26">
        <v>720.22</v>
      </c>
      <c r="BJ17" s="26">
        <v>762.72500000000002</v>
      </c>
      <c r="BK17" s="26">
        <v>652.08399999999995</v>
      </c>
      <c r="BL17" s="26">
        <v>692.255</v>
      </c>
      <c r="BM17" s="26">
        <v>568.55600000000004</v>
      </c>
      <c r="BN17" s="26">
        <v>710.10799999999995</v>
      </c>
      <c r="BO17" s="26">
        <v>580.26599999999996</v>
      </c>
      <c r="BP17" s="26">
        <v>706.26599999999996</v>
      </c>
      <c r="BQ17" s="26">
        <v>714.04899999999998</v>
      </c>
      <c r="BR17" s="26">
        <v>661.50599999999997</v>
      </c>
      <c r="BS17" s="26">
        <v>757.32100000000003</v>
      </c>
    </row>
    <row r="18" spans="1:71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243.08099999999999</v>
      </c>
      <c r="BH18" s="26">
        <v>260.29000000000002</v>
      </c>
      <c r="BI18" s="26">
        <v>253.08099999999999</v>
      </c>
      <c r="BJ18" s="26">
        <v>263.27999999999997</v>
      </c>
      <c r="BK18" s="26">
        <v>229.82400000000001</v>
      </c>
      <c r="BL18" s="26">
        <v>169.14099999999999</v>
      </c>
      <c r="BM18" s="26">
        <v>312.00200000000001</v>
      </c>
      <c r="BN18" s="26">
        <v>292.77300000000002</v>
      </c>
      <c r="BO18" s="26">
        <v>328.76900000000001</v>
      </c>
      <c r="BP18" s="26">
        <v>299.40899999999999</v>
      </c>
      <c r="BQ18" s="26">
        <v>236.655</v>
      </c>
      <c r="BR18" s="26">
        <v>242.67099999999999</v>
      </c>
      <c r="BS18" s="26">
        <v>330.81799999999998</v>
      </c>
    </row>
    <row r="19" spans="1:71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487.30399999999997</v>
      </c>
      <c r="BI19" s="26">
        <v>404.97699999999998</v>
      </c>
      <c r="BJ19" s="26">
        <v>371.79300000000001</v>
      </c>
      <c r="BK19" s="26">
        <v>391.37200000000001</v>
      </c>
      <c r="BL19" s="26">
        <v>290.18400000000003</v>
      </c>
      <c r="BM19" s="26">
        <v>417.33699999999999</v>
      </c>
      <c r="BN19" s="26">
        <v>401.08100000000002</v>
      </c>
      <c r="BO19" s="26">
        <v>393.80599999999998</v>
      </c>
      <c r="BP19" s="26">
        <v>519.18499999999995</v>
      </c>
      <c r="BQ19" s="26">
        <v>419.29399999999998</v>
      </c>
      <c r="BR19" s="26">
        <v>370.48599999999999</v>
      </c>
      <c r="BS19" s="26">
        <v>438.92700000000002</v>
      </c>
    </row>
    <row r="20" spans="1:71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2308.0479999999998</v>
      </c>
      <c r="BH20" s="26">
        <v>2510.3220000000001</v>
      </c>
      <c r="BI20" s="26">
        <v>2515.8629999999998</v>
      </c>
      <c r="BJ20" s="26">
        <v>2398.1489999999999</v>
      </c>
      <c r="BK20" s="26">
        <v>2556.7860000000001</v>
      </c>
      <c r="BL20" s="26">
        <v>2422.2669999999998</v>
      </c>
      <c r="BM20" s="26">
        <v>2534.663</v>
      </c>
      <c r="BN20" s="26">
        <v>2530.73</v>
      </c>
      <c r="BO20" s="26">
        <v>2568.1370000000002</v>
      </c>
      <c r="BP20" s="26">
        <v>3210.212</v>
      </c>
      <c r="BQ20" s="26">
        <v>2790.6610000000001</v>
      </c>
      <c r="BR20" s="26">
        <v>2644.9749999999999</v>
      </c>
      <c r="BS20" s="26">
        <v>2531.3890000000001</v>
      </c>
    </row>
    <row r="21" spans="1:71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2932.6950000000002</v>
      </c>
      <c r="BH21" s="26">
        <v>2737.5479999999998</v>
      </c>
      <c r="BI21" s="26">
        <v>2683.7080000000001</v>
      </c>
      <c r="BJ21" s="26">
        <v>3289.4789999999998</v>
      </c>
      <c r="BK21" s="26">
        <v>2823.5920000000001</v>
      </c>
      <c r="BL21" s="26">
        <v>3133.0369999999998</v>
      </c>
      <c r="BM21" s="26">
        <v>2666.9879999999998</v>
      </c>
      <c r="BN21" s="26">
        <v>3010.627</v>
      </c>
      <c r="BO21" s="26">
        <v>3361.7170000000001</v>
      </c>
      <c r="BP21" s="26">
        <v>3236.3220000000001</v>
      </c>
      <c r="BQ21" s="26">
        <v>2878.7660000000001</v>
      </c>
      <c r="BR21" s="26">
        <v>2836.6239999999998</v>
      </c>
      <c r="BS21" s="26">
        <v>3143.31</v>
      </c>
    </row>
    <row r="22" spans="1:71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1544.279</v>
      </c>
      <c r="BI22" s="26">
        <v>1574.7940000000001</v>
      </c>
      <c r="BJ22" s="26">
        <v>1593.479</v>
      </c>
      <c r="BK22" s="26">
        <v>1580.818</v>
      </c>
      <c r="BL22" s="26">
        <v>1696.414</v>
      </c>
      <c r="BM22" s="26">
        <v>1512.856</v>
      </c>
      <c r="BN22" s="26">
        <v>1501.952</v>
      </c>
      <c r="BO22" s="26">
        <v>1710.9680000000001</v>
      </c>
      <c r="BP22" s="26">
        <v>1765.9259999999999</v>
      </c>
      <c r="BQ22" s="26">
        <v>1623.857</v>
      </c>
      <c r="BR22" s="26">
        <v>1635.202</v>
      </c>
      <c r="BS22" s="26">
        <v>1585.854</v>
      </c>
    </row>
    <row r="23" spans="1:71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641.74</v>
      </c>
      <c r="BH23" s="26">
        <v>688.66700000000003</v>
      </c>
      <c r="BI23" s="26">
        <v>755.298</v>
      </c>
      <c r="BJ23" s="26">
        <v>680.00199999999995</v>
      </c>
      <c r="BK23" s="26">
        <v>727.27300000000002</v>
      </c>
      <c r="BL23" s="26">
        <v>702.93799999999999</v>
      </c>
      <c r="BM23" s="26">
        <v>710.20299999999997</v>
      </c>
      <c r="BN23" s="26">
        <v>669.02300000000002</v>
      </c>
      <c r="BO23" s="26">
        <v>835.30899999999997</v>
      </c>
      <c r="BP23" s="26">
        <v>658.43899999999996</v>
      </c>
      <c r="BQ23" s="26">
        <v>792.34400000000005</v>
      </c>
      <c r="BR23" s="26">
        <v>881.52300000000002</v>
      </c>
      <c r="BS23" s="26">
        <v>838.90499999999997</v>
      </c>
    </row>
    <row r="24" spans="1:71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468.93299999999999</v>
      </c>
      <c r="BI24" s="26">
        <v>389.57400000000001</v>
      </c>
      <c r="BJ24" s="26">
        <v>424.38</v>
      </c>
      <c r="BK24" s="26">
        <v>511.041</v>
      </c>
      <c r="BL24" s="26">
        <v>475.23099999999999</v>
      </c>
      <c r="BM24" s="26">
        <v>490.24299999999999</v>
      </c>
      <c r="BN24" s="26">
        <v>462.149</v>
      </c>
      <c r="BO24" s="26">
        <v>450.79</v>
      </c>
      <c r="BP24" s="26">
        <v>468.89699999999999</v>
      </c>
      <c r="BQ24" s="26">
        <v>401.62</v>
      </c>
      <c r="BR24" s="26">
        <v>450.57799999999997</v>
      </c>
      <c r="BS24" s="26">
        <v>406.45100000000002</v>
      </c>
    </row>
    <row r="25" spans="1:71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3102.8890000000001</v>
      </c>
      <c r="BH25" s="26">
        <v>2976.7910000000002</v>
      </c>
      <c r="BI25" s="26">
        <v>3008.683</v>
      </c>
      <c r="BJ25" s="26">
        <v>2982.2849999999999</v>
      </c>
      <c r="BK25" s="26">
        <v>3145.3270000000002</v>
      </c>
      <c r="BL25" s="26">
        <v>3071.29</v>
      </c>
      <c r="BM25" s="26">
        <v>3158.05</v>
      </c>
      <c r="BN25" s="26">
        <v>2995.91</v>
      </c>
      <c r="BO25" s="26">
        <v>3167.444</v>
      </c>
      <c r="BP25" s="26">
        <v>3402.1950000000002</v>
      </c>
      <c r="BQ25" s="26">
        <v>2896.8890000000001</v>
      </c>
      <c r="BR25" s="26">
        <v>3225.143</v>
      </c>
      <c r="BS25" s="26">
        <v>2937.009</v>
      </c>
    </row>
    <row r="26" spans="1:71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1.6990000000000001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  <c r="BR26" s="26">
        <v>3.3079999999999998</v>
      </c>
      <c r="BS26" s="26">
        <v>0</v>
      </c>
    </row>
    <row r="27" spans="1:71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4" spans="1:71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B30" sqref="B30"/>
    </sheetView>
  </sheetViews>
  <sheetFormatPr defaultRowHeight="15" x14ac:dyDescent="0.25"/>
  <cols>
    <col min="2" max="9" width="16.42578125" customWidth="1"/>
    <col min="11" max="31" width="20.7109375" customWidth="1"/>
  </cols>
  <sheetData>
    <row r="1" spans="1:31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K1" s="33" t="s">
        <v>693</v>
      </c>
      <c r="L1" s="33" t="s">
        <v>692</v>
      </c>
      <c r="M1" s="33" t="s">
        <v>690</v>
      </c>
      <c r="N1" s="33" t="s">
        <v>689</v>
      </c>
      <c r="O1" s="33" t="s">
        <v>688</v>
      </c>
      <c r="P1" s="33" t="s">
        <v>687</v>
      </c>
      <c r="Q1" s="33" t="s">
        <v>686</v>
      </c>
      <c r="R1" s="33" t="s">
        <v>683</v>
      </c>
      <c r="S1" s="33" t="s">
        <v>682</v>
      </c>
      <c r="T1" s="33" t="s">
        <v>681</v>
      </c>
      <c r="U1" s="33" t="s">
        <v>680</v>
      </c>
      <c r="V1" s="33" t="s">
        <v>679</v>
      </c>
      <c r="W1" s="33" t="s">
        <v>678</v>
      </c>
      <c r="X1" s="33" t="s">
        <v>677</v>
      </c>
      <c r="Y1" s="33" t="s">
        <v>676</v>
      </c>
      <c r="Z1" s="33" t="s">
        <v>675</v>
      </c>
      <c r="AA1" s="33" t="s">
        <v>674</v>
      </c>
      <c r="AB1" s="33" t="s">
        <v>673</v>
      </c>
      <c r="AC1" s="33" t="s">
        <v>672</v>
      </c>
      <c r="AD1" s="33" t="s">
        <v>671</v>
      </c>
      <c r="AE1" s="33" t="s">
        <v>670</v>
      </c>
    </row>
    <row r="2" spans="1:31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31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</row>
    <row r="11" spans="1:31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1:31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1:31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1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spans="1:31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  <c r="K19" s="34">
        <v>10660.443499999999</v>
      </c>
      <c r="L19" s="34">
        <v>1432.2945</v>
      </c>
      <c r="M19" s="34">
        <v>249.89350000000002</v>
      </c>
      <c r="N19" s="34">
        <v>3112.3870000000002</v>
      </c>
      <c r="O19" s="34">
        <v>89.460250000000002</v>
      </c>
      <c r="P19" s="34">
        <v>59.448500000000003</v>
      </c>
      <c r="Q19" s="34">
        <v>2231.9047500000001</v>
      </c>
      <c r="R19" s="34">
        <v>6863.9697500000002</v>
      </c>
      <c r="S19" s="34">
        <v>2616.8715000000002</v>
      </c>
      <c r="T19" s="34">
        <v>1571.3187500000001</v>
      </c>
      <c r="U19" s="34">
        <v>338.03375</v>
      </c>
      <c r="V19" s="34">
        <v>437.43799999999999</v>
      </c>
      <c r="W19" s="34">
        <v>170.4265</v>
      </c>
      <c r="X19" s="34">
        <v>188.90125</v>
      </c>
      <c r="Y19" s="34">
        <v>936.55849999999998</v>
      </c>
      <c r="Z19" s="34">
        <v>1957.98875</v>
      </c>
      <c r="AA19" s="34">
        <v>1200.0219999999999</v>
      </c>
      <c r="AB19" s="34">
        <v>437.64800000000002</v>
      </c>
      <c r="AC19" s="34">
        <v>327.77875</v>
      </c>
      <c r="AD19" s="34">
        <v>2715.1417500000002</v>
      </c>
      <c r="AE19" s="34">
        <v>2.2725</v>
      </c>
    </row>
    <row r="20" spans="1:31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  <c r="K20" s="34">
        <v>10428.695750000001</v>
      </c>
      <c r="L20" s="34">
        <v>1406.6915000000001</v>
      </c>
      <c r="M20" s="34">
        <v>250.28675000000001</v>
      </c>
      <c r="N20" s="34">
        <v>3159.3564999999999</v>
      </c>
      <c r="O20" s="34">
        <v>94.4375</v>
      </c>
      <c r="P20" s="34">
        <v>60.097000000000001</v>
      </c>
      <c r="Q20" s="34">
        <v>2372.7269999999999</v>
      </c>
      <c r="R20" s="34">
        <v>7105.4902499999998</v>
      </c>
      <c r="S20" s="34">
        <v>2734.2240000000002</v>
      </c>
      <c r="T20" s="34">
        <v>1606.8902499999999</v>
      </c>
      <c r="U20" s="34">
        <v>344.45125000000002</v>
      </c>
      <c r="V20" s="34">
        <v>448.21800000000002</v>
      </c>
      <c r="W20" s="34">
        <v>172.61799999999999</v>
      </c>
      <c r="X20" s="34">
        <v>193.99700000000001</v>
      </c>
      <c r="Y20" s="34">
        <v>1015.7535</v>
      </c>
      <c r="Z20" s="34">
        <v>1965.4057500000001</v>
      </c>
      <c r="AA20" s="34">
        <v>1225.6490000000001</v>
      </c>
      <c r="AB20" s="34">
        <v>468.85025000000002</v>
      </c>
      <c r="AC20" s="34">
        <v>347.25475</v>
      </c>
      <c r="AD20" s="34">
        <v>2712.7429999999999</v>
      </c>
      <c r="AE20" s="34">
        <v>3.8767499999999999</v>
      </c>
    </row>
    <row r="21" spans="1:31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  <c r="K21" s="34">
        <v>10404.944333333335</v>
      </c>
      <c r="L21" s="34">
        <v>1396.4763333333333</v>
      </c>
      <c r="M21" s="34">
        <v>239.42033333333336</v>
      </c>
      <c r="N21" s="34">
        <v>3212.1773333333335</v>
      </c>
      <c r="O21" s="34">
        <v>85.983666666666679</v>
      </c>
      <c r="P21" s="34">
        <v>51.211333333333336</v>
      </c>
      <c r="Q21" s="34">
        <v>2578.3216666666667</v>
      </c>
      <c r="R21" s="34">
        <v>7248.3973333333333</v>
      </c>
      <c r="S21" s="34">
        <v>2686.2336666666665</v>
      </c>
      <c r="T21" s="34">
        <v>1694.479</v>
      </c>
      <c r="U21" s="34">
        <v>352.0556666666667</v>
      </c>
      <c r="V21" s="34">
        <v>491.29066666666671</v>
      </c>
      <c r="W21" s="34">
        <v>167.55500000000001</v>
      </c>
      <c r="X21" s="34">
        <v>208.89333333333335</v>
      </c>
      <c r="Y21" s="34">
        <v>1085.127</v>
      </c>
      <c r="Z21" s="34">
        <v>1963.9393333333333</v>
      </c>
      <c r="AA21" s="34">
        <v>1254.2953333333332</v>
      </c>
      <c r="AB21" s="34">
        <v>480.31666666666672</v>
      </c>
      <c r="AC21" s="34">
        <v>348.86966666666672</v>
      </c>
      <c r="AD21" s="34">
        <v>2694.3966666666665</v>
      </c>
      <c r="AE21" s="34">
        <v>6.8713333333333333</v>
      </c>
    </row>
    <row r="22" spans="1:31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  <c r="K22" s="34">
        <v>9972.65625</v>
      </c>
      <c r="L22" s="34">
        <v>1320.9870000000001</v>
      </c>
      <c r="M22" s="34">
        <v>234.51499999999999</v>
      </c>
      <c r="N22" s="34">
        <v>3208.6109999999999</v>
      </c>
      <c r="O22" s="34">
        <v>83.243750000000006</v>
      </c>
      <c r="P22" s="34">
        <v>51.694249999999997</v>
      </c>
      <c r="Q22" s="34">
        <v>2696.8139999999999</v>
      </c>
      <c r="R22" s="34">
        <v>7312.9444999999996</v>
      </c>
      <c r="S22" s="34">
        <v>2781.3657499999999</v>
      </c>
      <c r="T22" s="34">
        <v>1716.2962500000001</v>
      </c>
      <c r="U22" s="34">
        <v>381.00024999999999</v>
      </c>
      <c r="V22" s="34">
        <v>497.56099999999998</v>
      </c>
      <c r="W22" s="34">
        <v>184.10300000000001</v>
      </c>
      <c r="X22" s="34">
        <v>208.47225</v>
      </c>
      <c r="Y22" s="34">
        <v>1138.778</v>
      </c>
      <c r="Z22" s="34">
        <v>2096.2435</v>
      </c>
      <c r="AA22" s="34">
        <v>1282.1982499999999</v>
      </c>
      <c r="AB22" s="34">
        <v>493.75175000000002</v>
      </c>
      <c r="AC22" s="34">
        <v>343.154</v>
      </c>
      <c r="AD22" s="34">
        <v>2733.1202499999999</v>
      </c>
      <c r="AE22" s="34">
        <v>3.3242500000000001</v>
      </c>
    </row>
    <row r="23" spans="1:31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  <c r="K23" s="34">
        <v>9801.11175</v>
      </c>
      <c r="L23" s="34">
        <v>1262.58475</v>
      </c>
      <c r="M23" s="34">
        <v>218.7765</v>
      </c>
      <c r="N23" s="34">
        <v>3403.9629999999997</v>
      </c>
      <c r="O23" s="34">
        <v>91.436499999999995</v>
      </c>
      <c r="P23" s="34">
        <v>67.64425</v>
      </c>
      <c r="Q23" s="34">
        <v>3377.6685000000002</v>
      </c>
      <c r="R23" s="34">
        <v>8039.2467499999993</v>
      </c>
      <c r="S23" s="34">
        <v>3037.8177500000002</v>
      </c>
      <c r="T23" s="34">
        <v>1777.24</v>
      </c>
      <c r="U23" s="34">
        <v>366.48975000000007</v>
      </c>
      <c r="V23" s="34">
        <v>513.846</v>
      </c>
      <c r="W23" s="34">
        <v>193.03750000000002</v>
      </c>
      <c r="X23" s="34">
        <v>212.64449999999999</v>
      </c>
      <c r="Y23" s="34">
        <v>1370.7760000000001</v>
      </c>
      <c r="Z23" s="34">
        <v>2195.6932500000003</v>
      </c>
      <c r="AA23" s="34">
        <v>1303.9195</v>
      </c>
      <c r="AB23" s="34">
        <v>501.709</v>
      </c>
      <c r="AC23" s="34">
        <v>361.28475000000003</v>
      </c>
      <c r="AD23" s="34">
        <v>2897.7039999999997</v>
      </c>
      <c r="AE23" s="34">
        <v>3.2734999999999999</v>
      </c>
    </row>
    <row r="24" spans="1:31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  <c r="K24" s="34">
        <v>9066.4807500000006</v>
      </c>
      <c r="L24" s="34">
        <v>1194.38825</v>
      </c>
      <c r="M24" s="34">
        <v>203.33250000000001</v>
      </c>
      <c r="N24" s="34">
        <v>3481.2064999999998</v>
      </c>
      <c r="O24" s="34">
        <v>79.866500000000002</v>
      </c>
      <c r="P24" s="34">
        <v>68.668499999999995</v>
      </c>
      <c r="Q24" s="34">
        <v>3536.8052499999999</v>
      </c>
      <c r="R24" s="34">
        <v>7899.74125</v>
      </c>
      <c r="S24" s="34">
        <v>3127.3642500000001</v>
      </c>
      <c r="T24" s="34">
        <v>1739.6975</v>
      </c>
      <c r="U24" s="34">
        <v>396.66750000000002</v>
      </c>
      <c r="V24" s="34">
        <v>506.298</v>
      </c>
      <c r="W24" s="34">
        <v>185.9965</v>
      </c>
      <c r="X24" s="34">
        <v>247.29400000000001</v>
      </c>
      <c r="Y24" s="34">
        <v>1474.9827499999999</v>
      </c>
      <c r="Z24" s="34">
        <v>2408.2069999999999</v>
      </c>
      <c r="AA24" s="34">
        <v>1204.4100000000001</v>
      </c>
      <c r="AB24" s="34">
        <v>484.36750000000001</v>
      </c>
      <c r="AC24" s="34">
        <v>325.40724999999998</v>
      </c>
      <c r="AD24" s="34">
        <v>2701.0129999999999</v>
      </c>
      <c r="AE24" s="34">
        <v>1.6074999999999999</v>
      </c>
    </row>
    <row r="25" spans="1:31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  <c r="K25" s="34">
        <v>8872.2567500000005</v>
      </c>
      <c r="L25" s="34">
        <v>1125.9902500000001</v>
      </c>
      <c r="M25" s="34">
        <v>206.50450000000001</v>
      </c>
      <c r="N25" s="34">
        <v>3625.2837500000001</v>
      </c>
      <c r="O25" s="34">
        <v>87.583999999999989</v>
      </c>
      <c r="P25" s="34">
        <v>61.377000000000002</v>
      </c>
      <c r="Q25" s="34">
        <v>3865.4722499999998</v>
      </c>
      <c r="R25" s="34">
        <v>7993.9129999999996</v>
      </c>
      <c r="S25" s="34">
        <v>3220.1837500000001</v>
      </c>
      <c r="T25" s="34">
        <v>1727.4402500000001</v>
      </c>
      <c r="U25" s="34">
        <v>403.49475000000001</v>
      </c>
      <c r="V25" s="34">
        <v>540.44375000000002</v>
      </c>
      <c r="W25" s="34">
        <v>203.7055</v>
      </c>
      <c r="X25" s="34">
        <v>274.62925000000001</v>
      </c>
      <c r="Y25" s="34">
        <v>1583.8875</v>
      </c>
      <c r="Z25" s="34">
        <v>2559.4537500000001</v>
      </c>
      <c r="AA25" s="34">
        <v>1196.6400000000001</v>
      </c>
      <c r="AB25" s="34">
        <v>517.58325000000002</v>
      </c>
      <c r="AC25" s="34">
        <v>363.09724999999997</v>
      </c>
      <c r="AD25" s="34">
        <v>2724.06475</v>
      </c>
      <c r="AE25" s="34">
        <v>3.530250000000001</v>
      </c>
    </row>
    <row r="26" spans="1:31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  <c r="K26" s="34">
        <v>8070.0662499999999</v>
      </c>
      <c r="L26" s="34">
        <v>1255.126</v>
      </c>
      <c r="M26" s="34">
        <v>176.56825000000001</v>
      </c>
      <c r="N26" s="34">
        <v>3650.78775</v>
      </c>
      <c r="O26" s="34">
        <v>90.5595</v>
      </c>
      <c r="P26" s="34">
        <v>64.483249999999998</v>
      </c>
      <c r="Q26" s="34">
        <v>4123.3215</v>
      </c>
      <c r="R26" s="34">
        <v>8368.490749999999</v>
      </c>
      <c r="S26" s="34">
        <v>3424.13825</v>
      </c>
      <c r="T26" s="34">
        <v>1932.9702500000001</v>
      </c>
      <c r="U26" s="34">
        <v>433.09775000000002</v>
      </c>
      <c r="V26" s="34">
        <v>585.54950000000008</v>
      </c>
      <c r="W26" s="34">
        <v>236.70500000000001</v>
      </c>
      <c r="X26" s="34">
        <v>309.97000000000003</v>
      </c>
      <c r="Y26" s="34">
        <v>1692.36</v>
      </c>
      <c r="Z26" s="34">
        <v>2723.6089999999999</v>
      </c>
      <c r="AA26" s="34">
        <v>1266.97</v>
      </c>
      <c r="AB26" s="34">
        <v>542.81275000000005</v>
      </c>
      <c r="AC26" s="34">
        <v>401.74</v>
      </c>
      <c r="AD26" s="34">
        <v>2588.1622499999999</v>
      </c>
      <c r="AE26" s="34">
        <v>0.52550000000000008</v>
      </c>
    </row>
    <row r="27" spans="1:31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  <c r="K27" s="34">
        <v>8574.1839999999993</v>
      </c>
      <c r="L27" s="34">
        <v>1179.499</v>
      </c>
      <c r="M27" s="34">
        <v>184.001</v>
      </c>
      <c r="N27" s="34">
        <v>3183.6959999999999</v>
      </c>
      <c r="O27" s="34">
        <v>80.938999999999993</v>
      </c>
      <c r="P27" s="34">
        <v>58.109000000000002</v>
      </c>
      <c r="Q27" s="34">
        <v>3699.5619999999999</v>
      </c>
      <c r="R27" s="34">
        <v>8081.0479999999998</v>
      </c>
      <c r="S27" s="34">
        <v>2932.288</v>
      </c>
      <c r="T27" s="34">
        <v>1468.16</v>
      </c>
      <c r="U27" s="34">
        <v>349.64699999999999</v>
      </c>
      <c r="V27" s="34">
        <v>555.76199999999994</v>
      </c>
      <c r="W27" s="34">
        <v>191.977</v>
      </c>
      <c r="X27" s="34">
        <v>260.32100000000003</v>
      </c>
      <c r="Y27" s="34">
        <v>1608.915</v>
      </c>
      <c r="Z27" s="34">
        <v>2563.3180000000002</v>
      </c>
      <c r="AA27" s="34">
        <v>1286.059</v>
      </c>
      <c r="AB27" s="34">
        <v>542.36599999999999</v>
      </c>
      <c r="AC27" s="34">
        <v>230.41499999999999</v>
      </c>
      <c r="AD27" s="34">
        <v>2345.681</v>
      </c>
      <c r="AE27" s="34">
        <v>1.8979999999999999</v>
      </c>
    </row>
    <row r="28" spans="1:31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  <c r="K28" s="34">
        <v>9352.7279999999992</v>
      </c>
      <c r="L28" s="34">
        <v>1303.664</v>
      </c>
      <c r="M28" s="34">
        <v>169.72300000000001</v>
      </c>
      <c r="N28" s="34">
        <v>3453.009</v>
      </c>
      <c r="O28" s="34">
        <v>75.843999999999994</v>
      </c>
      <c r="P28" s="34">
        <v>74.724999999999994</v>
      </c>
      <c r="Q28" s="34">
        <v>4319.1589999999997</v>
      </c>
      <c r="R28" s="34">
        <v>9725.2090000000007</v>
      </c>
      <c r="S28" s="34">
        <v>2938.85</v>
      </c>
      <c r="T28" s="34">
        <v>1416.059</v>
      </c>
      <c r="U28" s="34">
        <v>444.64499999999998</v>
      </c>
      <c r="V28" s="34">
        <v>619.71799999999996</v>
      </c>
      <c r="W28" s="34">
        <v>203.982</v>
      </c>
      <c r="X28" s="34">
        <v>296.346</v>
      </c>
      <c r="Y28" s="34">
        <v>1831.027</v>
      </c>
      <c r="Z28" s="34">
        <v>2729.3069999999998</v>
      </c>
      <c r="AA28" s="34">
        <v>1425.691</v>
      </c>
      <c r="AB28" s="34">
        <v>658.19399999999996</v>
      </c>
      <c r="AC28" s="34">
        <v>336.548</v>
      </c>
      <c r="AD28" s="34">
        <v>2612.96</v>
      </c>
      <c r="AE28" s="34">
        <v>0.90700000000000003</v>
      </c>
    </row>
    <row r="29" spans="1:31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  <c r="K29" s="34">
        <v>9546.11</v>
      </c>
      <c r="L29" s="34">
        <v>1289.6559999999999</v>
      </c>
      <c r="M29" s="34">
        <v>221.846</v>
      </c>
      <c r="N29" s="34">
        <v>3754.212</v>
      </c>
      <c r="O29" s="34">
        <v>95.271000000000001</v>
      </c>
      <c r="P29" s="34">
        <v>72.926000000000002</v>
      </c>
      <c r="Q29" s="34">
        <v>4381.6570000000002</v>
      </c>
      <c r="R29" s="34">
        <v>10392.92</v>
      </c>
      <c r="S29" s="34">
        <v>3243.9560000000001</v>
      </c>
      <c r="T29" s="34">
        <v>1812.557</v>
      </c>
      <c r="U29" s="34">
        <v>483.87299999999999</v>
      </c>
      <c r="V29" s="34">
        <v>645.24300000000005</v>
      </c>
      <c r="W29" s="34">
        <v>238.16499999999999</v>
      </c>
      <c r="X29" s="34">
        <v>344.74200000000002</v>
      </c>
      <c r="Y29" s="34">
        <v>2185.5349999999999</v>
      </c>
      <c r="Z29" s="34">
        <v>2842.9169999999999</v>
      </c>
      <c r="AA29" s="34">
        <v>1463.85</v>
      </c>
      <c r="AB29" s="34">
        <v>672.6</v>
      </c>
      <c r="AC29" s="34">
        <v>410.27800000000002</v>
      </c>
      <c r="AD29" s="34">
        <v>2790.3829999999998</v>
      </c>
      <c r="AE29" s="34">
        <v>1.6950000000000001</v>
      </c>
    </row>
    <row r="30" spans="1:31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1"/>
  <sheetViews>
    <sheetView workbookViewId="0">
      <pane xSplit="1" ySplit="6" topLeftCell="B175" activePane="bottomRight" state="frozen"/>
      <selection activeCell="B153" sqref="B153"/>
      <selection pane="topRight"/>
      <selection pane="bottomLeft"/>
      <selection pane="bottomRight" activeCell="B181" sqref="B181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  <c r="B176" t="s">
        <v>763</v>
      </c>
    </row>
    <row r="177" spans="1:2" x14ac:dyDescent="0.25">
      <c r="A177" s="1" t="s">
        <v>654</v>
      </c>
      <c r="B177" t="s">
        <v>765</v>
      </c>
    </row>
    <row r="178" spans="1:2" x14ac:dyDescent="0.25">
      <c r="A178" s="1" t="s">
        <v>655</v>
      </c>
    </row>
    <row r="179" spans="1:2" x14ac:dyDescent="0.25">
      <c r="A179" s="1" t="s">
        <v>767</v>
      </c>
      <c r="B179" t="s">
        <v>780</v>
      </c>
    </row>
    <row r="180" spans="1:2" x14ac:dyDescent="0.25">
      <c r="A180" s="1" t="s">
        <v>768</v>
      </c>
      <c r="B180" t="s">
        <v>782</v>
      </c>
    </row>
    <row r="181" spans="1:2" x14ac:dyDescent="0.25">
      <c r="A181" s="1" t="s">
        <v>769</v>
      </c>
      <c r="B181" t="s">
        <v>783</v>
      </c>
    </row>
    <row r="182" spans="1:2" x14ac:dyDescent="0.25">
      <c r="A182" s="1" t="s">
        <v>770</v>
      </c>
    </row>
    <row r="183" spans="1:2" x14ac:dyDescent="0.25">
      <c r="A183" s="1" t="s">
        <v>771</v>
      </c>
    </row>
    <row r="184" spans="1:2" x14ac:dyDescent="0.25">
      <c r="A184" s="1" t="s">
        <v>772</v>
      </c>
    </row>
    <row r="185" spans="1:2" x14ac:dyDescent="0.25">
      <c r="A185" s="1" t="s">
        <v>773</v>
      </c>
    </row>
    <row r="186" spans="1:2" x14ac:dyDescent="0.25">
      <c r="A186" s="1" t="s">
        <v>774</v>
      </c>
    </row>
    <row r="187" spans="1:2" x14ac:dyDescent="0.25">
      <c r="A187" s="1" t="s">
        <v>775</v>
      </c>
    </row>
    <row r="188" spans="1:2" x14ac:dyDescent="0.25">
      <c r="A188" s="1" t="s">
        <v>776</v>
      </c>
    </row>
    <row r="189" spans="1:2" x14ac:dyDescent="0.25">
      <c r="A189" s="1" t="s">
        <v>777</v>
      </c>
    </row>
    <row r="190" spans="1:2" x14ac:dyDescent="0.25">
      <c r="A190" s="1" t="s">
        <v>778</v>
      </c>
    </row>
    <row r="191" spans="1:2" x14ac:dyDescent="0.25">
      <c r="A191" s="1" t="s">
        <v>779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Sector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2025-05-12T05:00:35Z</dcterms:modified>
</cp:coreProperties>
</file>