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"/>
    </mc:Choice>
  </mc:AlternateContent>
  <xr:revisionPtr revIDLastSave="0" documentId="13_ncr:1_{E6C1E8B2-777B-422F-B0D8-6ECADA1F9CCC}" xr6:coauthVersionLast="47" xr6:coauthVersionMax="47" xr10:uidLastSave="{00000000-0000-0000-0000-000000000000}"/>
  <bookViews>
    <workbookView xWindow="-110" yWindow="-110" windowWidth="19420" windowHeight="10300" xr2:uid="{58F51826-C64D-42EF-8749-BD595EAE38A1}"/>
  </bookViews>
  <sheets>
    <sheet name="Tab 1" sheetId="1" r:id="rId1"/>
  </sheets>
  <definedNames>
    <definedName name="_xlnm._FilterDatabase" localSheetId="0" hidden="1">'Tab 1'!$B$5:$B$145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2" i="1" l="1"/>
  <c r="E141" i="1"/>
  <c r="E140" i="1"/>
  <c r="E139" i="1"/>
  <c r="E138" i="1"/>
  <c r="E136" i="1"/>
  <c r="E135" i="1"/>
  <c r="E134" i="1"/>
  <c r="E133" i="1"/>
  <c r="E132" i="1"/>
  <c r="E131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5" i="1"/>
  <c r="E114" i="1"/>
  <c r="E113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5" i="1"/>
  <c r="E84" i="1"/>
  <c r="E83" i="1"/>
  <c r="E82" i="1"/>
  <c r="E81" i="1"/>
  <c r="E80" i="1"/>
  <c r="E79" i="1"/>
  <c r="E78" i="1"/>
  <c r="E76" i="1"/>
  <c r="E75" i="1"/>
  <c r="E74" i="1"/>
  <c r="E73" i="1"/>
  <c r="E72" i="1"/>
  <c r="E71" i="1"/>
  <c r="E69" i="1"/>
  <c r="E68" i="1"/>
  <c r="E67" i="1"/>
  <c r="E66" i="1"/>
  <c r="E65" i="1"/>
  <c r="E64" i="1"/>
  <c r="E62" i="1"/>
  <c r="E61" i="1"/>
  <c r="E60" i="1"/>
  <c r="E59" i="1"/>
  <c r="E58" i="1"/>
  <c r="E57" i="1"/>
  <c r="E55" i="1"/>
  <c r="E54" i="1"/>
  <c r="E53" i="1"/>
  <c r="E52" i="1"/>
  <c r="E51" i="1"/>
  <c r="E50" i="1"/>
  <c r="E49" i="1"/>
  <c r="E48" i="1"/>
  <c r="E47" i="1"/>
  <c r="E45" i="1"/>
  <c r="E44" i="1"/>
  <c r="E43" i="1"/>
  <c r="E42" i="1"/>
  <c r="E41" i="1"/>
  <c r="E39" i="1"/>
  <c r="E38" i="1"/>
  <c r="E37" i="1"/>
  <c r="E36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<sst xmlns="http://schemas.openxmlformats.org/spreadsheetml/2006/main" count="150" uniqueCount="148">
  <si>
    <t>Table 1. Total Persons in the Labor Force and Labor Participation Rate: 2021</t>
  </si>
  <si>
    <t>PHILIPPINES/ REGION/ PROVINCE</t>
  </si>
  <si>
    <t>Total Persons in the Labor Force (in '000)</t>
  </si>
  <si>
    <t>Labor Force Participation Rate (%)</t>
  </si>
  <si>
    <t>Annual 2021</t>
  </si>
  <si>
    <t>Estimate
('000)</t>
  </si>
  <si>
    <t>Standard Error
('000)</t>
  </si>
  <si>
    <t>Coefficient of Variation
(%)</t>
  </si>
  <si>
    <t>Estimate
(%)</t>
  </si>
  <si>
    <t>Standard Error
(%)</t>
  </si>
  <si>
    <t>PHILIPPINES</t>
  </si>
  <si>
    <t>NATIONAL CAPITAL REGION  (NCR)</t>
  </si>
  <si>
    <t xml:space="preserve">          Manila</t>
  </si>
  <si>
    <t xml:space="preserve">          Mandaluyong</t>
  </si>
  <si>
    <t xml:space="preserve">          San Juan</t>
  </si>
  <si>
    <t xml:space="preserve">          Quezon City</t>
  </si>
  <si>
    <t xml:space="preserve">          Marikina</t>
  </si>
  <si>
    <t xml:space="preserve">          Makati City</t>
  </si>
  <si>
    <t xml:space="preserve">          Pasig</t>
  </si>
  <si>
    <t xml:space="preserve">          Pateros</t>
  </si>
  <si>
    <t xml:space="preserve">          Taguig City</t>
  </si>
  <si>
    <t xml:space="preserve">          Caloocan City</t>
  </si>
  <si>
    <t xml:space="preserve">          Malabon City</t>
  </si>
  <si>
    <t xml:space="preserve">          Navotas City</t>
  </si>
  <si>
    <t xml:space="preserve">          Valenzuela City</t>
  </si>
  <si>
    <t xml:space="preserve">          Las Pinas</t>
  </si>
  <si>
    <t xml:space="preserve">          Muntinlupa</t>
  </si>
  <si>
    <t xml:space="preserve">          Paranaque</t>
  </si>
  <si>
    <t xml:space="preserve">          Pasay</t>
  </si>
  <si>
    <t>CORDILLERA ADMINISTRATIVE REGION  (CAR)</t>
  </si>
  <si>
    <t xml:space="preserve">     Abra</t>
  </si>
  <si>
    <t xml:space="preserve">     Benguet</t>
  </si>
  <si>
    <t xml:space="preserve">          Baguio City</t>
  </si>
  <si>
    <t xml:space="preserve">     Ifugao</t>
  </si>
  <si>
    <t xml:space="preserve">     Kalinga</t>
  </si>
  <si>
    <t xml:space="preserve">     Mountain Province</t>
  </si>
  <si>
    <t xml:space="preserve">     Apayao</t>
  </si>
  <si>
    <t>REGION I  (ILOCOS REGION)</t>
  </si>
  <si>
    <t xml:space="preserve">     Ilocos Norte</t>
  </si>
  <si>
    <t xml:space="preserve">     Ilocos Sur</t>
  </si>
  <si>
    <t xml:space="preserve">     La Union</t>
  </si>
  <si>
    <t xml:space="preserve">     Pangasinan</t>
  </si>
  <si>
    <t>REGION II (CAGAYAN VALLEY)</t>
  </si>
  <si>
    <t xml:space="preserve">     Batanes</t>
  </si>
  <si>
    <t xml:space="preserve">     Cagayan</t>
  </si>
  <si>
    <t xml:space="preserve">     Isabela</t>
  </si>
  <si>
    <t xml:space="preserve">     Nueva Vizcaya</t>
  </si>
  <si>
    <t xml:space="preserve">     Quirino</t>
  </si>
  <si>
    <t>REGION III  (CENTRAL LUZON)</t>
  </si>
  <si>
    <t xml:space="preserve">     Aurora</t>
  </si>
  <si>
    <t xml:space="preserve">     Bataan</t>
  </si>
  <si>
    <t xml:space="preserve">     Bulacan</t>
  </si>
  <si>
    <t xml:space="preserve">     Nueva Ecija</t>
  </si>
  <si>
    <t xml:space="preserve">     Pampanga</t>
  </si>
  <si>
    <t xml:space="preserve">          Angeles City</t>
  </si>
  <si>
    <t xml:space="preserve">     Tarlac</t>
  </si>
  <si>
    <t xml:space="preserve">     Zambales</t>
  </si>
  <si>
    <t xml:space="preserve">          Olongapo City</t>
  </si>
  <si>
    <t>REGION IVA  CALABARZON</t>
  </si>
  <si>
    <t xml:space="preserve">     Batangas</t>
  </si>
  <si>
    <t xml:space="preserve">     Cavite</t>
  </si>
  <si>
    <t xml:space="preserve">     Laguna</t>
  </si>
  <si>
    <t xml:space="preserve">     Quezon</t>
  </si>
  <si>
    <t xml:space="preserve">          Lucena City</t>
  </si>
  <si>
    <t xml:space="preserve">     Rizal</t>
  </si>
  <si>
    <t>MIMAROPA REGION</t>
  </si>
  <si>
    <t xml:space="preserve">     Marinduque</t>
  </si>
  <si>
    <t xml:space="preserve">     Occidental Mindoro</t>
  </si>
  <si>
    <t xml:space="preserve">     Oriental Mindoro</t>
  </si>
  <si>
    <t xml:space="preserve">     Palawan</t>
  </si>
  <si>
    <t xml:space="preserve">          Puerto Princesa City</t>
  </si>
  <si>
    <t xml:space="preserve">     Romblon</t>
  </si>
  <si>
    <t>REGION V  (BICOL REGION)</t>
  </si>
  <si>
    <t xml:space="preserve">     Albay</t>
  </si>
  <si>
    <t xml:space="preserve">     Camarines Norte</t>
  </si>
  <si>
    <t xml:space="preserve">     Camarines Sur</t>
  </si>
  <si>
    <t xml:space="preserve">     Catanduanes</t>
  </si>
  <si>
    <t xml:space="preserve">     Masbate</t>
  </si>
  <si>
    <t xml:space="preserve">     Sorsogon</t>
  </si>
  <si>
    <t>REGION VI  (WESTERN VISAYAS)</t>
  </si>
  <si>
    <t xml:space="preserve">     Aklan</t>
  </si>
  <si>
    <t xml:space="preserve">     Antique</t>
  </si>
  <si>
    <t xml:space="preserve">     Capiz</t>
  </si>
  <si>
    <t xml:space="preserve">     Iloilo</t>
  </si>
  <si>
    <t xml:space="preserve">          Iloilo City</t>
  </si>
  <si>
    <t xml:space="preserve">     Negros Occidental</t>
  </si>
  <si>
    <t xml:space="preserve">          Bacolod City</t>
  </si>
  <si>
    <t xml:space="preserve">     Guimaras</t>
  </si>
  <si>
    <t>REGION VII  (CENTRAL VISAYAS)</t>
  </si>
  <si>
    <t xml:space="preserve">     Bohol</t>
  </si>
  <si>
    <t xml:space="preserve">     Cebu</t>
  </si>
  <si>
    <t xml:space="preserve">          Cebu City</t>
  </si>
  <si>
    <t xml:space="preserve">          Lapulapu City</t>
  </si>
  <si>
    <t xml:space="preserve">          Mandaue City</t>
  </si>
  <si>
    <t xml:space="preserve">     Negros Oriental</t>
  </si>
  <si>
    <t xml:space="preserve">     Siquijor</t>
  </si>
  <si>
    <t>REGION VIII  (EASTERN VISAYAS)</t>
  </si>
  <si>
    <t xml:space="preserve">     Eastern Samar</t>
  </si>
  <si>
    <t xml:space="preserve">     Leyte</t>
  </si>
  <si>
    <t xml:space="preserve">          Tacloban City</t>
  </si>
  <si>
    <t xml:space="preserve">     Northern Samar</t>
  </si>
  <si>
    <t xml:space="preserve">     Samar (Western)</t>
  </si>
  <si>
    <t xml:space="preserve">     Southern Leyte</t>
  </si>
  <si>
    <t xml:space="preserve">     Biliran</t>
  </si>
  <si>
    <t>REGION IX  (ZAMBOANGA PENINSULA)</t>
  </si>
  <si>
    <t xml:space="preserve">     Zamboanga del Norte</t>
  </si>
  <si>
    <t xml:space="preserve">     Zamboanga del Sur</t>
  </si>
  <si>
    <t xml:space="preserve">          Zamboanga City</t>
  </si>
  <si>
    <t xml:space="preserve">     Zamboanga Sibugay</t>
  </si>
  <si>
    <t xml:space="preserve">     Isabela City</t>
  </si>
  <si>
    <t>REGION X  (NORTHERN MINDANAO)</t>
  </si>
  <si>
    <t xml:space="preserve">     Bukidnon</t>
  </si>
  <si>
    <t xml:space="preserve">     Camiguin</t>
  </si>
  <si>
    <t xml:space="preserve">     Lanao del Norte</t>
  </si>
  <si>
    <t xml:space="preserve">          Iligan City</t>
  </si>
  <si>
    <t xml:space="preserve">     Misamis Occidental</t>
  </si>
  <si>
    <t xml:space="preserve">     Misamis Oriental</t>
  </si>
  <si>
    <t xml:space="preserve">          Cagayan De Oro City</t>
  </si>
  <si>
    <t>REGION XI  (DAVAO REGION)</t>
  </si>
  <si>
    <t xml:space="preserve">     Davao del Norte</t>
  </si>
  <si>
    <t xml:space="preserve">     Davao Sur</t>
  </si>
  <si>
    <t xml:space="preserve">          Davao City</t>
  </si>
  <si>
    <t xml:space="preserve">     Davao Oriental</t>
  </si>
  <si>
    <t xml:space="preserve">     Compostela Valley</t>
  </si>
  <si>
    <t xml:space="preserve">     Davao Occidental</t>
  </si>
  <si>
    <t>REGION XII  (SOCCSKSARGEN)</t>
  </si>
  <si>
    <t xml:space="preserve">     North Cotabato</t>
  </si>
  <si>
    <t xml:space="preserve">     Cotabato City</t>
  </si>
  <si>
    <t xml:space="preserve">     South Cotabato</t>
  </si>
  <si>
    <t xml:space="preserve">          General Santos City</t>
  </si>
  <si>
    <t xml:space="preserve">     Sultan Kudarat</t>
  </si>
  <si>
    <t xml:space="preserve">     Saranggani</t>
  </si>
  <si>
    <t>REGION XIII  (CARAGA)</t>
  </si>
  <si>
    <t xml:space="preserve">     Agusan Norte</t>
  </si>
  <si>
    <t xml:space="preserve">          Butuan City</t>
  </si>
  <si>
    <t xml:space="preserve">     Agusan del Sur</t>
  </si>
  <si>
    <t xml:space="preserve">     Surigao del Norte</t>
  </si>
  <si>
    <t xml:space="preserve">     Surigao del Sur</t>
  </si>
  <si>
    <t xml:space="preserve">     Dinagat Island</t>
  </si>
  <si>
    <t>BANGSAMORO AUTONOMOUS REGION IN MUSLIM MINDANAO (BARMM/ARMM)</t>
  </si>
  <si>
    <t xml:space="preserve">     Basilan</t>
  </si>
  <si>
    <t xml:space="preserve">     Lanao del Sur</t>
  </si>
  <si>
    <t xml:space="preserve">     Maguindanao</t>
  </si>
  <si>
    <t xml:space="preserve">     Sulu</t>
  </si>
  <si>
    <t xml:space="preserve">     Tawi-Tawi</t>
  </si>
  <si>
    <t xml:space="preserve"> Note:     Details may not add up to totals due to rounding.</t>
  </si>
  <si>
    <t xml:space="preserve">         All estimates used the 2015 POPCEN-based Population Projection.</t>
  </si>
  <si>
    <r>
      <t>Source:</t>
    </r>
    <r>
      <rPr>
        <sz val="10"/>
        <rFont val="Arial"/>
        <family val="2"/>
      </rPr>
      <t xml:space="preserve">  Philippine Statistics Authority, </t>
    </r>
    <r>
      <rPr>
        <i/>
        <sz val="10"/>
        <rFont val="Arial"/>
        <family val="2"/>
      </rPr>
      <t>2021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</si>
</sst>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vertical="top"/>
    </xf>
    <xf numFmtId="164" fontId="3" fillId="0" borderId="0" xfId="1" applyNumberFormat="1" applyFont="1" applyFill="1"/>
    <xf numFmtId="165" fontId="3" fillId="0" borderId="0" xfId="1" applyNumberFormat="1" applyFont="1" applyFill="1"/>
    <xf numFmtId="2" fontId="3" fillId="0" borderId="0" xfId="1" applyNumberFormat="1" applyFont="1" applyFill="1"/>
    <xf numFmtId="164" fontId="3" fillId="0" borderId="0" xfId="1" applyNumberFormat="1" applyFont="1"/>
    <xf numFmtId="2" fontId="3" fillId="0" borderId="0" xfId="1" applyNumberFormat="1" applyFont="1"/>
    <xf numFmtId="0" fontId="3" fillId="0" borderId="0" xfId="0" applyFont="1"/>
    <xf numFmtId="164" fontId="3" fillId="0" borderId="0" xfId="0" applyNumberFormat="1" applyFont="1"/>
    <xf numFmtId="164" fontId="2" fillId="3" borderId="1" xfId="1" applyNumberFormat="1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164" fontId="2" fillId="0" borderId="5" xfId="1" applyNumberFormat="1" applyFont="1" applyFill="1" applyBorder="1" applyAlignment="1">
      <alignment wrapText="1"/>
    </xf>
    <xf numFmtId="165" fontId="2" fillId="0" borderId="5" xfId="1" applyNumberFormat="1" applyFont="1" applyFill="1" applyBorder="1" applyAlignment="1">
      <alignment wrapText="1"/>
    </xf>
    <xf numFmtId="2" fontId="2" fillId="0" borderId="5" xfId="1" applyNumberFormat="1" applyFont="1" applyFill="1" applyBorder="1" applyAlignment="1">
      <alignment wrapText="1"/>
    </xf>
    <xf numFmtId="43" fontId="2" fillId="0" borderId="5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vertical="top" wrapText="1"/>
    </xf>
    <xf numFmtId="164" fontId="2" fillId="0" borderId="6" xfId="1" applyNumberFormat="1" applyFont="1" applyFill="1" applyBorder="1" applyAlignment="1">
      <alignment wrapText="1"/>
    </xf>
    <xf numFmtId="165" fontId="2" fillId="0" borderId="6" xfId="1" applyNumberFormat="1" applyFont="1" applyFill="1" applyBorder="1" applyAlignment="1">
      <alignment wrapText="1"/>
    </xf>
    <xf numFmtId="2" fontId="2" fillId="0" borderId="6" xfId="1" applyNumberFormat="1" applyFont="1" applyFill="1" applyBorder="1" applyAlignment="1">
      <alignment wrapText="1"/>
    </xf>
    <xf numFmtId="43" fontId="2" fillId="0" borderId="6" xfId="1" applyFont="1" applyFill="1" applyBorder="1" applyAlignment="1">
      <alignment wrapText="1"/>
    </xf>
    <xf numFmtId="0" fontId="3" fillId="0" borderId="6" xfId="0" applyFont="1" applyBorder="1" applyAlignment="1">
      <alignment vertical="top" wrapText="1"/>
    </xf>
    <xf numFmtId="164" fontId="3" fillId="0" borderId="6" xfId="1" applyNumberFormat="1" applyFont="1" applyFill="1" applyBorder="1" applyAlignment="1">
      <alignment wrapText="1"/>
    </xf>
    <xf numFmtId="165" fontId="3" fillId="0" borderId="6" xfId="1" applyNumberFormat="1" applyFont="1" applyFill="1" applyBorder="1" applyAlignment="1">
      <alignment wrapText="1"/>
    </xf>
    <xf numFmtId="2" fontId="3" fillId="0" borderId="6" xfId="1" applyNumberFormat="1" applyFont="1" applyFill="1" applyBorder="1" applyAlignment="1">
      <alignment wrapText="1"/>
    </xf>
    <xf numFmtId="43" fontId="3" fillId="0" borderId="6" xfId="1" applyFont="1" applyFill="1" applyBorder="1" applyAlignment="1">
      <alignment wrapText="1"/>
    </xf>
    <xf numFmtId="0" fontId="3" fillId="0" borderId="7" xfId="0" applyFont="1" applyBorder="1" applyAlignment="1">
      <alignment vertical="top" wrapText="1"/>
    </xf>
    <xf numFmtId="164" fontId="3" fillId="0" borderId="7" xfId="1" applyNumberFormat="1" applyFont="1" applyFill="1" applyBorder="1" applyAlignment="1">
      <alignment wrapText="1"/>
    </xf>
    <xf numFmtId="165" fontId="3" fillId="0" borderId="7" xfId="1" applyNumberFormat="1" applyFont="1" applyFill="1" applyBorder="1" applyAlignment="1">
      <alignment wrapText="1"/>
    </xf>
    <xf numFmtId="2" fontId="3" fillId="0" borderId="7" xfId="1" applyNumberFormat="1" applyFont="1" applyFill="1" applyBorder="1" applyAlignment="1">
      <alignment wrapText="1"/>
    </xf>
    <xf numFmtId="43" fontId="3" fillId="0" borderId="7" xfId="1" applyFont="1" applyFill="1" applyBorder="1" applyAlignment="1">
      <alignment wrapText="1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horizont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5274-BB4E-4A4B-8C5D-33069525C0CB}">
  <sheetPr>
    <tabColor rgb="FF00B050"/>
  </sheetPr>
  <dimension ref="B4:M145"/>
  <sheetViews>
    <sheetView tabSelected="1" zoomScale="85" zoomScaleNormal="85" workbookViewId="0">
      <selection activeCell="C8" sqref="C8"/>
    </sheetView>
  </sheetViews>
  <sheetFormatPr defaultColWidth="8.81640625" defaultRowHeight="14" x14ac:dyDescent="0.3"/>
  <cols>
    <col min="1" max="1" width="9.1796875" style="7" customWidth="1"/>
    <col min="2" max="2" width="37.26953125" style="35" customWidth="1"/>
    <col min="3" max="3" width="17.81640625" style="2" customWidth="1"/>
    <col min="4" max="4" width="17.81640625" style="3" customWidth="1"/>
    <col min="5" max="5" width="17.81640625" style="4" customWidth="1"/>
    <col min="6" max="6" width="18" style="5" customWidth="1"/>
    <col min="7" max="7" width="18" style="6" customWidth="1"/>
    <col min="8" max="8" width="18" style="5" customWidth="1"/>
    <col min="9" max="9" width="8.81640625" style="7"/>
    <col min="10" max="10" width="11.7265625" style="7" bestFit="1" customWidth="1"/>
    <col min="11" max="16384" width="8.81640625" style="7"/>
  </cols>
  <sheetData>
    <row r="4" spans="2:13" x14ac:dyDescent="0.3">
      <c r="B4" s="1" t="s">
        <v>0</v>
      </c>
    </row>
    <row r="5" spans="2:13" ht="15" customHeight="1" x14ac:dyDescent="0.3">
      <c r="B5" s="36" t="s">
        <v>1</v>
      </c>
      <c r="C5" s="37" t="s">
        <v>2</v>
      </c>
      <c r="D5" s="37"/>
      <c r="E5" s="37"/>
      <c r="F5" s="37" t="s">
        <v>3</v>
      </c>
      <c r="G5" s="37"/>
      <c r="H5" s="37"/>
      <c r="K5" s="8"/>
    </row>
    <row r="6" spans="2:13" x14ac:dyDescent="0.3">
      <c r="B6" s="36"/>
      <c r="C6" s="38" t="s">
        <v>4</v>
      </c>
      <c r="D6" s="39"/>
      <c r="E6" s="40"/>
      <c r="F6" s="38" t="s">
        <v>4</v>
      </c>
      <c r="G6" s="39"/>
      <c r="H6" s="40"/>
    </row>
    <row r="7" spans="2:13" ht="42" x14ac:dyDescent="0.3">
      <c r="B7" s="36"/>
      <c r="C7" s="9" t="s">
        <v>5</v>
      </c>
      <c r="D7" s="10" t="s">
        <v>6</v>
      </c>
      <c r="E7" s="11" t="s">
        <v>7</v>
      </c>
      <c r="F7" s="9" t="s">
        <v>8</v>
      </c>
      <c r="G7" s="11" t="s">
        <v>9</v>
      </c>
      <c r="H7" s="11" t="s">
        <v>7</v>
      </c>
      <c r="J7" s="8"/>
    </row>
    <row r="8" spans="2:13" s="17" customFormat="1" ht="12" customHeight="1" x14ac:dyDescent="0.3">
      <c r="B8" s="12" t="s">
        <v>10</v>
      </c>
      <c r="C8" s="13">
        <v>47700.794999999998</v>
      </c>
      <c r="D8" s="14">
        <v>261.65300000000002</v>
      </c>
      <c r="E8" s="15">
        <v>0.54900000000000004</v>
      </c>
      <c r="F8" s="14">
        <v>63.346515721990656</v>
      </c>
      <c r="G8" s="15">
        <v>9.8123553749440741E-3</v>
      </c>
      <c r="H8" s="16">
        <v>1.5490255082149284E-2</v>
      </c>
      <c r="J8" s="8"/>
      <c r="K8" s="8"/>
      <c r="L8" s="8"/>
      <c r="M8" s="8"/>
    </row>
    <row r="9" spans="2:13" s="17" customFormat="1" ht="20.25" customHeight="1" x14ac:dyDescent="0.3">
      <c r="B9" s="18" t="s">
        <v>11</v>
      </c>
      <c r="C9" s="19">
        <v>6147.7370000000001</v>
      </c>
      <c r="D9" s="20">
        <v>73.16</v>
      </c>
      <c r="E9" s="20">
        <v>1.19</v>
      </c>
      <c r="F9" s="20">
        <v>60.823988109858831</v>
      </c>
      <c r="G9" s="21">
        <v>2.2426522532022534E-2</v>
      </c>
      <c r="H9" s="22">
        <v>3.6872768550975821E-2</v>
      </c>
      <c r="J9" s="8"/>
      <c r="K9" s="8"/>
      <c r="L9" s="8"/>
      <c r="M9" s="7"/>
    </row>
    <row r="10" spans="2:13" ht="24" customHeight="1" x14ac:dyDescent="0.3">
      <c r="B10" s="23" t="s">
        <v>12</v>
      </c>
      <c r="C10" s="24">
        <v>841.28899999999999</v>
      </c>
      <c r="D10" s="25">
        <v>27.887</v>
      </c>
      <c r="E10" s="26">
        <f>(D10/C10)*100</f>
        <v>3.3147943215708278</v>
      </c>
      <c r="F10" s="25">
        <v>62.016644763721871</v>
      </c>
      <c r="G10" s="26">
        <v>6.3005293846549432E-2</v>
      </c>
      <c r="H10" s="27">
        <v>0.10160624431685941</v>
      </c>
      <c r="J10" s="8"/>
      <c r="K10" s="8"/>
      <c r="L10" s="8"/>
    </row>
    <row r="11" spans="2:13" ht="24" customHeight="1" x14ac:dyDescent="0.3">
      <c r="B11" s="23" t="s">
        <v>13</v>
      </c>
      <c r="C11" s="24">
        <v>208.16800000000001</v>
      </c>
      <c r="D11" s="25">
        <v>10.99</v>
      </c>
      <c r="E11" s="26">
        <f t="shared" ref="E11:E74" si="0">(D11/C11)*100</f>
        <v>5.2793897236847158</v>
      </c>
      <c r="F11" s="25">
        <v>61.490413680788173</v>
      </c>
      <c r="G11" s="26">
        <v>7.3342045517249543E-2</v>
      </c>
      <c r="H11" s="27">
        <v>0.11924965137730702</v>
      </c>
      <c r="J11" s="8"/>
      <c r="K11" s="8"/>
      <c r="L11" s="8"/>
    </row>
    <row r="12" spans="2:13" ht="24" customHeight="1" x14ac:dyDescent="0.3">
      <c r="B12" s="23" t="s">
        <v>14</v>
      </c>
      <c r="C12" s="24">
        <v>60.140999999999998</v>
      </c>
      <c r="D12" s="25">
        <v>5.6769999999999996</v>
      </c>
      <c r="E12" s="26">
        <f t="shared" si="0"/>
        <v>9.4394838795497247</v>
      </c>
      <c r="F12" s="25">
        <v>63.056202354688615</v>
      </c>
      <c r="G12" s="26">
        <v>7.3504901863141972E-2</v>
      </c>
      <c r="H12" s="27">
        <v>0.12608572883700228</v>
      </c>
      <c r="J12" s="8"/>
      <c r="K12" s="8"/>
      <c r="L12" s="8"/>
    </row>
    <row r="13" spans="2:13" x14ac:dyDescent="0.3">
      <c r="B13" s="23" t="s">
        <v>15</v>
      </c>
      <c r="C13" s="24">
        <v>1431.258</v>
      </c>
      <c r="D13" s="25">
        <v>13.625999999999999</v>
      </c>
      <c r="E13" s="26">
        <f t="shared" si="0"/>
        <v>0.95202961310958611</v>
      </c>
      <c r="F13" s="25">
        <v>63.071918538652447</v>
      </c>
      <c r="G13" s="26">
        <v>6.6355196437820174E-2</v>
      </c>
      <c r="H13" s="27">
        <v>0.11141032743021823</v>
      </c>
      <c r="J13" s="8"/>
      <c r="K13" s="8"/>
      <c r="L13" s="8"/>
    </row>
    <row r="14" spans="2:13" x14ac:dyDescent="0.3">
      <c r="B14" s="23" t="s">
        <v>16</v>
      </c>
      <c r="C14" s="24">
        <v>203.31800000000001</v>
      </c>
      <c r="D14" s="25">
        <v>34.359000000000002</v>
      </c>
      <c r="E14" s="26">
        <f t="shared" si="0"/>
        <v>16.899143214078439</v>
      </c>
      <c r="F14" s="25">
        <v>58.303585894624042</v>
      </c>
      <c r="G14" s="26">
        <v>7.3448502522407061E-2</v>
      </c>
      <c r="H14" s="27">
        <v>0.11647163976805459</v>
      </c>
      <c r="J14" s="8"/>
      <c r="K14" s="8"/>
      <c r="L14" s="8"/>
    </row>
    <row r="15" spans="2:13" x14ac:dyDescent="0.3">
      <c r="B15" s="23" t="s">
        <v>17</v>
      </c>
      <c r="C15" s="24">
        <v>311.19900000000001</v>
      </c>
      <c r="D15" s="25">
        <v>3.71</v>
      </c>
      <c r="E15" s="26">
        <f t="shared" si="0"/>
        <v>1.1921632138920755</v>
      </c>
      <c r="F15" s="25">
        <v>61.940643359241534</v>
      </c>
      <c r="G15" s="26">
        <v>0.15854152112379277</v>
      </c>
      <c r="H15" s="27">
        <v>0.25147413759420439</v>
      </c>
      <c r="J15" s="8"/>
      <c r="K15" s="8"/>
      <c r="L15" s="8"/>
    </row>
    <row r="16" spans="2:13" x14ac:dyDescent="0.3">
      <c r="B16" s="23" t="s">
        <v>18</v>
      </c>
      <c r="C16" s="24">
        <v>362.04</v>
      </c>
      <c r="D16" s="25">
        <v>37.313000000000002</v>
      </c>
      <c r="E16" s="26">
        <f t="shared" si="0"/>
        <v>10.306319743674733</v>
      </c>
      <c r="F16" s="25">
        <v>59.554873253422834</v>
      </c>
      <c r="G16" s="26">
        <v>5.0432159503972139E-2</v>
      </c>
      <c r="H16" s="27">
        <v>8.5221691101106098E-2</v>
      </c>
      <c r="J16" s="8"/>
      <c r="K16" s="8"/>
      <c r="L16" s="8"/>
    </row>
    <row r="17" spans="2:13" x14ac:dyDescent="0.3">
      <c r="B17" s="23" t="s">
        <v>19</v>
      </c>
      <c r="C17" s="24">
        <v>27.145</v>
      </c>
      <c r="D17" s="25">
        <v>4.9690000000000003</v>
      </c>
      <c r="E17" s="26">
        <f t="shared" si="0"/>
        <v>18.305396942346658</v>
      </c>
      <c r="F17" s="25">
        <v>55.839990400109706</v>
      </c>
      <c r="G17" s="26">
        <v>5.7051524173794194E-2</v>
      </c>
      <c r="H17" s="27">
        <v>9.7604026007555106E-2</v>
      </c>
      <c r="J17" s="8"/>
      <c r="K17" s="8"/>
      <c r="L17" s="8"/>
    </row>
    <row r="18" spans="2:13" x14ac:dyDescent="0.3">
      <c r="B18" s="23" t="s">
        <v>20</v>
      </c>
      <c r="C18" s="24">
        <v>415.77699999999999</v>
      </c>
      <c r="D18" s="25">
        <v>4.5990000000000002</v>
      </c>
      <c r="E18" s="26">
        <f t="shared" si="0"/>
        <v>1.1061217912486743</v>
      </c>
      <c r="F18" s="25">
        <v>58.89792533040449</v>
      </c>
      <c r="G18" s="26">
        <v>6.8386411228603672E-2</v>
      </c>
      <c r="H18" s="27">
        <v>0.11004067133708995</v>
      </c>
      <c r="J18" s="8"/>
      <c r="K18" s="8"/>
      <c r="L18" s="8"/>
    </row>
    <row r="19" spans="2:13" x14ac:dyDescent="0.3">
      <c r="B19" s="23" t="s">
        <v>21</v>
      </c>
      <c r="C19" s="24">
        <v>693.14599999999996</v>
      </c>
      <c r="D19" s="25">
        <v>10.558999999999999</v>
      </c>
      <c r="E19" s="26">
        <f t="shared" si="0"/>
        <v>1.5233442882163355</v>
      </c>
      <c r="F19" s="25">
        <v>59.177052005618791</v>
      </c>
      <c r="G19" s="26">
        <v>6.8326100294197639E-2</v>
      </c>
      <c r="H19" s="27">
        <v>0.11440895718521522</v>
      </c>
      <c r="J19" s="8"/>
      <c r="K19" s="8"/>
      <c r="L19" s="8"/>
    </row>
    <row r="20" spans="2:13" x14ac:dyDescent="0.3">
      <c r="B20" s="23" t="s">
        <v>22</v>
      </c>
      <c r="C20" s="24">
        <v>157.07900000000001</v>
      </c>
      <c r="D20" s="25">
        <v>13.688000000000001</v>
      </c>
      <c r="E20" s="26">
        <f t="shared" si="0"/>
        <v>8.7140865424404268</v>
      </c>
      <c r="F20" s="25">
        <v>58.429196387028938</v>
      </c>
      <c r="G20" s="26">
        <v>6.4131134785397476E-2</v>
      </c>
      <c r="H20" s="27">
        <v>0.10973837110898864</v>
      </c>
      <c r="J20" s="8"/>
      <c r="K20" s="8"/>
      <c r="L20" s="8"/>
    </row>
    <row r="21" spans="2:13" x14ac:dyDescent="0.3">
      <c r="B21" s="23" t="s">
        <v>23</v>
      </c>
      <c r="C21" s="24">
        <v>107.65900000000001</v>
      </c>
      <c r="D21" s="25">
        <v>13.282</v>
      </c>
      <c r="E21" s="26">
        <f t="shared" si="0"/>
        <v>12.337101403505512</v>
      </c>
      <c r="F21" s="25">
        <v>62.146574947084865</v>
      </c>
      <c r="G21" s="26">
        <v>0.10677757999226206</v>
      </c>
      <c r="H21" s="27">
        <v>0.17238497530241689</v>
      </c>
      <c r="J21" s="8"/>
      <c r="K21" s="8"/>
      <c r="L21" s="8"/>
    </row>
    <row r="22" spans="2:13" x14ac:dyDescent="0.3">
      <c r="B22" s="23" t="s">
        <v>24</v>
      </c>
      <c r="C22" s="24">
        <v>282.43599999999998</v>
      </c>
      <c r="D22" s="25">
        <v>10.061999999999999</v>
      </c>
      <c r="E22" s="26">
        <f t="shared" si="0"/>
        <v>3.5625770085966382</v>
      </c>
      <c r="F22" s="25">
        <v>59.719701277357707</v>
      </c>
      <c r="G22" s="26">
        <v>7.1776881394469486E-2</v>
      </c>
      <c r="H22" s="27">
        <v>0.11168781868034657</v>
      </c>
      <c r="J22" s="8"/>
      <c r="K22" s="8"/>
      <c r="L22" s="8"/>
    </row>
    <row r="23" spans="2:13" x14ac:dyDescent="0.3">
      <c r="B23" s="23" t="s">
        <v>25</v>
      </c>
      <c r="C23" s="24">
        <v>263.69299999999998</v>
      </c>
      <c r="D23" s="25">
        <v>12.945</v>
      </c>
      <c r="E23" s="26">
        <f t="shared" si="0"/>
        <v>4.9091177998657534</v>
      </c>
      <c r="F23" s="25">
        <v>58.445218874049644</v>
      </c>
      <c r="G23" s="26">
        <v>6.9443333376819003E-2</v>
      </c>
      <c r="H23" s="27">
        <v>0.11833395567933053</v>
      </c>
      <c r="J23" s="8"/>
      <c r="K23" s="8"/>
      <c r="L23" s="8"/>
    </row>
    <row r="24" spans="2:13" x14ac:dyDescent="0.3">
      <c r="B24" s="23" t="s">
        <v>26</v>
      </c>
      <c r="C24" s="24">
        <v>262.08800000000002</v>
      </c>
      <c r="D24" s="25">
        <v>7.6210000000000004</v>
      </c>
      <c r="E24" s="26">
        <f t="shared" si="0"/>
        <v>2.9078019596471414</v>
      </c>
      <c r="F24" s="25">
        <v>64.276904293352345</v>
      </c>
      <c r="G24" s="26">
        <v>8.613386079246596E-2</v>
      </c>
      <c r="H24" s="27">
        <v>0.14710704919572759</v>
      </c>
      <c r="J24" s="8"/>
      <c r="K24" s="8"/>
      <c r="L24" s="8"/>
    </row>
    <row r="25" spans="2:13" x14ac:dyDescent="0.3">
      <c r="B25" s="23" t="s">
        <v>27</v>
      </c>
      <c r="C25" s="24">
        <v>331.49299999999999</v>
      </c>
      <c r="D25" s="25">
        <v>3.61</v>
      </c>
      <c r="E25" s="26">
        <f t="shared" si="0"/>
        <v>1.089012437668367</v>
      </c>
      <c r="F25" s="25">
        <v>58.691795181183316</v>
      </c>
      <c r="G25" s="26">
        <v>0.10661071155242548</v>
      </c>
      <c r="H25" s="27">
        <v>0.19092824546829013</v>
      </c>
      <c r="J25" s="8"/>
      <c r="K25" s="8"/>
      <c r="L25" s="8"/>
    </row>
    <row r="26" spans="2:13" x14ac:dyDescent="0.3">
      <c r="B26" s="23" t="s">
        <v>28</v>
      </c>
      <c r="C26" s="24">
        <v>189.80799999999999</v>
      </c>
      <c r="D26" s="25">
        <v>20.486999999999998</v>
      </c>
      <c r="E26" s="26">
        <f t="shared" si="0"/>
        <v>10.793538733878446</v>
      </c>
      <c r="F26" s="25">
        <v>58.569831701191376</v>
      </c>
      <c r="G26" s="26">
        <v>6.5231600924308894E-2</v>
      </c>
      <c r="H26" s="27">
        <v>0.11073866128756824</v>
      </c>
      <c r="J26" s="8"/>
      <c r="K26" s="8"/>
      <c r="L26" s="8"/>
    </row>
    <row r="27" spans="2:13" s="17" customFormat="1" ht="28" x14ac:dyDescent="0.3">
      <c r="B27" s="18" t="s">
        <v>29</v>
      </c>
      <c r="C27" s="19">
        <v>801.58199999999999</v>
      </c>
      <c r="D27" s="20">
        <v>13.381</v>
      </c>
      <c r="E27" s="21">
        <v>1.669</v>
      </c>
      <c r="F27" s="20">
        <v>64.051176862205978</v>
      </c>
      <c r="G27" s="21">
        <v>4.1321882757779101E-2</v>
      </c>
      <c r="H27" s="22">
        <v>6.45136048721765E-2</v>
      </c>
      <c r="J27" s="8"/>
      <c r="K27" s="8"/>
      <c r="L27" s="8"/>
      <c r="M27" s="7"/>
    </row>
    <row r="28" spans="2:13" x14ac:dyDescent="0.3">
      <c r="B28" s="23" t="s">
        <v>30</v>
      </c>
      <c r="C28" s="24">
        <v>100.34099999999999</v>
      </c>
      <c r="D28" s="25">
        <v>3.851</v>
      </c>
      <c r="E28" s="26">
        <f t="shared" si="0"/>
        <v>3.837912717632872</v>
      </c>
      <c r="F28" s="25">
        <v>59.201744837222911</v>
      </c>
      <c r="G28" s="26">
        <v>9.434928679955383E-2</v>
      </c>
      <c r="H28" s="27">
        <v>0.15939127752003707</v>
      </c>
      <c r="J28" s="8"/>
      <c r="K28" s="8"/>
      <c r="L28" s="8"/>
    </row>
    <row r="29" spans="2:13" x14ac:dyDescent="0.3">
      <c r="B29" s="23" t="s">
        <v>31</v>
      </c>
      <c r="C29" s="24">
        <v>236.57900000000001</v>
      </c>
      <c r="D29" s="25">
        <v>11.157999999999999</v>
      </c>
      <c r="E29" s="26">
        <f t="shared" si="0"/>
        <v>4.7163949462970081</v>
      </c>
      <c r="F29" s="25">
        <v>65.283437910041812</v>
      </c>
      <c r="G29" s="26">
        <v>8.7507668552927187E-2</v>
      </c>
      <c r="H29" s="27">
        <v>0.13402653004116602</v>
      </c>
      <c r="J29" s="8"/>
      <c r="K29" s="8"/>
      <c r="L29" s="8"/>
    </row>
    <row r="30" spans="2:13" x14ac:dyDescent="0.3">
      <c r="B30" s="23" t="s">
        <v>32</v>
      </c>
      <c r="C30" s="24">
        <v>142.99299999999999</v>
      </c>
      <c r="D30" s="25">
        <v>4.077</v>
      </c>
      <c r="E30" s="26">
        <f t="shared" si="0"/>
        <v>2.8511885197177484</v>
      </c>
      <c r="F30" s="25">
        <v>57.715228847776103</v>
      </c>
      <c r="G30" s="26">
        <v>6.7023476635980878E-2</v>
      </c>
      <c r="H30" s="27">
        <v>0.11610295778734753</v>
      </c>
      <c r="J30" s="8"/>
      <c r="K30" s="8"/>
      <c r="L30" s="8"/>
    </row>
    <row r="31" spans="2:13" x14ac:dyDescent="0.3">
      <c r="B31" s="23" t="s">
        <v>33</v>
      </c>
      <c r="C31" s="24">
        <v>91.594999999999999</v>
      </c>
      <c r="D31" s="25">
        <v>3.5910000000000002</v>
      </c>
      <c r="E31" s="26">
        <f t="shared" si="0"/>
        <v>3.9205196790217811</v>
      </c>
      <c r="F31" s="25">
        <v>65.768959203456177</v>
      </c>
      <c r="G31" s="26">
        <v>7.3253011175212948E-2</v>
      </c>
      <c r="H31" s="27">
        <v>0.11136342952943325</v>
      </c>
      <c r="J31" s="8"/>
      <c r="K31" s="8"/>
      <c r="L31" s="8"/>
    </row>
    <row r="32" spans="2:13" x14ac:dyDescent="0.3">
      <c r="B32" s="23" t="s">
        <v>34</v>
      </c>
      <c r="C32" s="24">
        <v>96.393000000000001</v>
      </c>
      <c r="D32" s="25">
        <v>3.9159999999999999</v>
      </c>
      <c r="E32" s="26">
        <f t="shared" si="0"/>
        <v>4.0625356613032064</v>
      </c>
      <c r="F32" s="25">
        <v>66.241576070772439</v>
      </c>
      <c r="G32" s="26">
        <v>0.10592109870379658</v>
      </c>
      <c r="H32" s="27">
        <v>0.15991539682879344</v>
      </c>
      <c r="J32" s="8"/>
      <c r="K32" s="8"/>
      <c r="L32" s="8"/>
    </row>
    <row r="33" spans="2:13" x14ac:dyDescent="0.3">
      <c r="B33" s="23" t="s">
        <v>35</v>
      </c>
      <c r="C33" s="24">
        <v>79.992000000000004</v>
      </c>
      <c r="D33" s="25">
        <v>2.742</v>
      </c>
      <c r="E33" s="26">
        <f t="shared" si="0"/>
        <v>3.4278427842784271</v>
      </c>
      <c r="F33" s="25">
        <v>75.939027583626242</v>
      </c>
      <c r="G33" s="26">
        <v>0.14203668107550388</v>
      </c>
      <c r="H33" s="27">
        <v>0.18704715696189869</v>
      </c>
      <c r="J33" s="8"/>
      <c r="K33" s="8"/>
      <c r="L33" s="8"/>
    </row>
    <row r="34" spans="2:13" x14ac:dyDescent="0.3">
      <c r="B34" s="23" t="s">
        <v>36</v>
      </c>
      <c r="C34" s="24">
        <v>53.688000000000002</v>
      </c>
      <c r="D34" s="25">
        <v>1.9419999999999999</v>
      </c>
      <c r="E34" s="26">
        <f t="shared" si="0"/>
        <v>3.6171956489345849</v>
      </c>
      <c r="F34" s="25">
        <v>65.702056663019121</v>
      </c>
      <c r="G34" s="26">
        <v>8.9465645473485997E-2</v>
      </c>
      <c r="H34" s="27">
        <v>0.13626589625324964</v>
      </c>
      <c r="J34" s="8"/>
      <c r="K34" s="8"/>
      <c r="L34" s="8"/>
    </row>
    <row r="35" spans="2:13" s="17" customFormat="1" x14ac:dyDescent="0.3">
      <c r="B35" s="18" t="s">
        <v>37</v>
      </c>
      <c r="C35" s="19">
        <v>2337.0610000000001</v>
      </c>
      <c r="D35" s="20">
        <v>46.19</v>
      </c>
      <c r="E35" s="21">
        <v>1.976</v>
      </c>
      <c r="F35" s="20">
        <v>65.181080902495907</v>
      </c>
      <c r="G35" s="21">
        <v>4.5053841441484478E-2</v>
      </c>
      <c r="H35" s="22">
        <v>6.9119926869469814E-2</v>
      </c>
      <c r="J35" s="8"/>
      <c r="K35" s="8"/>
      <c r="L35" s="8"/>
      <c r="M35" s="7"/>
    </row>
    <row r="36" spans="2:13" x14ac:dyDescent="0.3">
      <c r="B36" s="23" t="s">
        <v>38</v>
      </c>
      <c r="C36" s="24">
        <v>341.67200000000003</v>
      </c>
      <c r="D36" s="25">
        <v>10.705</v>
      </c>
      <c r="E36" s="26">
        <f t="shared" si="0"/>
        <v>3.1331218244398134</v>
      </c>
      <c r="F36" s="25">
        <v>77.641417269782281</v>
      </c>
      <c r="G36" s="26">
        <v>8.62530835616164E-2</v>
      </c>
      <c r="H36" s="27">
        <v>0.11105137988430877</v>
      </c>
      <c r="J36" s="8"/>
      <c r="K36" s="8"/>
      <c r="L36" s="8"/>
    </row>
    <row r="37" spans="2:13" x14ac:dyDescent="0.3">
      <c r="B37" s="23" t="s">
        <v>39</v>
      </c>
      <c r="C37" s="24">
        <v>306.06</v>
      </c>
      <c r="D37" s="25">
        <v>12.496</v>
      </c>
      <c r="E37" s="26">
        <f t="shared" si="0"/>
        <v>4.0828595700189503</v>
      </c>
      <c r="F37" s="25">
        <v>60.374577567889141</v>
      </c>
      <c r="G37" s="26">
        <v>8.8246689441406179E-2</v>
      </c>
      <c r="H37" s="27">
        <v>0.14616045769430774</v>
      </c>
      <c r="J37" s="8"/>
      <c r="K37" s="8"/>
      <c r="L37" s="8"/>
    </row>
    <row r="38" spans="2:13" x14ac:dyDescent="0.3">
      <c r="B38" s="23" t="s">
        <v>40</v>
      </c>
      <c r="C38" s="24">
        <v>381.33800000000002</v>
      </c>
      <c r="D38" s="25">
        <v>12.016</v>
      </c>
      <c r="E38" s="26">
        <f t="shared" si="0"/>
        <v>3.1510103897329924</v>
      </c>
      <c r="F38" s="25">
        <v>65.013032981605491</v>
      </c>
      <c r="G38" s="26">
        <v>6.778338815319436E-2</v>
      </c>
      <c r="H38" s="27">
        <v>0.10424676045733268</v>
      </c>
      <c r="J38" s="8"/>
      <c r="K38" s="8"/>
      <c r="L38" s="8"/>
    </row>
    <row r="39" spans="2:13" x14ac:dyDescent="0.3">
      <c r="B39" s="23" t="s">
        <v>41</v>
      </c>
      <c r="C39" s="24">
        <v>1307.99</v>
      </c>
      <c r="D39" s="25">
        <v>47.076999999999998</v>
      </c>
      <c r="E39" s="26">
        <f t="shared" si="0"/>
        <v>3.5991865381233801</v>
      </c>
      <c r="F39" s="25">
        <v>63.744251154317702</v>
      </c>
      <c r="G39" s="26">
        <v>6.649792041475773E-2</v>
      </c>
      <c r="H39" s="27">
        <v>0.10430772854625536</v>
      </c>
      <c r="J39" s="8"/>
      <c r="K39" s="8"/>
      <c r="L39" s="8"/>
    </row>
    <row r="40" spans="2:13" s="17" customFormat="1" x14ac:dyDescent="0.3">
      <c r="B40" s="18" t="s">
        <v>42</v>
      </c>
      <c r="C40" s="19">
        <v>1635.306</v>
      </c>
      <c r="D40" s="20">
        <v>43.845999999999997</v>
      </c>
      <c r="E40" s="21">
        <v>2.681</v>
      </c>
      <c r="F40" s="20">
        <v>65.719599804432079</v>
      </c>
      <c r="G40" s="21">
        <v>4.2671116975832993E-2</v>
      </c>
      <c r="H40" s="22">
        <v>6.4920478599159712E-2</v>
      </c>
      <c r="J40" s="8"/>
      <c r="K40" s="8"/>
      <c r="L40" s="8"/>
      <c r="M40" s="7"/>
    </row>
    <row r="41" spans="2:13" x14ac:dyDescent="0.3">
      <c r="B41" s="23" t="s">
        <v>43</v>
      </c>
      <c r="C41" s="24">
        <v>8.85</v>
      </c>
      <c r="D41" s="25">
        <v>0.54800000000000004</v>
      </c>
      <c r="E41" s="26">
        <f t="shared" si="0"/>
        <v>6.1920903954802267</v>
      </c>
      <c r="F41" s="25">
        <v>74.682858910891113</v>
      </c>
      <c r="G41" s="26">
        <v>0.10112203081296399</v>
      </c>
      <c r="H41" s="27">
        <v>0.13542713951201912</v>
      </c>
      <c r="J41" s="8"/>
      <c r="K41" s="8"/>
      <c r="L41" s="8"/>
    </row>
    <row r="42" spans="2:13" x14ac:dyDescent="0.3">
      <c r="B42" s="23" t="s">
        <v>44</v>
      </c>
      <c r="C42" s="24">
        <v>587.27099999999996</v>
      </c>
      <c r="D42" s="25">
        <v>21.49</v>
      </c>
      <c r="E42" s="26">
        <f t="shared" si="0"/>
        <v>3.6592986883397951</v>
      </c>
      <c r="F42" s="25">
        <v>66.922289174818076</v>
      </c>
      <c r="G42" s="26">
        <v>7.5583359366162603E-2</v>
      </c>
      <c r="H42" s="27">
        <v>0.11296271265656727</v>
      </c>
      <c r="J42" s="8"/>
      <c r="K42" s="8"/>
      <c r="L42" s="8"/>
    </row>
    <row r="43" spans="2:13" x14ac:dyDescent="0.3">
      <c r="B43" s="23" t="s">
        <v>45</v>
      </c>
      <c r="C43" s="24">
        <v>723.90099999999995</v>
      </c>
      <c r="D43" s="25">
        <v>30.94</v>
      </c>
      <c r="E43" s="26">
        <f t="shared" si="0"/>
        <v>4.2740651000620256</v>
      </c>
      <c r="F43" s="25">
        <v>63.295432951254647</v>
      </c>
      <c r="G43" s="26">
        <v>6.196730882882226E-2</v>
      </c>
      <c r="H43" s="27">
        <v>9.786868440875339E-2</v>
      </c>
      <c r="J43" s="8"/>
      <c r="K43" s="8"/>
      <c r="L43" s="8"/>
    </row>
    <row r="44" spans="2:13" x14ac:dyDescent="0.3">
      <c r="B44" s="23" t="s">
        <v>46</v>
      </c>
      <c r="C44" s="24">
        <v>227.84299999999999</v>
      </c>
      <c r="D44" s="25">
        <v>8.26</v>
      </c>
      <c r="E44" s="26">
        <f t="shared" si="0"/>
        <v>3.6253033887369814</v>
      </c>
      <c r="F44" s="25">
        <v>69.669990678768144</v>
      </c>
      <c r="G44" s="26">
        <v>0.11016649485373353</v>
      </c>
      <c r="H44" s="27">
        <v>0.15810308385967761</v>
      </c>
      <c r="J44" s="8"/>
      <c r="K44" s="8"/>
      <c r="L44" s="8"/>
    </row>
    <row r="45" spans="2:13" x14ac:dyDescent="0.3">
      <c r="B45" s="23" t="s">
        <v>47</v>
      </c>
      <c r="C45" s="24">
        <v>87.441000000000003</v>
      </c>
      <c r="D45" s="25">
        <v>2.9119999999999999</v>
      </c>
      <c r="E45" s="26">
        <f t="shared" si="0"/>
        <v>3.3302455369906565</v>
      </c>
      <c r="F45" s="25">
        <v>68.207565321622369</v>
      </c>
      <c r="G45" s="26">
        <v>8.6146070968464689E-2</v>
      </c>
      <c r="H45" s="27">
        <v>0.12633514104058705</v>
      </c>
      <c r="J45" s="8"/>
      <c r="K45" s="8"/>
      <c r="L45" s="8"/>
    </row>
    <row r="46" spans="2:13" s="17" customFormat="1" x14ac:dyDescent="0.3">
      <c r="B46" s="18" t="s">
        <v>48</v>
      </c>
      <c r="C46" s="19">
        <v>5182.8450000000003</v>
      </c>
      <c r="D46" s="20">
        <v>99.363</v>
      </c>
      <c r="E46" s="21">
        <v>1.917</v>
      </c>
      <c r="F46" s="20">
        <v>58.976635106264006</v>
      </c>
      <c r="G46" s="21">
        <v>3.271281368467395E-2</v>
      </c>
      <c r="H46" s="22">
        <v>5.5469383690619309E-2</v>
      </c>
      <c r="J46" s="8"/>
      <c r="K46" s="8"/>
      <c r="L46" s="8"/>
      <c r="M46" s="7"/>
    </row>
    <row r="47" spans="2:13" x14ac:dyDescent="0.3">
      <c r="B47" s="23" t="s">
        <v>49</v>
      </c>
      <c r="C47" s="24">
        <v>102.06100000000001</v>
      </c>
      <c r="D47" s="25">
        <v>3.8570000000000002</v>
      </c>
      <c r="E47" s="26">
        <f t="shared" si="0"/>
        <v>3.7791124915491712</v>
      </c>
      <c r="F47" s="25">
        <v>66.50163412622436</v>
      </c>
      <c r="G47" s="26">
        <v>7.6698715334638207E-2</v>
      </c>
      <c r="H47" s="27">
        <v>0.11536408940339388</v>
      </c>
      <c r="J47" s="8"/>
      <c r="K47" s="8"/>
      <c r="L47" s="8"/>
    </row>
    <row r="48" spans="2:13" x14ac:dyDescent="0.3">
      <c r="B48" s="23" t="s">
        <v>50</v>
      </c>
      <c r="C48" s="24">
        <v>324.56099999999998</v>
      </c>
      <c r="D48" s="25">
        <v>11.584</v>
      </c>
      <c r="E48" s="26">
        <f t="shared" si="0"/>
        <v>3.5691287616195417</v>
      </c>
      <c r="F48" s="25">
        <v>54.66826476609058</v>
      </c>
      <c r="G48" s="26">
        <v>6.6044706392474256E-2</v>
      </c>
      <c r="H48" s="27">
        <v>0.12077595526209051</v>
      </c>
      <c r="J48" s="8"/>
      <c r="K48" s="8"/>
      <c r="L48" s="8"/>
    </row>
    <row r="49" spans="2:13" x14ac:dyDescent="0.3">
      <c r="B49" s="23" t="s">
        <v>51</v>
      </c>
      <c r="C49" s="24">
        <v>1555.796</v>
      </c>
      <c r="D49" s="25">
        <v>73.406999999999996</v>
      </c>
      <c r="E49" s="26">
        <f t="shared" si="0"/>
        <v>4.7182921154187305</v>
      </c>
      <c r="F49" s="25">
        <v>59.280462153521718</v>
      </c>
      <c r="G49" s="26">
        <v>6.696635164602957E-2</v>
      </c>
      <c r="H49" s="27">
        <v>0.11297873878723581</v>
      </c>
      <c r="J49" s="8"/>
      <c r="K49" s="8"/>
      <c r="L49" s="8"/>
    </row>
    <row r="50" spans="2:13" x14ac:dyDescent="0.3">
      <c r="B50" s="23" t="s">
        <v>52</v>
      </c>
      <c r="C50" s="24">
        <v>981.46400000000006</v>
      </c>
      <c r="D50" s="25">
        <v>41.984999999999999</v>
      </c>
      <c r="E50" s="26">
        <f t="shared" si="0"/>
        <v>4.2777931742784245</v>
      </c>
      <c r="F50" s="25">
        <v>58.716158951226618</v>
      </c>
      <c r="G50" s="26">
        <v>9.4606628483632063E-2</v>
      </c>
      <c r="H50" s="27">
        <v>0.16117790595157455</v>
      </c>
      <c r="J50" s="8"/>
      <c r="K50" s="8"/>
      <c r="L50" s="8"/>
    </row>
    <row r="51" spans="2:13" x14ac:dyDescent="0.3">
      <c r="B51" s="23" t="s">
        <v>53</v>
      </c>
      <c r="C51" s="24">
        <v>990.29700000000003</v>
      </c>
      <c r="D51" s="25">
        <v>45.008000000000003</v>
      </c>
      <c r="E51" s="26">
        <f t="shared" si="0"/>
        <v>4.5448991565156716</v>
      </c>
      <c r="F51" s="25">
        <v>57.915009988802559</v>
      </c>
      <c r="G51" s="26">
        <v>6.5945450147343015E-2</v>
      </c>
      <c r="H51" s="27">
        <v>0.11381295937358731</v>
      </c>
      <c r="J51" s="8"/>
      <c r="K51" s="8"/>
      <c r="L51" s="8"/>
    </row>
    <row r="52" spans="2:13" x14ac:dyDescent="0.3">
      <c r="B52" s="23" t="s">
        <v>54</v>
      </c>
      <c r="C52" s="24">
        <v>241.66200000000001</v>
      </c>
      <c r="D52" s="25">
        <v>8.7409999999999997</v>
      </c>
      <c r="E52" s="26">
        <f t="shared" si="0"/>
        <v>3.6170353634415009</v>
      </c>
      <c r="F52" s="25">
        <v>64.820955537122188</v>
      </c>
      <c r="G52" s="26">
        <v>6.4458010497764714E-2</v>
      </c>
      <c r="H52" s="27">
        <v>9.9428619996465462E-2</v>
      </c>
      <c r="J52" s="8"/>
      <c r="K52" s="8"/>
      <c r="L52" s="8"/>
    </row>
    <row r="53" spans="2:13" x14ac:dyDescent="0.3">
      <c r="B53" s="23" t="s">
        <v>55</v>
      </c>
      <c r="C53" s="24">
        <v>614.12800000000004</v>
      </c>
      <c r="D53" s="25">
        <v>20.651</v>
      </c>
      <c r="E53" s="26">
        <f t="shared" si="0"/>
        <v>3.3626540395487585</v>
      </c>
      <c r="F53" s="25">
        <v>59.607068118238537</v>
      </c>
      <c r="G53" s="26">
        <v>7.8310020978164085E-2</v>
      </c>
      <c r="H53" s="27">
        <v>0.13134460880585133</v>
      </c>
      <c r="J53" s="8"/>
      <c r="K53" s="8"/>
      <c r="L53" s="8"/>
    </row>
    <row r="54" spans="2:13" x14ac:dyDescent="0.3">
      <c r="B54" s="23" t="s">
        <v>56</v>
      </c>
      <c r="C54" s="24">
        <v>270.99900000000002</v>
      </c>
      <c r="D54" s="25">
        <v>10.888</v>
      </c>
      <c r="E54" s="26">
        <f t="shared" si="0"/>
        <v>4.0177270026826664</v>
      </c>
      <c r="F54" s="25">
        <v>58.422001280188674</v>
      </c>
      <c r="G54" s="26">
        <v>7.9296947178978977E-2</v>
      </c>
      <c r="H54" s="27">
        <v>0.13574634484228512</v>
      </c>
      <c r="J54" s="8"/>
      <c r="K54" s="8"/>
      <c r="L54" s="8"/>
    </row>
    <row r="55" spans="2:13" x14ac:dyDescent="0.3">
      <c r="B55" s="23" t="s">
        <v>57</v>
      </c>
      <c r="C55" s="24">
        <v>101.878</v>
      </c>
      <c r="D55" s="25">
        <v>4.2190000000000003</v>
      </c>
      <c r="E55" s="26">
        <f t="shared" si="0"/>
        <v>4.1412277429867101</v>
      </c>
      <c r="F55" s="25">
        <v>60.675123704023548</v>
      </c>
      <c r="G55" s="26">
        <v>6.1122570342829648E-2</v>
      </c>
      <c r="H55" s="27">
        <v>0.10076097419797275</v>
      </c>
      <c r="J55" s="8"/>
      <c r="K55" s="8"/>
      <c r="L55" s="8"/>
    </row>
    <row r="56" spans="2:13" s="17" customFormat="1" x14ac:dyDescent="0.3">
      <c r="B56" s="18" t="s">
        <v>58</v>
      </c>
      <c r="C56" s="19">
        <v>7354.5110000000004</v>
      </c>
      <c r="D56" s="20">
        <v>164.77</v>
      </c>
      <c r="E56" s="21">
        <v>2.2400000000000002</v>
      </c>
      <c r="F56" s="20">
        <v>64.564488975103515</v>
      </c>
      <c r="G56" s="21">
        <v>3.438286792357273E-2</v>
      </c>
      <c r="H56" s="22">
        <v>5.3254105967122919E-2</v>
      </c>
      <c r="J56" s="8"/>
      <c r="K56" s="8"/>
      <c r="L56" s="8"/>
      <c r="M56" s="7"/>
    </row>
    <row r="57" spans="2:13" x14ac:dyDescent="0.3">
      <c r="B57" s="23" t="s">
        <v>59</v>
      </c>
      <c r="C57" s="24">
        <v>1383.431</v>
      </c>
      <c r="D57" s="25">
        <v>66.212999999999994</v>
      </c>
      <c r="E57" s="26">
        <f t="shared" si="0"/>
        <v>4.7861440144105485</v>
      </c>
      <c r="F57" s="25">
        <v>64.272129598162593</v>
      </c>
      <c r="G57" s="26">
        <v>7.1341124122574623E-2</v>
      </c>
      <c r="H57" s="27">
        <v>0.11096700364898802</v>
      </c>
      <c r="J57" s="8"/>
      <c r="K57" s="8"/>
      <c r="L57" s="8"/>
    </row>
    <row r="58" spans="2:13" x14ac:dyDescent="0.3">
      <c r="B58" s="23" t="s">
        <v>60</v>
      </c>
      <c r="C58" s="24">
        <v>1937.6210000000001</v>
      </c>
      <c r="D58" s="25">
        <v>104.86799999999999</v>
      </c>
      <c r="E58" s="26">
        <f t="shared" si="0"/>
        <v>5.412203934618792</v>
      </c>
      <c r="F58" s="25">
        <v>63.918987889908308</v>
      </c>
      <c r="G58" s="26">
        <v>7.8943234364031861E-2</v>
      </c>
      <c r="H58" s="27">
        <v>0.12353419950741004</v>
      </c>
      <c r="J58" s="8"/>
      <c r="K58" s="8"/>
      <c r="L58" s="8"/>
    </row>
    <row r="59" spans="2:13" x14ac:dyDescent="0.3">
      <c r="B59" s="23" t="s">
        <v>61</v>
      </c>
      <c r="C59" s="24">
        <v>1533.4190000000001</v>
      </c>
      <c r="D59" s="25">
        <v>65.010999999999996</v>
      </c>
      <c r="E59" s="26">
        <f t="shared" si="0"/>
        <v>4.239610960865881</v>
      </c>
      <c r="F59" s="25">
        <v>63.771464962704947</v>
      </c>
      <c r="G59" s="26">
        <v>7.3261779880750319E-2</v>
      </c>
      <c r="H59" s="27">
        <v>0.11490336901270276</v>
      </c>
      <c r="J59" s="8"/>
      <c r="K59" s="8"/>
      <c r="L59" s="8"/>
    </row>
    <row r="60" spans="2:13" x14ac:dyDescent="0.3">
      <c r="B60" s="23" t="s">
        <v>62</v>
      </c>
      <c r="C60" s="24">
        <v>842.12599999999998</v>
      </c>
      <c r="D60" s="25">
        <v>35.759</v>
      </c>
      <c r="E60" s="26">
        <f t="shared" si="0"/>
        <v>4.2462766854366212</v>
      </c>
      <c r="F60" s="25">
        <v>63.130660114653956</v>
      </c>
      <c r="G60" s="26">
        <v>8.5906728523740331E-2</v>
      </c>
      <c r="H60" s="27">
        <v>0.13609868601811537</v>
      </c>
      <c r="J60" s="8"/>
      <c r="K60" s="8"/>
      <c r="L60" s="8"/>
    </row>
    <row r="61" spans="2:13" x14ac:dyDescent="0.3">
      <c r="B61" s="23" t="s">
        <v>63</v>
      </c>
      <c r="C61" s="24">
        <v>124.756</v>
      </c>
      <c r="D61" s="25">
        <v>7.1269999999999998</v>
      </c>
      <c r="E61" s="26">
        <f t="shared" si="0"/>
        <v>5.7127512905190931</v>
      </c>
      <c r="F61" s="25">
        <v>64.739732413326664</v>
      </c>
      <c r="G61" s="26">
        <v>9.2153580588492406E-2</v>
      </c>
      <c r="H61" s="27">
        <v>0.14236167005820249</v>
      </c>
      <c r="J61" s="8"/>
      <c r="K61" s="8"/>
      <c r="L61" s="8"/>
    </row>
    <row r="62" spans="2:13" x14ac:dyDescent="0.3">
      <c r="B62" s="23" t="s">
        <v>64</v>
      </c>
      <c r="C62" s="24">
        <v>1533.1579999999999</v>
      </c>
      <c r="D62" s="25">
        <v>79.134</v>
      </c>
      <c r="E62" s="26">
        <f t="shared" si="0"/>
        <v>5.161503250154257</v>
      </c>
      <c r="F62" s="25">
        <v>67.364117542878049</v>
      </c>
      <c r="G62" s="26">
        <v>5.676742296894409E-2</v>
      </c>
      <c r="H62" s="27">
        <v>8.4281091671120023E-2</v>
      </c>
      <c r="J62" s="8"/>
      <c r="K62" s="8"/>
      <c r="L62" s="8"/>
    </row>
    <row r="63" spans="2:13" s="17" customFormat="1" x14ac:dyDescent="0.3">
      <c r="B63" s="18" t="s">
        <v>65</v>
      </c>
      <c r="C63" s="19">
        <v>1350.684</v>
      </c>
      <c r="D63" s="20">
        <v>23.901</v>
      </c>
      <c r="E63" s="21">
        <v>1.77</v>
      </c>
      <c r="F63" s="20">
        <v>64.92338032474737</v>
      </c>
      <c r="G63" s="21">
        <v>4.4571103877960962E-2</v>
      </c>
      <c r="H63" s="22">
        <v>6.8650986729223359E-2</v>
      </c>
      <c r="J63" s="8"/>
      <c r="K63" s="8"/>
      <c r="L63" s="8"/>
      <c r="M63" s="7"/>
    </row>
    <row r="64" spans="2:13" x14ac:dyDescent="0.3">
      <c r="B64" s="23" t="s">
        <v>66</v>
      </c>
      <c r="C64" s="24">
        <v>108.11499999999999</v>
      </c>
      <c r="D64" s="25">
        <v>5.5090000000000003</v>
      </c>
      <c r="E64" s="26">
        <f t="shared" si="0"/>
        <v>5.0955001618646811</v>
      </c>
      <c r="F64" s="25">
        <v>67.97699206574174</v>
      </c>
      <c r="G64" s="26">
        <v>0.1086857113764689</v>
      </c>
      <c r="H64" s="27">
        <v>0.15991024203387394</v>
      </c>
      <c r="J64" s="8"/>
      <c r="K64" s="8"/>
      <c r="L64" s="8"/>
    </row>
    <row r="65" spans="2:13" x14ac:dyDescent="0.3">
      <c r="B65" s="23" t="s">
        <v>67</v>
      </c>
      <c r="C65" s="24">
        <v>227.53</v>
      </c>
      <c r="D65" s="25">
        <v>7.827</v>
      </c>
      <c r="E65" s="26">
        <f t="shared" si="0"/>
        <v>3.439985935920538</v>
      </c>
      <c r="F65" s="25">
        <v>68.780133043234898</v>
      </c>
      <c r="G65" s="26">
        <v>7.613183281300083E-2</v>
      </c>
      <c r="H65" s="27">
        <v>0.11069461002474312</v>
      </c>
      <c r="J65" s="8"/>
      <c r="K65" s="8"/>
      <c r="L65" s="8"/>
    </row>
    <row r="66" spans="2:13" x14ac:dyDescent="0.3">
      <c r="B66" s="23" t="s">
        <v>68</v>
      </c>
      <c r="C66" s="24">
        <v>365.13499999999999</v>
      </c>
      <c r="D66" s="25">
        <v>14.459</v>
      </c>
      <c r="E66" s="26">
        <f t="shared" si="0"/>
        <v>3.9599052405274762</v>
      </c>
      <c r="F66" s="25">
        <v>62.347069524750701</v>
      </c>
      <c r="G66" s="26">
        <v>9.0022273393896735E-2</v>
      </c>
      <c r="H66" s="27">
        <v>0.14443675655521537</v>
      </c>
      <c r="J66" s="8"/>
      <c r="K66" s="8"/>
      <c r="L66" s="8"/>
    </row>
    <row r="67" spans="2:13" x14ac:dyDescent="0.3">
      <c r="B67" s="23" t="s">
        <v>69</v>
      </c>
      <c r="C67" s="24">
        <v>404.22800000000001</v>
      </c>
      <c r="D67" s="25">
        <v>15.864000000000001</v>
      </c>
      <c r="E67" s="26">
        <f t="shared" si="0"/>
        <v>3.9245178463639334</v>
      </c>
      <c r="F67" s="25">
        <v>66.59549125040742</v>
      </c>
      <c r="G67" s="26">
        <v>0.10077812178991719</v>
      </c>
      <c r="H67" s="27">
        <v>0.15131932987338248</v>
      </c>
      <c r="J67" s="8"/>
      <c r="K67" s="8"/>
      <c r="L67" s="8"/>
    </row>
    <row r="68" spans="2:13" x14ac:dyDescent="0.3">
      <c r="B68" s="23" t="s">
        <v>70</v>
      </c>
      <c r="C68" s="24">
        <v>130.92099999999999</v>
      </c>
      <c r="D68" s="25">
        <v>6.5289999999999999</v>
      </c>
      <c r="E68" s="26">
        <f t="shared" si="0"/>
        <v>4.9869768791866855</v>
      </c>
      <c r="F68" s="25">
        <v>65.27315158542963</v>
      </c>
      <c r="G68" s="26">
        <v>6.4111372011118078E-2</v>
      </c>
      <c r="H68" s="27">
        <v>9.8218298867541659E-2</v>
      </c>
      <c r="J68" s="8"/>
      <c r="K68" s="8"/>
      <c r="L68" s="8"/>
    </row>
    <row r="69" spans="2:13" x14ac:dyDescent="0.3">
      <c r="B69" s="23" t="s">
        <v>71</v>
      </c>
      <c r="C69" s="24">
        <v>114.755</v>
      </c>
      <c r="D69" s="25">
        <v>4.3109999999999999</v>
      </c>
      <c r="E69" s="26">
        <f t="shared" si="0"/>
        <v>3.7566990545074295</v>
      </c>
      <c r="F69" s="25">
        <v>58.144701901887863</v>
      </c>
      <c r="G69" s="26">
        <v>7.5939748231319451E-2</v>
      </c>
      <c r="H69" s="27">
        <v>0.13057154327536777</v>
      </c>
      <c r="J69" s="8"/>
      <c r="K69" s="8"/>
      <c r="L69" s="8"/>
    </row>
    <row r="70" spans="2:13" s="17" customFormat="1" x14ac:dyDescent="0.3">
      <c r="B70" s="18" t="s">
        <v>72</v>
      </c>
      <c r="C70" s="19">
        <v>2458.884</v>
      </c>
      <c r="D70" s="20">
        <v>46.042000000000002</v>
      </c>
      <c r="E70" s="21">
        <v>1.8720000000000001</v>
      </c>
      <c r="F70" s="20">
        <v>61.040412731045656</v>
      </c>
      <c r="G70" s="21">
        <v>4.2808207031234898E-2</v>
      </c>
      <c r="H70" s="22">
        <v>7.0134262486384255E-2</v>
      </c>
      <c r="J70" s="8"/>
      <c r="K70" s="8"/>
      <c r="L70" s="8"/>
      <c r="M70" s="7"/>
    </row>
    <row r="71" spans="2:13" x14ac:dyDescent="0.3">
      <c r="B71" s="23" t="s">
        <v>73</v>
      </c>
      <c r="C71" s="24">
        <v>584.64599999999996</v>
      </c>
      <c r="D71" s="25">
        <v>21.199000000000002</v>
      </c>
      <c r="E71" s="26">
        <f t="shared" si="0"/>
        <v>3.6259548513117341</v>
      </c>
      <c r="F71" s="25">
        <v>61.583183971027488</v>
      </c>
      <c r="G71" s="26">
        <v>6.4692455432044771E-2</v>
      </c>
      <c r="H71" s="27">
        <v>0.10504025604286188</v>
      </c>
      <c r="J71" s="8"/>
      <c r="K71" s="8"/>
      <c r="L71" s="8"/>
    </row>
    <row r="72" spans="2:13" x14ac:dyDescent="0.3">
      <c r="B72" s="23" t="s">
        <v>74</v>
      </c>
      <c r="C72" s="24">
        <v>235.327</v>
      </c>
      <c r="D72" s="25">
        <v>7.2080000000000002</v>
      </c>
      <c r="E72" s="26">
        <f t="shared" si="0"/>
        <v>3.0629719496700338</v>
      </c>
      <c r="F72" s="25">
        <v>56.736637659367531</v>
      </c>
      <c r="G72" s="26">
        <v>9.4723710745459822E-2</v>
      </c>
      <c r="H72" s="27">
        <v>0.16698321748405942</v>
      </c>
      <c r="J72" s="8"/>
      <c r="K72" s="8"/>
      <c r="L72" s="8"/>
    </row>
    <row r="73" spans="2:13" x14ac:dyDescent="0.3">
      <c r="B73" s="23" t="s">
        <v>75</v>
      </c>
      <c r="C73" s="24">
        <v>786.53300000000002</v>
      </c>
      <c r="D73" s="25">
        <v>35.326999999999998</v>
      </c>
      <c r="E73" s="26">
        <f t="shared" si="0"/>
        <v>4.4914835105456481</v>
      </c>
      <c r="F73" s="25">
        <v>58.718874028890113</v>
      </c>
      <c r="G73" s="26">
        <v>9.3768702154372288E-2</v>
      </c>
      <c r="H73" s="27">
        <v>0.15965812433511739</v>
      </c>
      <c r="J73" s="8"/>
      <c r="K73" s="8"/>
      <c r="L73" s="8"/>
    </row>
    <row r="74" spans="2:13" x14ac:dyDescent="0.3">
      <c r="B74" s="23" t="s">
        <v>76</v>
      </c>
      <c r="C74" s="24">
        <v>110.105</v>
      </c>
      <c r="D74" s="25">
        <v>4.6719999999999997</v>
      </c>
      <c r="E74" s="26">
        <f t="shared" si="0"/>
        <v>4.2432223786385714</v>
      </c>
      <c r="F74" s="25">
        <v>62.197312625688227</v>
      </c>
      <c r="G74" s="26">
        <v>7.9570524171247492E-2</v>
      </c>
      <c r="H74" s="27">
        <v>0.1279462438795427</v>
      </c>
      <c r="J74" s="8"/>
      <c r="K74" s="8"/>
      <c r="L74" s="8"/>
    </row>
    <row r="75" spans="2:13" x14ac:dyDescent="0.3">
      <c r="B75" s="23" t="s">
        <v>77</v>
      </c>
      <c r="C75" s="24">
        <v>411.50799999999998</v>
      </c>
      <c r="D75" s="25">
        <v>13.401999999999999</v>
      </c>
      <c r="E75" s="26">
        <f t="shared" ref="E75:E76" si="1">(D75/C75)*100</f>
        <v>3.25680181187243</v>
      </c>
      <c r="F75" s="25">
        <v>68.819844596686949</v>
      </c>
      <c r="G75" s="26">
        <v>0.11767679086094178</v>
      </c>
      <c r="H75" s="27">
        <v>0.17109546936927361</v>
      </c>
      <c r="J75" s="8"/>
      <c r="K75" s="8"/>
      <c r="L75" s="8"/>
    </row>
    <row r="76" spans="2:13" x14ac:dyDescent="0.3">
      <c r="B76" s="23" t="s">
        <v>78</v>
      </c>
      <c r="C76" s="24">
        <v>330.76499999999999</v>
      </c>
      <c r="D76" s="25">
        <v>13.004</v>
      </c>
      <c r="E76" s="26">
        <f t="shared" si="1"/>
        <v>3.9314921469925781</v>
      </c>
      <c r="F76" s="25">
        <v>60.172614218092249</v>
      </c>
      <c r="G76" s="26">
        <v>6.9069290618963691E-2</v>
      </c>
      <c r="H76" s="27">
        <v>0.11477060836049115</v>
      </c>
      <c r="J76" s="8"/>
      <c r="K76" s="8"/>
      <c r="L76" s="8"/>
    </row>
    <row r="77" spans="2:13" s="17" customFormat="1" x14ac:dyDescent="0.3">
      <c r="B77" s="18" t="s">
        <v>79</v>
      </c>
      <c r="C77" s="19">
        <v>3487.2370000000001</v>
      </c>
      <c r="D77" s="20">
        <v>59.276000000000003</v>
      </c>
      <c r="E77" s="21">
        <v>1.7</v>
      </c>
      <c r="F77" s="20">
        <v>63.401162899924103</v>
      </c>
      <c r="G77" s="21">
        <v>4.5229242961019697E-2</v>
      </c>
      <c r="H77" s="22">
        <v>7.1336166151281702E-2</v>
      </c>
      <c r="J77" s="8"/>
      <c r="K77" s="8"/>
      <c r="L77" s="8"/>
      <c r="M77" s="7"/>
    </row>
    <row r="78" spans="2:13" x14ac:dyDescent="0.3">
      <c r="B78" s="23" t="s">
        <v>80</v>
      </c>
      <c r="C78" s="24">
        <v>266.19099999999997</v>
      </c>
      <c r="D78" s="25">
        <v>9.2140000000000004</v>
      </c>
      <c r="E78" s="26">
        <f t="shared" ref="E78:E85" si="2">(D78/C78)*100</f>
        <v>3.4614243156229927</v>
      </c>
      <c r="F78" s="25">
        <v>62.682427537227255</v>
      </c>
      <c r="G78" s="26">
        <v>7.9080596157466695E-2</v>
      </c>
      <c r="H78" s="27">
        <v>0.12614383976731613</v>
      </c>
      <c r="J78" s="8"/>
      <c r="K78" s="8"/>
      <c r="L78" s="8"/>
    </row>
    <row r="79" spans="2:13" x14ac:dyDescent="0.3">
      <c r="B79" s="23" t="s">
        <v>81</v>
      </c>
      <c r="C79" s="24">
        <v>268.12700000000001</v>
      </c>
      <c r="D79" s="25">
        <v>9.44</v>
      </c>
      <c r="E79" s="26">
        <f t="shared" si="2"/>
        <v>3.5207196589675784</v>
      </c>
      <c r="F79" s="25">
        <v>67.123415128316793</v>
      </c>
      <c r="G79" s="26">
        <v>7.0819842367093253E-2</v>
      </c>
      <c r="H79" s="27">
        <v>0.10547277542539585</v>
      </c>
      <c r="J79" s="8"/>
      <c r="K79" s="8"/>
      <c r="L79" s="8"/>
    </row>
    <row r="80" spans="2:13" x14ac:dyDescent="0.3">
      <c r="B80" s="23" t="s">
        <v>82</v>
      </c>
      <c r="C80" s="24">
        <v>377.00200000000001</v>
      </c>
      <c r="D80" s="25">
        <v>15.201000000000001</v>
      </c>
      <c r="E80" s="26">
        <f t="shared" si="2"/>
        <v>4.0320741004026504</v>
      </c>
      <c r="F80" s="25">
        <v>65.311390324004293</v>
      </c>
      <c r="G80" s="26">
        <v>9.4554710616465934E-2</v>
      </c>
      <c r="H80" s="27">
        <v>0.14480089026647472</v>
      </c>
      <c r="J80" s="8"/>
      <c r="K80" s="8"/>
      <c r="L80" s="8"/>
    </row>
    <row r="81" spans="2:13" x14ac:dyDescent="0.3">
      <c r="B81" s="23" t="s">
        <v>83</v>
      </c>
      <c r="C81" s="24">
        <v>879.654</v>
      </c>
      <c r="D81" s="25">
        <v>27.776</v>
      </c>
      <c r="E81" s="26">
        <f t="shared" si="2"/>
        <v>3.1576051492973369</v>
      </c>
      <c r="F81" s="25">
        <v>61.557539416414762</v>
      </c>
      <c r="G81" s="26">
        <v>8.8424625860488479E-2</v>
      </c>
      <c r="H81" s="27">
        <v>0.14364011300351726</v>
      </c>
      <c r="J81" s="8"/>
      <c r="K81" s="8"/>
      <c r="L81" s="8"/>
    </row>
    <row r="82" spans="2:13" x14ac:dyDescent="0.3">
      <c r="B82" s="23" t="s">
        <v>84</v>
      </c>
      <c r="C82" s="24">
        <v>202.59700000000001</v>
      </c>
      <c r="D82" s="25">
        <v>8.9689999999999994</v>
      </c>
      <c r="E82" s="26">
        <f t="shared" si="2"/>
        <v>4.4270152075302196</v>
      </c>
      <c r="F82" s="25">
        <v>60.476406301072558</v>
      </c>
      <c r="G82" s="26">
        <v>7.9413894785035882E-2</v>
      </c>
      <c r="H82" s="27">
        <v>0.13131801323887177</v>
      </c>
      <c r="J82" s="8"/>
      <c r="K82" s="8"/>
      <c r="L82" s="8"/>
    </row>
    <row r="83" spans="2:13" x14ac:dyDescent="0.3">
      <c r="B83" s="23" t="s">
        <v>85</v>
      </c>
      <c r="C83" s="24">
        <v>1142.3219999999999</v>
      </c>
      <c r="D83" s="25">
        <v>48.204999999999998</v>
      </c>
      <c r="E83" s="26">
        <f t="shared" si="2"/>
        <v>4.2199134744844278</v>
      </c>
      <c r="F83" s="25">
        <v>64.291472071842804</v>
      </c>
      <c r="G83" s="26">
        <v>0.10965428135261797</v>
      </c>
      <c r="H83" s="27">
        <v>0.17058259100444334</v>
      </c>
      <c r="J83" s="8"/>
      <c r="K83" s="8"/>
      <c r="L83" s="8"/>
    </row>
    <row r="84" spans="2:13" x14ac:dyDescent="0.3">
      <c r="B84" s="23" t="s">
        <v>86</v>
      </c>
      <c r="C84" s="24">
        <v>275.84199999999998</v>
      </c>
      <c r="D84" s="25">
        <v>8.8770000000000007</v>
      </c>
      <c r="E84" s="26">
        <f t="shared" si="2"/>
        <v>3.2181466201666176</v>
      </c>
      <c r="F84" s="25">
        <v>64.231641696048626</v>
      </c>
      <c r="G84" s="26">
        <v>6.0400017526788113E-2</v>
      </c>
      <c r="H84" s="27">
        <v>9.4024361557216177E-2</v>
      </c>
      <c r="J84" s="8"/>
      <c r="K84" s="8"/>
      <c r="L84" s="8"/>
    </row>
    <row r="85" spans="2:13" x14ac:dyDescent="0.3">
      <c r="B85" s="23" t="s">
        <v>87</v>
      </c>
      <c r="C85" s="24">
        <v>75.501999999999995</v>
      </c>
      <c r="D85" s="25">
        <v>5.1020000000000003</v>
      </c>
      <c r="E85" s="26">
        <f t="shared" si="2"/>
        <v>6.757436889089032</v>
      </c>
      <c r="F85" s="25">
        <v>58.67268832356347</v>
      </c>
      <c r="G85" s="26">
        <v>0.12567604529492407</v>
      </c>
      <c r="H85" s="27">
        <v>0.21426858141168331</v>
      </c>
      <c r="J85" s="8"/>
      <c r="K85" s="8"/>
      <c r="L85" s="8"/>
    </row>
    <row r="86" spans="2:13" s="17" customFormat="1" x14ac:dyDescent="0.3">
      <c r="B86" s="18" t="s">
        <v>88</v>
      </c>
      <c r="C86" s="19">
        <v>3587.6480000000001</v>
      </c>
      <c r="D86" s="20">
        <v>69.075999999999993</v>
      </c>
      <c r="E86" s="21">
        <v>1.925</v>
      </c>
      <c r="F86" s="20">
        <v>64.786999746686519</v>
      </c>
      <c r="G86" s="21">
        <v>4.5892885906317821E-2</v>
      </c>
      <c r="H86" s="22">
        <v>7.0837098025542167E-2</v>
      </c>
      <c r="J86" s="8"/>
      <c r="K86" s="8"/>
      <c r="L86" s="8"/>
      <c r="M86" s="7"/>
    </row>
    <row r="87" spans="2:13" x14ac:dyDescent="0.3">
      <c r="B87" s="23" t="s">
        <v>89</v>
      </c>
      <c r="C87" s="24">
        <v>597.42899999999997</v>
      </c>
      <c r="D87" s="25">
        <v>22.268000000000001</v>
      </c>
      <c r="E87" s="26">
        <f t="shared" ref="E87:E93" si="3">(D87/C87)*100</f>
        <v>3.7273048345493773</v>
      </c>
      <c r="F87" s="25">
        <v>65.517698636266275</v>
      </c>
      <c r="G87" s="26">
        <v>0.10004804042712918</v>
      </c>
      <c r="H87" s="27">
        <v>0.15268626566592841</v>
      </c>
      <c r="J87" s="8"/>
      <c r="K87" s="8"/>
      <c r="L87" s="8"/>
    </row>
    <row r="88" spans="2:13" x14ac:dyDescent="0.3">
      <c r="B88" s="23" t="s">
        <v>90</v>
      </c>
      <c r="C88" s="24">
        <v>1494.357</v>
      </c>
      <c r="D88" s="25">
        <v>60.893000000000001</v>
      </c>
      <c r="E88" s="26">
        <f t="shared" si="3"/>
        <v>4.074862967818266</v>
      </c>
      <c r="F88" s="25">
        <v>64.149241881386359</v>
      </c>
      <c r="G88" s="26">
        <v>8.5649731524631539E-2</v>
      </c>
      <c r="H88" s="27">
        <v>0.13352359894345861</v>
      </c>
      <c r="J88" s="8"/>
      <c r="K88" s="8"/>
      <c r="L88" s="8"/>
    </row>
    <row r="89" spans="2:13" x14ac:dyDescent="0.3">
      <c r="B89" s="23" t="s">
        <v>91</v>
      </c>
      <c r="C89" s="24">
        <v>425.42500000000001</v>
      </c>
      <c r="D89" s="25">
        <v>22.907</v>
      </c>
      <c r="E89" s="26">
        <f t="shared" si="3"/>
        <v>5.3844978550860905</v>
      </c>
      <c r="F89" s="25">
        <v>64.664043255753683</v>
      </c>
      <c r="G89" s="26">
        <v>6.0430219057284296E-2</v>
      </c>
      <c r="H89" s="27">
        <v>9.3434798481217232E-2</v>
      </c>
      <c r="J89" s="8"/>
      <c r="K89" s="8"/>
      <c r="L89" s="8"/>
    </row>
    <row r="90" spans="2:13" x14ac:dyDescent="0.3">
      <c r="B90" s="23" t="s">
        <v>92</v>
      </c>
      <c r="C90" s="24">
        <v>205.84100000000001</v>
      </c>
      <c r="D90" s="25">
        <v>9.3109999999999999</v>
      </c>
      <c r="E90" s="26">
        <f t="shared" si="3"/>
        <v>4.5233942703348697</v>
      </c>
      <c r="F90" s="25">
        <v>65.689741649056927</v>
      </c>
      <c r="G90" s="26">
        <v>6.6191415111044066E-2</v>
      </c>
      <c r="H90" s="27">
        <v>0.10076551729463308</v>
      </c>
      <c r="J90" s="8"/>
      <c r="K90" s="8"/>
      <c r="L90" s="8"/>
    </row>
    <row r="91" spans="2:13" x14ac:dyDescent="0.3">
      <c r="B91" s="23" t="s">
        <v>93</v>
      </c>
      <c r="C91" s="24">
        <v>178.01900000000001</v>
      </c>
      <c r="D91" s="25">
        <v>7.4870000000000001</v>
      </c>
      <c r="E91" s="26">
        <f t="shared" si="3"/>
        <v>4.2057308489543246</v>
      </c>
      <c r="F91" s="25">
        <v>66.121417945881419</v>
      </c>
      <c r="G91" s="26">
        <v>7.0781866100646421E-2</v>
      </c>
      <c r="H91" s="27">
        <v>0.10706017799699406</v>
      </c>
      <c r="J91" s="8"/>
      <c r="K91" s="8"/>
      <c r="L91" s="8"/>
    </row>
    <row r="92" spans="2:13" x14ac:dyDescent="0.3">
      <c r="B92" s="23" t="s">
        <v>94</v>
      </c>
      <c r="C92" s="24">
        <v>634.11800000000005</v>
      </c>
      <c r="D92" s="25">
        <v>23.52</v>
      </c>
      <c r="E92" s="26">
        <f t="shared" si="3"/>
        <v>3.7090888446629804</v>
      </c>
      <c r="F92" s="25">
        <v>64.370251006634533</v>
      </c>
      <c r="G92" s="26">
        <v>8.0959240898951096E-2</v>
      </c>
      <c r="H92" s="27">
        <v>0.12576311513662891</v>
      </c>
      <c r="J92" s="8"/>
      <c r="K92" s="8"/>
      <c r="L92" s="8"/>
    </row>
    <row r="93" spans="2:13" x14ac:dyDescent="0.3">
      <c r="B93" s="23" t="s">
        <v>95</v>
      </c>
      <c r="C93" s="24">
        <v>52.459000000000003</v>
      </c>
      <c r="D93" s="25">
        <v>2.927</v>
      </c>
      <c r="E93" s="26">
        <f t="shared" si="3"/>
        <v>5.5795954936235921</v>
      </c>
      <c r="F93" s="25">
        <v>74.250053371737394</v>
      </c>
      <c r="G93" s="26">
        <v>8.4939622746670509E-2</v>
      </c>
      <c r="H93" s="27">
        <v>0.11438377131180548</v>
      </c>
      <c r="J93" s="8"/>
      <c r="K93" s="8"/>
      <c r="L93" s="8"/>
    </row>
    <row r="94" spans="2:13" s="17" customFormat="1" x14ac:dyDescent="0.3">
      <c r="B94" s="18" t="s">
        <v>96</v>
      </c>
      <c r="C94" s="19">
        <v>2018.1969999999999</v>
      </c>
      <c r="D94" s="20">
        <v>40.058999999999997</v>
      </c>
      <c r="E94" s="21">
        <v>1.9850000000000001</v>
      </c>
      <c r="F94" s="20">
        <v>63.175126079671152</v>
      </c>
      <c r="G94" s="21">
        <v>4.5558174069605044E-2</v>
      </c>
      <c r="H94" s="22">
        <v>7.2111166811964916E-2</v>
      </c>
      <c r="J94" s="8"/>
      <c r="K94" s="8"/>
      <c r="L94" s="8"/>
      <c r="M94" s="7"/>
    </row>
    <row r="95" spans="2:13" x14ac:dyDescent="0.3">
      <c r="B95" s="23" t="s">
        <v>97</v>
      </c>
      <c r="C95" s="24">
        <v>220.03899999999999</v>
      </c>
      <c r="D95" s="25">
        <v>8.5570000000000004</v>
      </c>
      <c r="E95" s="26">
        <f t="shared" ref="E95:E101" si="4">(D95/C95)*100</f>
        <v>3.888856066424589</v>
      </c>
      <c r="F95" s="25">
        <v>65.12816035095949</v>
      </c>
      <c r="G95" s="26">
        <v>6.2994598856730477E-2</v>
      </c>
      <c r="H95" s="27">
        <v>9.6734640376129458E-2</v>
      </c>
      <c r="J95" s="8"/>
      <c r="K95" s="8"/>
      <c r="L95" s="8"/>
    </row>
    <row r="96" spans="2:13" x14ac:dyDescent="0.3">
      <c r="B96" s="23" t="s">
        <v>98</v>
      </c>
      <c r="C96" s="24">
        <v>751.66</v>
      </c>
      <c r="D96" s="25">
        <v>31.126999999999999</v>
      </c>
      <c r="E96" s="26">
        <f t="shared" si="4"/>
        <v>4.1411010297208843</v>
      </c>
      <c r="F96" s="25">
        <v>58.668636095509555</v>
      </c>
      <c r="G96" s="26">
        <v>9.0129798377698828E-2</v>
      </c>
      <c r="H96" s="27">
        <v>0.15357832168036217</v>
      </c>
      <c r="J96" s="8"/>
      <c r="K96" s="8"/>
      <c r="L96" s="8"/>
    </row>
    <row r="97" spans="2:13" x14ac:dyDescent="0.3">
      <c r="B97" s="23" t="s">
        <v>99</v>
      </c>
      <c r="C97" s="24">
        <v>105.839</v>
      </c>
      <c r="D97" s="25">
        <v>5.2720000000000002</v>
      </c>
      <c r="E97" s="26">
        <f t="shared" si="4"/>
        <v>4.9811506155575929</v>
      </c>
      <c r="F97" s="25">
        <v>58.902122358761787</v>
      </c>
      <c r="G97" s="26">
        <v>7.762857646216198E-2</v>
      </c>
      <c r="H97" s="27">
        <v>0.13178789168166255</v>
      </c>
      <c r="J97" s="8"/>
      <c r="K97" s="8"/>
      <c r="L97" s="8"/>
    </row>
    <row r="98" spans="2:13" x14ac:dyDescent="0.3">
      <c r="B98" s="23" t="s">
        <v>100</v>
      </c>
      <c r="C98" s="24">
        <v>287.44600000000003</v>
      </c>
      <c r="D98" s="25">
        <v>13.385999999999999</v>
      </c>
      <c r="E98" s="26">
        <f t="shared" si="4"/>
        <v>4.656874682549069</v>
      </c>
      <c r="F98" s="25">
        <v>66.489642639049066</v>
      </c>
      <c r="G98" s="26">
        <v>8.5228672039908249E-2</v>
      </c>
      <c r="H98" s="27">
        <v>0.12817096740824985</v>
      </c>
      <c r="J98" s="8"/>
      <c r="K98" s="8"/>
      <c r="L98" s="8"/>
    </row>
    <row r="99" spans="2:13" x14ac:dyDescent="0.3">
      <c r="B99" s="23" t="s">
        <v>101</v>
      </c>
      <c r="C99" s="24">
        <v>381.32</v>
      </c>
      <c r="D99" s="25">
        <v>17.488</v>
      </c>
      <c r="E99" s="26">
        <f t="shared" si="4"/>
        <v>4.5861743417602012</v>
      </c>
      <c r="F99" s="25">
        <v>70.550571663586908</v>
      </c>
      <c r="G99" s="26">
        <v>8.651453836919723E-2</v>
      </c>
      <c r="H99" s="27">
        <v>0.12262709461602794</v>
      </c>
      <c r="J99" s="8"/>
      <c r="K99" s="8"/>
      <c r="L99" s="8"/>
    </row>
    <row r="100" spans="2:13" x14ac:dyDescent="0.3">
      <c r="B100" s="23" t="s">
        <v>102</v>
      </c>
      <c r="C100" s="24">
        <v>190.761</v>
      </c>
      <c r="D100" s="25">
        <v>8.125</v>
      </c>
      <c r="E100" s="26">
        <f t="shared" si="4"/>
        <v>4.2592563469472271</v>
      </c>
      <c r="F100" s="25">
        <v>62.728057435672604</v>
      </c>
      <c r="G100" s="26">
        <v>9.0157409519364837E-2</v>
      </c>
      <c r="H100" s="27">
        <v>0.14375886791370437</v>
      </c>
      <c r="J100" s="8"/>
      <c r="K100" s="8"/>
      <c r="L100" s="8"/>
    </row>
    <row r="101" spans="2:13" x14ac:dyDescent="0.3">
      <c r="B101" s="23" t="s">
        <v>103</v>
      </c>
      <c r="C101" s="24">
        <v>81.132999999999996</v>
      </c>
      <c r="D101" s="25">
        <v>3.3519999999999999</v>
      </c>
      <c r="E101" s="26">
        <f t="shared" si="4"/>
        <v>4.1314878039761878</v>
      </c>
      <c r="F101" s="25">
        <v>68.205073238941296</v>
      </c>
      <c r="G101" s="26">
        <v>6.8120344274229735E-2</v>
      </c>
      <c r="H101" s="27">
        <v>9.9874388250054236E-2</v>
      </c>
      <c r="J101" s="8"/>
      <c r="K101" s="8"/>
      <c r="L101" s="8"/>
    </row>
    <row r="102" spans="2:13" s="17" customFormat="1" ht="28" x14ac:dyDescent="0.3">
      <c r="B102" s="18" t="s">
        <v>104</v>
      </c>
      <c r="C102" s="19">
        <v>1662.6980000000001</v>
      </c>
      <c r="D102" s="20">
        <v>32.755000000000003</v>
      </c>
      <c r="E102" s="21">
        <v>1.97</v>
      </c>
      <c r="F102" s="20">
        <v>64.929756979474945</v>
      </c>
      <c r="G102" s="21">
        <v>4.7657464141735099E-2</v>
      </c>
      <c r="H102" s="22">
        <v>7.3399719961016172E-2</v>
      </c>
      <c r="J102" s="8"/>
      <c r="K102" s="8"/>
      <c r="L102" s="8"/>
      <c r="M102" s="7"/>
    </row>
    <row r="103" spans="2:13" x14ac:dyDescent="0.3">
      <c r="B103" s="23" t="s">
        <v>105</v>
      </c>
      <c r="C103" s="24">
        <v>533.66200000000003</v>
      </c>
      <c r="D103" s="25">
        <v>14.38</v>
      </c>
      <c r="E103" s="26">
        <f t="shared" ref="E103:E107" si="5">(D103/C103)*100</f>
        <v>2.6945894592457398</v>
      </c>
      <c r="F103" s="25">
        <v>74.856241862939925</v>
      </c>
      <c r="G103" s="26">
        <v>9.5221179987865848E-2</v>
      </c>
      <c r="H103" s="27">
        <v>0.1271319439194836</v>
      </c>
      <c r="J103" s="8"/>
      <c r="K103" s="8"/>
      <c r="L103" s="8"/>
    </row>
    <row r="104" spans="2:13" x14ac:dyDescent="0.3">
      <c r="B104" s="23" t="s">
        <v>106</v>
      </c>
      <c r="C104" s="24">
        <v>448.32</v>
      </c>
      <c r="D104" s="25">
        <v>26.332000000000001</v>
      </c>
      <c r="E104" s="26">
        <f t="shared" si="5"/>
        <v>5.873483226266953</v>
      </c>
      <c r="F104" s="25">
        <v>62.576636879057936</v>
      </c>
      <c r="G104" s="26">
        <v>8.0367614000619411E-2</v>
      </c>
      <c r="H104" s="27">
        <v>0.12847743184510449</v>
      </c>
      <c r="J104" s="8"/>
      <c r="K104" s="8"/>
      <c r="L104" s="8"/>
    </row>
    <row r="105" spans="2:13" x14ac:dyDescent="0.3">
      <c r="B105" s="23" t="s">
        <v>107</v>
      </c>
      <c r="C105" s="24">
        <v>328.73399999999998</v>
      </c>
      <c r="D105" s="25">
        <v>17.745000000000001</v>
      </c>
      <c r="E105" s="26">
        <f t="shared" si="5"/>
        <v>5.3979813466206732</v>
      </c>
      <c r="F105" s="25">
        <v>54.980583706927291</v>
      </c>
      <c r="G105" s="26">
        <v>7.7512244427209318E-2</v>
      </c>
      <c r="H105" s="27">
        <v>0.14099774793108164</v>
      </c>
      <c r="J105" s="8"/>
      <c r="K105" s="8"/>
      <c r="L105" s="8"/>
    </row>
    <row r="106" spans="2:13" x14ac:dyDescent="0.3">
      <c r="B106" s="23" t="s">
        <v>108</v>
      </c>
      <c r="C106" s="24">
        <v>306.45400000000001</v>
      </c>
      <c r="D106" s="25">
        <v>12.661</v>
      </c>
      <c r="E106" s="26">
        <f t="shared" si="5"/>
        <v>4.1314520286894609</v>
      </c>
      <c r="F106" s="25">
        <v>68.387768768588359</v>
      </c>
      <c r="G106" s="26">
        <v>0.10510491536804512</v>
      </c>
      <c r="H106" s="27">
        <v>0.15372092767527612</v>
      </c>
      <c r="J106" s="8"/>
      <c r="K106" s="8"/>
      <c r="L106" s="8"/>
    </row>
    <row r="107" spans="2:13" x14ac:dyDescent="0.3">
      <c r="B107" s="23" t="s">
        <v>109</v>
      </c>
      <c r="C107" s="24">
        <v>45.529000000000003</v>
      </c>
      <c r="D107" s="25">
        <v>3.2309999999999999</v>
      </c>
      <c r="E107" s="26">
        <f t="shared" si="5"/>
        <v>7.0965758088251434</v>
      </c>
      <c r="F107" s="25">
        <v>53.315858760430842</v>
      </c>
      <c r="G107" s="26">
        <v>7.351021794250151E-2</v>
      </c>
      <c r="H107" s="27">
        <v>0.13792351393572874</v>
      </c>
      <c r="J107" s="8"/>
      <c r="K107" s="8"/>
      <c r="L107" s="8"/>
    </row>
    <row r="108" spans="2:13" s="17" customFormat="1" x14ac:dyDescent="0.3">
      <c r="B108" s="18" t="s">
        <v>110</v>
      </c>
      <c r="C108" s="19">
        <v>2409.8159999999998</v>
      </c>
      <c r="D108" s="20">
        <v>40.712000000000003</v>
      </c>
      <c r="E108" s="21">
        <v>1.6890000000000001</v>
      </c>
      <c r="F108" s="20">
        <v>69.818063435335105</v>
      </c>
      <c r="G108" s="21">
        <v>4.3525155885953494E-2</v>
      </c>
      <c r="H108" s="22">
        <v>6.234412528410057E-2</v>
      </c>
      <c r="J108" s="8"/>
      <c r="K108" s="8"/>
      <c r="L108" s="8"/>
      <c r="M108" s="7"/>
    </row>
    <row r="109" spans="2:13" x14ac:dyDescent="0.3">
      <c r="B109" s="23" t="s">
        <v>111</v>
      </c>
      <c r="C109" s="24">
        <v>807.51199999999994</v>
      </c>
      <c r="D109" s="25">
        <v>26.512</v>
      </c>
      <c r="E109" s="26">
        <f t="shared" ref="E109:E115" si="6">(D109/C109)*100</f>
        <v>3.283171024083853</v>
      </c>
      <c r="F109" s="25">
        <v>78.314641148603769</v>
      </c>
      <c r="G109" s="26">
        <v>8.0810563319987011E-2</v>
      </c>
      <c r="H109" s="27">
        <v>0.10319293824431715</v>
      </c>
      <c r="J109" s="8"/>
      <c r="K109" s="8"/>
      <c r="L109" s="8"/>
    </row>
    <row r="110" spans="2:13" x14ac:dyDescent="0.3">
      <c r="B110" s="23" t="s">
        <v>112</v>
      </c>
      <c r="C110" s="24">
        <v>42.228999999999999</v>
      </c>
      <c r="D110" s="25">
        <v>1.3420000000000001</v>
      </c>
      <c r="E110" s="26">
        <f t="shared" si="6"/>
        <v>3.1779109143005995</v>
      </c>
      <c r="F110" s="25">
        <v>67.355309836259508</v>
      </c>
      <c r="G110" s="26">
        <v>0.12602437367311944</v>
      </c>
      <c r="H110" s="27">
        <v>0.18719910812391097</v>
      </c>
      <c r="J110" s="8"/>
      <c r="K110" s="8"/>
      <c r="L110" s="8"/>
    </row>
    <row r="111" spans="2:13" x14ac:dyDescent="0.3">
      <c r="B111" s="23" t="s">
        <v>113</v>
      </c>
      <c r="C111" s="24">
        <v>312.75299999999999</v>
      </c>
      <c r="D111" s="25">
        <v>14.926</v>
      </c>
      <c r="E111" s="26">
        <f t="shared" si="6"/>
        <v>4.772456219444738</v>
      </c>
      <c r="F111" s="25">
        <v>63.402774352109461</v>
      </c>
      <c r="G111" s="26">
        <v>0.10608111762477511</v>
      </c>
      <c r="H111" s="27">
        <v>0.16737326594194116</v>
      </c>
      <c r="J111" s="8"/>
      <c r="K111" s="8"/>
      <c r="L111" s="8"/>
    </row>
    <row r="112" spans="2:13" x14ac:dyDescent="0.3">
      <c r="B112" s="23" t="s">
        <v>114</v>
      </c>
      <c r="C112" s="24">
        <v>137.27000000000001</v>
      </c>
      <c r="D112" s="25">
        <v>5.3780000000000001</v>
      </c>
      <c r="E112" s="26">
        <f t="shared" si="6"/>
        <v>3.9178261819771252</v>
      </c>
      <c r="F112" s="25">
        <v>57.313873834754304</v>
      </c>
      <c r="G112" s="26">
        <v>8.6918846847844469E-2</v>
      </c>
      <c r="H112" s="27">
        <v>0.15162354592339577</v>
      </c>
      <c r="J112" s="8"/>
      <c r="K112" s="8"/>
      <c r="L112" s="8"/>
    </row>
    <row r="113" spans="2:13" x14ac:dyDescent="0.3">
      <c r="B113" s="23" t="s">
        <v>115</v>
      </c>
      <c r="C113" s="24">
        <v>306.89999999999998</v>
      </c>
      <c r="D113" s="25">
        <v>10.897</v>
      </c>
      <c r="E113" s="26">
        <f t="shared" si="6"/>
        <v>3.550667970022809</v>
      </c>
      <c r="F113" s="25">
        <v>70.368742700964233</v>
      </c>
      <c r="G113" s="26">
        <v>0.10787156069027681</v>
      </c>
      <c r="H113" s="27">
        <v>0.15329342110876357</v>
      </c>
      <c r="J113" s="8"/>
      <c r="K113" s="8"/>
      <c r="L113" s="8"/>
    </row>
    <row r="114" spans="2:13" x14ac:dyDescent="0.3">
      <c r="B114" s="23" t="s">
        <v>116</v>
      </c>
      <c r="C114" s="24">
        <v>477.21600000000001</v>
      </c>
      <c r="D114" s="25">
        <v>24.687000000000001</v>
      </c>
      <c r="E114" s="26">
        <f t="shared" si="6"/>
        <v>5.1731291490645743</v>
      </c>
      <c r="F114" s="25">
        <v>71.269162980572617</v>
      </c>
      <c r="G114" s="26">
        <v>0.12214601623457334</v>
      </c>
      <c r="H114" s="27">
        <v>0.17140939260290297</v>
      </c>
      <c r="J114" s="8"/>
      <c r="K114" s="8"/>
      <c r="L114" s="8"/>
    </row>
    <row r="115" spans="2:13" x14ac:dyDescent="0.3">
      <c r="B115" s="23" t="s">
        <v>117</v>
      </c>
      <c r="C115" s="24">
        <v>325.93599999999998</v>
      </c>
      <c r="D115" s="25">
        <v>13.760999999999999</v>
      </c>
      <c r="E115" s="26">
        <f t="shared" si="6"/>
        <v>4.22199450198812</v>
      </c>
      <c r="F115" s="25">
        <v>62.77136049615801</v>
      </c>
      <c r="G115" s="26">
        <v>8.7483855943523925E-2</v>
      </c>
      <c r="H115" s="27">
        <v>0.13935542085849142</v>
      </c>
      <c r="J115" s="8"/>
      <c r="K115" s="8"/>
      <c r="L115" s="8"/>
    </row>
    <row r="116" spans="2:13" s="17" customFormat="1" x14ac:dyDescent="0.3">
      <c r="B116" s="18" t="s">
        <v>118</v>
      </c>
      <c r="C116" s="19">
        <v>2218.5920000000001</v>
      </c>
      <c r="D116" s="20">
        <v>48.837000000000003</v>
      </c>
      <c r="E116" s="21">
        <v>2.2010000000000001</v>
      </c>
      <c r="F116" s="20">
        <v>60.87138410789963</v>
      </c>
      <c r="G116" s="21">
        <v>3.6448254074902188E-2</v>
      </c>
      <c r="H116" s="22">
        <v>5.9882139391778624E-2</v>
      </c>
      <c r="J116" s="8"/>
      <c r="K116" s="8"/>
      <c r="L116" s="8"/>
      <c r="M116" s="7"/>
    </row>
    <row r="117" spans="2:13" x14ac:dyDescent="0.3">
      <c r="B117" s="23" t="s">
        <v>119</v>
      </c>
      <c r="C117" s="24">
        <v>460.11099999999999</v>
      </c>
      <c r="D117" s="25">
        <v>24.734999999999999</v>
      </c>
      <c r="E117" s="26">
        <f t="shared" ref="E117:E122" si="7">(D117/C117)*100</f>
        <v>5.3758766906246533</v>
      </c>
      <c r="F117" s="25">
        <v>63.225796034730067</v>
      </c>
      <c r="G117" s="26">
        <v>8.2072586485282664E-2</v>
      </c>
      <c r="H117" s="27">
        <v>0.12979082870106207</v>
      </c>
      <c r="J117" s="8"/>
      <c r="K117" s="8"/>
      <c r="L117" s="8"/>
    </row>
    <row r="118" spans="2:13" x14ac:dyDescent="0.3">
      <c r="B118" s="23" t="s">
        <v>120</v>
      </c>
      <c r="C118" s="24">
        <v>288.02999999999997</v>
      </c>
      <c r="D118" s="25">
        <v>37.487000000000002</v>
      </c>
      <c r="E118" s="26">
        <f t="shared" si="7"/>
        <v>13.014963719057043</v>
      </c>
      <c r="F118" s="25">
        <v>59.286738318055185</v>
      </c>
      <c r="G118" s="26">
        <v>8.4558558399795189E-2</v>
      </c>
      <c r="H118" s="27">
        <v>0.14259608360957735</v>
      </c>
      <c r="J118" s="8"/>
      <c r="K118" s="8"/>
      <c r="L118" s="8"/>
    </row>
    <row r="119" spans="2:13" x14ac:dyDescent="0.3">
      <c r="B119" s="23" t="s">
        <v>121</v>
      </c>
      <c r="C119" s="24">
        <v>808.69</v>
      </c>
      <c r="D119" s="25">
        <v>36.290999999999997</v>
      </c>
      <c r="E119" s="26">
        <f t="shared" si="7"/>
        <v>4.487628139336457</v>
      </c>
      <c r="F119" s="25">
        <v>63.476467590497933</v>
      </c>
      <c r="G119" s="26">
        <v>7.3127129574414862E-2</v>
      </c>
      <c r="H119" s="27">
        <v>0.11520763843384961</v>
      </c>
      <c r="J119" s="8"/>
      <c r="K119" s="8"/>
      <c r="L119" s="8"/>
    </row>
    <row r="120" spans="2:13" x14ac:dyDescent="0.3">
      <c r="B120" s="23" t="s">
        <v>122</v>
      </c>
      <c r="C120" s="24">
        <v>230.12200000000001</v>
      </c>
      <c r="D120" s="25">
        <v>11.685</v>
      </c>
      <c r="E120" s="26">
        <f t="shared" si="7"/>
        <v>5.077741371967913</v>
      </c>
      <c r="F120" s="25">
        <v>57.813359673268664</v>
      </c>
      <c r="G120" s="26">
        <v>6.8132650134767658E-2</v>
      </c>
      <c r="H120" s="27">
        <v>0.11786824306307583</v>
      </c>
      <c r="J120" s="8"/>
      <c r="K120" s="8"/>
      <c r="L120" s="8"/>
    </row>
    <row r="121" spans="2:13" x14ac:dyDescent="0.3">
      <c r="B121" s="23" t="s">
        <v>123</v>
      </c>
      <c r="C121" s="24">
        <v>301.85000000000002</v>
      </c>
      <c r="D121" s="25">
        <v>13.519</v>
      </c>
      <c r="E121" s="26">
        <f t="shared" si="7"/>
        <v>4.4787145933410635</v>
      </c>
      <c r="F121" s="25">
        <v>56.956792882016572</v>
      </c>
      <c r="G121" s="26">
        <v>8.8567223236204085E-2</v>
      </c>
      <c r="H121" s="27">
        <v>0.15550056379755564</v>
      </c>
      <c r="J121" s="8"/>
      <c r="K121" s="8"/>
      <c r="L121" s="8"/>
    </row>
    <row r="122" spans="2:13" x14ac:dyDescent="0.3">
      <c r="B122" s="23" t="s">
        <v>124</v>
      </c>
      <c r="C122" s="24">
        <v>129.78899999999999</v>
      </c>
      <c r="D122" s="25">
        <v>5.8529999999999998</v>
      </c>
      <c r="E122" s="26">
        <f t="shared" si="7"/>
        <v>4.509627164089407</v>
      </c>
      <c r="F122" s="25">
        <v>56.636111004038611</v>
      </c>
      <c r="G122" s="26">
        <v>9.4224353213566717E-2</v>
      </c>
      <c r="H122" s="27">
        <v>0.16638491551259485</v>
      </c>
      <c r="J122" s="8"/>
      <c r="K122" s="8"/>
      <c r="L122" s="8"/>
    </row>
    <row r="123" spans="2:13" s="17" customFormat="1" x14ac:dyDescent="0.3">
      <c r="B123" s="18" t="s">
        <v>125</v>
      </c>
      <c r="C123" s="19">
        <v>2233.1170000000002</v>
      </c>
      <c r="D123" s="20">
        <v>41.683</v>
      </c>
      <c r="E123" s="21">
        <v>1.867</v>
      </c>
      <c r="F123" s="20">
        <v>67.702740053429707</v>
      </c>
      <c r="G123" s="21">
        <v>4.7513397317835077E-2</v>
      </c>
      <c r="H123" s="22">
        <v>7.0187179923918513E-2</v>
      </c>
      <c r="J123" s="8"/>
      <c r="K123" s="8"/>
      <c r="L123" s="8"/>
      <c r="M123" s="7"/>
    </row>
    <row r="124" spans="2:13" x14ac:dyDescent="0.3">
      <c r="B124" s="23" t="s">
        <v>126</v>
      </c>
      <c r="C124" s="24">
        <v>715.32899999999995</v>
      </c>
      <c r="D124" s="25">
        <v>30.347000000000001</v>
      </c>
      <c r="E124" s="26">
        <f t="shared" ref="E124:E129" si="8">(D124/C124)*100</f>
        <v>4.2423835745510114</v>
      </c>
      <c r="F124" s="25">
        <v>70.595064665101575</v>
      </c>
      <c r="G124" s="26">
        <v>0.1058369874787073</v>
      </c>
      <c r="H124" s="27">
        <v>0.14993268141775318</v>
      </c>
      <c r="J124" s="8"/>
      <c r="K124" s="8"/>
      <c r="L124" s="8"/>
    </row>
    <row r="125" spans="2:13" x14ac:dyDescent="0.3">
      <c r="B125" s="23" t="s">
        <v>127</v>
      </c>
      <c r="C125" s="24">
        <v>129.80699999999999</v>
      </c>
      <c r="D125" s="25">
        <v>7.3460000000000001</v>
      </c>
      <c r="E125" s="26">
        <f t="shared" si="8"/>
        <v>5.6591709229856635</v>
      </c>
      <c r="F125" s="25">
        <v>64.339746867650334</v>
      </c>
      <c r="G125" s="26">
        <v>0.10331146617774795</v>
      </c>
      <c r="H125" s="27">
        <v>0.16067076898479307</v>
      </c>
      <c r="J125" s="8"/>
      <c r="K125" s="8"/>
      <c r="L125" s="8"/>
    </row>
    <row r="126" spans="2:13" x14ac:dyDescent="0.3">
      <c r="B126" s="23" t="s">
        <v>128</v>
      </c>
      <c r="C126" s="24">
        <v>476.95299999999997</v>
      </c>
      <c r="D126" s="25">
        <v>20.821999999999999</v>
      </c>
      <c r="E126" s="26">
        <f t="shared" si="8"/>
        <v>4.3656293177734495</v>
      </c>
      <c r="F126" s="25">
        <v>69.404672183778132</v>
      </c>
      <c r="G126" s="26">
        <v>9.0410419290159708E-2</v>
      </c>
      <c r="H126" s="27">
        <v>0.13033186996366236</v>
      </c>
      <c r="J126" s="8"/>
      <c r="K126" s="8"/>
      <c r="L126" s="8"/>
    </row>
    <row r="127" spans="2:13" x14ac:dyDescent="0.3">
      <c r="B127" s="23" t="s">
        <v>129</v>
      </c>
      <c r="C127" s="24">
        <v>292.2</v>
      </c>
      <c r="D127" s="25">
        <v>9.3460000000000001</v>
      </c>
      <c r="E127" s="26">
        <f t="shared" si="8"/>
        <v>3.1984941820670776</v>
      </c>
      <c r="F127" s="25">
        <v>66.445290063862373</v>
      </c>
      <c r="G127" s="26">
        <v>6.8157353580547156E-2</v>
      </c>
      <c r="H127" s="27">
        <v>0.102627572264912</v>
      </c>
      <c r="J127" s="8"/>
      <c r="K127" s="8"/>
      <c r="L127" s="8"/>
    </row>
    <row r="128" spans="2:13" x14ac:dyDescent="0.3">
      <c r="B128" s="23" t="s">
        <v>130</v>
      </c>
      <c r="C128" s="24">
        <v>352.35599999999999</v>
      </c>
      <c r="D128" s="25">
        <v>15.872999999999999</v>
      </c>
      <c r="E128" s="26">
        <f t="shared" si="8"/>
        <v>4.5048189898852291</v>
      </c>
      <c r="F128" s="25">
        <v>61.859771789155573</v>
      </c>
      <c r="G128" s="26">
        <v>0.1160921940111662</v>
      </c>
      <c r="H128" s="27">
        <v>0.18764517895717422</v>
      </c>
      <c r="J128" s="8"/>
      <c r="K128" s="8"/>
      <c r="L128" s="8"/>
    </row>
    <row r="129" spans="2:13" x14ac:dyDescent="0.3">
      <c r="B129" s="23" t="s">
        <v>131</v>
      </c>
      <c r="C129" s="24">
        <v>266.47199999999998</v>
      </c>
      <c r="D129" s="25">
        <v>8.7149999999999999</v>
      </c>
      <c r="E129" s="26">
        <f t="shared" si="8"/>
        <v>3.270512474106098</v>
      </c>
      <c r="F129" s="25">
        <v>68.890221260310383</v>
      </c>
      <c r="G129" s="26">
        <v>9.1275891879697799E-2</v>
      </c>
      <c r="H129" s="27">
        <v>0.13248595903698715</v>
      </c>
      <c r="J129" s="8"/>
      <c r="K129" s="8"/>
      <c r="L129" s="8"/>
    </row>
    <row r="130" spans="2:13" s="17" customFormat="1" x14ac:dyDescent="0.3">
      <c r="B130" s="18" t="s">
        <v>132</v>
      </c>
      <c r="C130" s="19">
        <v>1244.576</v>
      </c>
      <c r="D130" s="20">
        <v>20.617999999999999</v>
      </c>
      <c r="E130" s="21">
        <v>1.657</v>
      </c>
      <c r="F130" s="20">
        <v>67.789520870674167</v>
      </c>
      <c r="G130" s="21">
        <v>3.6583525021744348E-2</v>
      </c>
      <c r="H130" s="22">
        <v>5.3963833543009113E-2</v>
      </c>
      <c r="J130" s="8"/>
      <c r="K130" s="8"/>
      <c r="L130" s="8"/>
      <c r="M130" s="7"/>
    </row>
    <row r="131" spans="2:13" x14ac:dyDescent="0.3">
      <c r="B131" s="23" t="s">
        <v>133</v>
      </c>
      <c r="C131" s="24">
        <v>160.179</v>
      </c>
      <c r="D131" s="25">
        <v>6.3230000000000004</v>
      </c>
      <c r="E131" s="26">
        <f t="shared" ref="E131:E136" si="9">(D131/C131)*100</f>
        <v>3.9474587804893275</v>
      </c>
      <c r="F131" s="25">
        <v>61.609220528297634</v>
      </c>
      <c r="G131" s="26">
        <v>6.0796033823915456E-2</v>
      </c>
      <c r="H131" s="27">
        <v>9.868696635727281E-2</v>
      </c>
      <c r="J131" s="8"/>
      <c r="K131" s="8"/>
      <c r="L131" s="8"/>
    </row>
    <row r="132" spans="2:13" x14ac:dyDescent="0.3">
      <c r="B132" s="23" t="s">
        <v>134</v>
      </c>
      <c r="C132" s="24">
        <v>153.15700000000001</v>
      </c>
      <c r="D132" s="25">
        <v>4.5199999999999996</v>
      </c>
      <c r="E132" s="26">
        <f t="shared" si="9"/>
        <v>2.951219989944958</v>
      </c>
      <c r="F132" s="25">
        <v>63.877041032663449</v>
      </c>
      <c r="G132" s="26">
        <v>5.4789884622768716E-2</v>
      </c>
      <c r="H132" s="27">
        <v>8.5759692163981646E-2</v>
      </c>
      <c r="J132" s="8"/>
      <c r="K132" s="8"/>
      <c r="L132" s="8"/>
    </row>
    <row r="133" spans="2:13" x14ac:dyDescent="0.3">
      <c r="B133" s="23" t="s">
        <v>135</v>
      </c>
      <c r="C133" s="24">
        <v>361.78</v>
      </c>
      <c r="D133" s="25">
        <v>12.198</v>
      </c>
      <c r="E133" s="26">
        <f t="shared" si="9"/>
        <v>3.3716623362264366</v>
      </c>
      <c r="F133" s="25">
        <v>76.713799044983134</v>
      </c>
      <c r="G133" s="26">
        <v>7.1895336045949249E-2</v>
      </c>
      <c r="H133" s="27">
        <v>9.3732269531953974E-2</v>
      </c>
      <c r="J133" s="8"/>
      <c r="K133" s="8"/>
      <c r="L133" s="8"/>
    </row>
    <row r="134" spans="2:13" x14ac:dyDescent="0.3">
      <c r="B134" s="23" t="s">
        <v>136</v>
      </c>
      <c r="C134" s="24">
        <v>223.50200000000001</v>
      </c>
      <c r="D134" s="25">
        <v>9.2590000000000003</v>
      </c>
      <c r="E134" s="26">
        <f t="shared" si="9"/>
        <v>4.1426922354162379</v>
      </c>
      <c r="F134" s="25">
        <v>61.842301863925798</v>
      </c>
      <c r="G134" s="26">
        <v>8.4209532494934222E-2</v>
      </c>
      <c r="H134" s="27">
        <v>0.1361351923501995</v>
      </c>
      <c r="J134" s="8"/>
      <c r="K134" s="8"/>
      <c r="L134" s="8"/>
    </row>
    <row r="135" spans="2:13" x14ac:dyDescent="0.3">
      <c r="B135" s="23" t="s">
        <v>137</v>
      </c>
      <c r="C135" s="24">
        <v>289.43900000000002</v>
      </c>
      <c r="D135" s="25">
        <v>11.879</v>
      </c>
      <c r="E135" s="26">
        <f t="shared" si="9"/>
        <v>4.1041462968017441</v>
      </c>
      <c r="F135" s="25">
        <v>69.829757367506929</v>
      </c>
      <c r="G135" s="26">
        <v>8.8019551076438565E-2</v>
      </c>
      <c r="H135" s="27">
        <v>0.12603186781032036</v>
      </c>
      <c r="J135" s="8"/>
      <c r="K135" s="8"/>
      <c r="L135" s="8"/>
    </row>
    <row r="136" spans="2:13" x14ac:dyDescent="0.3">
      <c r="B136" s="23" t="s">
        <v>138</v>
      </c>
      <c r="C136" s="24">
        <v>56.518999999999998</v>
      </c>
      <c r="D136" s="25">
        <v>3.0529999999999999</v>
      </c>
      <c r="E136" s="26">
        <f t="shared" si="9"/>
        <v>5.401723314283692</v>
      </c>
      <c r="F136" s="25">
        <v>63.729431176660725</v>
      </c>
      <c r="G136" s="26">
        <v>0.13203641885988057</v>
      </c>
      <c r="H136" s="27">
        <v>0.20714975566830215</v>
      </c>
      <c r="J136" s="8"/>
      <c r="K136" s="8"/>
      <c r="L136" s="8"/>
    </row>
    <row r="137" spans="2:13" s="17" customFormat="1" ht="42" x14ac:dyDescent="0.3">
      <c r="B137" s="18" t="s">
        <v>139</v>
      </c>
      <c r="C137" s="19">
        <v>1570.3040000000001</v>
      </c>
      <c r="D137" s="20">
        <v>43.813000000000002</v>
      </c>
      <c r="E137" s="21">
        <v>2.79</v>
      </c>
      <c r="F137" s="20">
        <v>61.408231729304234</v>
      </c>
      <c r="G137" s="21">
        <v>6.2643836941751171E-2</v>
      </c>
      <c r="H137" s="22">
        <v>0.10196922601759158</v>
      </c>
      <c r="J137" s="8"/>
      <c r="K137" s="8"/>
      <c r="L137" s="8"/>
      <c r="M137" s="7"/>
    </row>
    <row r="138" spans="2:13" x14ac:dyDescent="0.3">
      <c r="B138" s="23" t="s">
        <v>140</v>
      </c>
      <c r="C138" s="24">
        <v>120.749</v>
      </c>
      <c r="D138" s="25">
        <v>6.0220000000000002</v>
      </c>
      <c r="E138" s="26">
        <f t="shared" ref="E138:E142" si="10">(D138/C138)*100</f>
        <v>4.9872048629802324</v>
      </c>
      <c r="F138" s="25">
        <v>52.453928765746682</v>
      </c>
      <c r="G138" s="26">
        <v>7.6033216501290246E-2</v>
      </c>
      <c r="H138" s="27">
        <v>0.14488313150207144</v>
      </c>
      <c r="J138" s="8"/>
      <c r="K138" s="8"/>
      <c r="L138" s="8"/>
    </row>
    <row r="139" spans="2:13" x14ac:dyDescent="0.3">
      <c r="B139" s="23" t="s">
        <v>141</v>
      </c>
      <c r="C139" s="24">
        <v>524.72299999999996</v>
      </c>
      <c r="D139" s="25">
        <v>26.861999999999998</v>
      </c>
      <c r="E139" s="26">
        <f t="shared" si="10"/>
        <v>5.1192724542282315</v>
      </c>
      <c r="F139" s="25">
        <v>74.794192672837482</v>
      </c>
      <c r="G139" s="26">
        <v>0.11362407035959259</v>
      </c>
      <c r="H139" s="27">
        <v>0.15182623147314553</v>
      </c>
      <c r="J139" s="8"/>
      <c r="K139" s="8"/>
      <c r="L139" s="8"/>
    </row>
    <row r="140" spans="2:13" x14ac:dyDescent="0.3">
      <c r="B140" s="23" t="s">
        <v>142</v>
      </c>
      <c r="C140" s="24">
        <v>525.63599999999997</v>
      </c>
      <c r="D140" s="25">
        <v>24.175000000000001</v>
      </c>
      <c r="E140" s="26">
        <f t="shared" si="10"/>
        <v>4.5991903142098343</v>
      </c>
      <c r="F140" s="25">
        <v>64.848639250162648</v>
      </c>
      <c r="G140" s="26">
        <v>0.13021866219313885</v>
      </c>
      <c r="H140" s="27">
        <v>0.20097455703299161</v>
      </c>
      <c r="J140" s="8"/>
      <c r="K140" s="8"/>
      <c r="L140" s="8"/>
    </row>
    <row r="141" spans="2:13" x14ac:dyDescent="0.3">
      <c r="B141" s="23" t="s">
        <v>143</v>
      </c>
      <c r="C141" s="24">
        <v>281.18200000000002</v>
      </c>
      <c r="D141" s="25">
        <v>22.888000000000002</v>
      </c>
      <c r="E141" s="26">
        <f t="shared" si="10"/>
        <v>8.1399236081968258</v>
      </c>
      <c r="F141" s="25">
        <v>50.260771331404733</v>
      </c>
      <c r="G141" s="26">
        <v>7.4044963300445771E-2</v>
      </c>
      <c r="H141" s="27">
        <v>0.14708877718371988</v>
      </c>
      <c r="J141" s="8"/>
      <c r="K141" s="8"/>
      <c r="L141" s="8"/>
    </row>
    <row r="142" spans="2:13" x14ac:dyDescent="0.3">
      <c r="B142" s="28" t="s">
        <v>144</v>
      </c>
      <c r="C142" s="29">
        <v>118.014</v>
      </c>
      <c r="D142" s="30">
        <v>7.3129999999999997</v>
      </c>
      <c r="E142" s="26">
        <f t="shared" si="10"/>
        <v>6.1967224227634006</v>
      </c>
      <c r="F142" s="30">
        <v>46.208500109471046</v>
      </c>
      <c r="G142" s="31">
        <v>8.3737478286695116E-2</v>
      </c>
      <c r="H142" s="32">
        <v>0.18090224006232986</v>
      </c>
      <c r="J142" s="8"/>
      <c r="K142" s="8"/>
      <c r="L142" s="8"/>
    </row>
    <row r="143" spans="2:13" x14ac:dyDescent="0.3">
      <c r="B143" s="33" t="s">
        <v>145</v>
      </c>
    </row>
    <row r="144" spans="2:13" x14ac:dyDescent="0.3">
      <c r="B144" s="33" t="s">
        <v>146</v>
      </c>
    </row>
    <row r="145" spans="2:2" x14ac:dyDescent="0.3">
      <c r="B145" s="34" t="s">
        <v>147</v>
      </c>
    </row>
  </sheetData>
  <autoFilter ref="B5:B145" xr:uid="{C1668CE0-50FF-4F8D-BC98-D8284D62C324}"/>
  <mergeCells count="5">
    <mergeCell ref="B5:B7"/>
    <mergeCell ref="C5:E5"/>
    <mergeCell ref="F5:H5"/>
    <mergeCell ref="C6:E6"/>
    <mergeCell ref="F6:H6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Francis L. Manalili</cp:lastModifiedBy>
  <dcterms:created xsi:type="dcterms:W3CDTF">2022-05-03T04:01:00Z</dcterms:created>
  <dcterms:modified xsi:type="dcterms:W3CDTF">2022-05-04T01:56:51Z</dcterms:modified>
</cp:coreProperties>
</file>