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-IESD\LFS\annualized\2021\"/>
    </mc:Choice>
  </mc:AlternateContent>
  <xr:revisionPtr revIDLastSave="0" documentId="8_{A82BB1AD-C765-477E-ADAE-97202FF1124B}" xr6:coauthVersionLast="47" xr6:coauthVersionMax="47" xr10:uidLastSave="{00000000-0000-0000-0000-000000000000}"/>
  <bookViews>
    <workbookView xWindow="-120" yWindow="-120" windowWidth="20730" windowHeight="11160" xr2:uid="{CC53EB13-8A21-4096-A429-1CD2D1FD91E0}"/>
  </bookViews>
  <sheets>
    <sheet name="Tab 3" sheetId="1" r:id="rId1"/>
  </sheets>
  <definedNames>
    <definedName name="_xlnm._FilterDatabase" localSheetId="0" hidden="1">'Tab 3'!$B$1:$H$145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2" i="1" l="1"/>
  <c r="E141" i="1"/>
  <c r="E140" i="1"/>
  <c r="E139" i="1"/>
  <c r="E138" i="1"/>
  <c r="E136" i="1"/>
  <c r="E135" i="1"/>
  <c r="E134" i="1"/>
  <c r="E133" i="1"/>
  <c r="E132" i="1"/>
  <c r="E131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93" i="1"/>
  <c r="E92" i="1"/>
  <c r="E91" i="1"/>
  <c r="E90" i="1"/>
  <c r="E89" i="1"/>
  <c r="E88" i="1"/>
  <c r="E87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69" i="1"/>
  <c r="E68" i="1"/>
  <c r="E67" i="1"/>
  <c r="E66" i="1"/>
  <c r="E65" i="1"/>
  <c r="E64" i="1"/>
  <c r="E62" i="1"/>
  <c r="E61" i="1"/>
  <c r="E60" i="1"/>
  <c r="E59" i="1"/>
  <c r="E58" i="1"/>
  <c r="E57" i="1"/>
  <c r="E55" i="1"/>
  <c r="E54" i="1"/>
  <c r="E53" i="1"/>
  <c r="E52" i="1"/>
  <c r="E51" i="1"/>
  <c r="E50" i="1"/>
  <c r="E49" i="1"/>
  <c r="E48" i="1"/>
  <c r="E47" i="1"/>
  <c r="E45" i="1"/>
  <c r="E44" i="1"/>
  <c r="E43" i="1"/>
  <c r="E42" i="1"/>
  <c r="E41" i="1"/>
  <c r="E39" i="1"/>
  <c r="E38" i="1"/>
  <c r="E37" i="1"/>
  <c r="E36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H10" i="1"/>
  <c r="E10" i="1"/>
</calcChain>
</file>

<file path=xl/sharedStrings.xml><?xml version="1.0" encoding="utf-8"?>
<sst xmlns="http://schemas.openxmlformats.org/spreadsheetml/2006/main" count="149" uniqueCount="147">
  <si>
    <t>Table 3. Total Unemployed Persons and Unemployment Rate: 2021</t>
  </si>
  <si>
    <t>Total Unemployed Population (in '000)</t>
  </si>
  <si>
    <t>Unemployment Rate (%)</t>
  </si>
  <si>
    <t>Annual 2021</t>
  </si>
  <si>
    <t>Estimate
('000)</t>
  </si>
  <si>
    <t>Standard Error
('000)</t>
  </si>
  <si>
    <t>Coefficient of Variation
(%)</t>
  </si>
  <si>
    <t>Estimate
(%)</t>
  </si>
  <si>
    <t>Standard Error
(%)</t>
  </si>
  <si>
    <t>PHILIPPINES</t>
  </si>
  <si>
    <t>NATIONAL CAPITAL REGION  (NCR)</t>
  </si>
  <si>
    <t xml:space="preserve">          Manila</t>
  </si>
  <si>
    <t xml:space="preserve">          Mandaluyong</t>
  </si>
  <si>
    <t xml:space="preserve">          San Juan</t>
  </si>
  <si>
    <t xml:space="preserve">          Quezon City</t>
  </si>
  <si>
    <t xml:space="preserve">          Marikina</t>
  </si>
  <si>
    <t xml:space="preserve">          Makati City</t>
  </si>
  <si>
    <t xml:space="preserve">          Pasig</t>
  </si>
  <si>
    <t xml:space="preserve">          Pateros</t>
  </si>
  <si>
    <t xml:space="preserve">          Taguig City</t>
  </si>
  <si>
    <t xml:space="preserve">          Caloocan City</t>
  </si>
  <si>
    <t xml:space="preserve">          Malabon City</t>
  </si>
  <si>
    <t xml:space="preserve">          Navotas City</t>
  </si>
  <si>
    <t xml:space="preserve">          Valenzuela City</t>
  </si>
  <si>
    <t xml:space="preserve">          Las Pinas</t>
  </si>
  <si>
    <t xml:space="preserve">          Muntinlupa</t>
  </si>
  <si>
    <t xml:space="preserve">          Paranaque</t>
  </si>
  <si>
    <t xml:space="preserve">          Pasay</t>
  </si>
  <si>
    <t>CORDILLERA ADMINISTRATIVE REGION  (CAR)</t>
  </si>
  <si>
    <t xml:space="preserve">     Abra</t>
  </si>
  <si>
    <t xml:space="preserve">     Benguet</t>
  </si>
  <si>
    <t xml:space="preserve">          Baguio City</t>
  </si>
  <si>
    <t xml:space="preserve">     Ifugao</t>
  </si>
  <si>
    <t xml:space="preserve">     Kalinga</t>
  </si>
  <si>
    <t xml:space="preserve">     Mountain Province</t>
  </si>
  <si>
    <t xml:space="preserve">     Apayao</t>
  </si>
  <si>
    <t>REGION I  (ILOCOS REGION)</t>
  </si>
  <si>
    <t xml:space="preserve">     Ilocos Norte</t>
  </si>
  <si>
    <t xml:space="preserve">     Ilocos Sur</t>
  </si>
  <si>
    <t xml:space="preserve">     La Union</t>
  </si>
  <si>
    <t xml:space="preserve">     Pangasinan</t>
  </si>
  <si>
    <t>REGION II (CAGAYAN VALLEY)</t>
  </si>
  <si>
    <t xml:space="preserve">     Batanes</t>
  </si>
  <si>
    <t xml:space="preserve">     Cagayan</t>
  </si>
  <si>
    <t xml:space="preserve">     Isabela</t>
  </si>
  <si>
    <t xml:space="preserve">     Nueva Vizcaya</t>
  </si>
  <si>
    <t xml:space="preserve">     Quirino</t>
  </si>
  <si>
    <t>REGION III  (CENTRAL LUZON)</t>
  </si>
  <si>
    <t xml:space="preserve">     Aurora</t>
  </si>
  <si>
    <t xml:space="preserve">     Bataan</t>
  </si>
  <si>
    <t xml:space="preserve">     Bulacan</t>
  </si>
  <si>
    <t xml:space="preserve">     Nueva Ecija</t>
  </si>
  <si>
    <t xml:space="preserve">     Pampanga</t>
  </si>
  <si>
    <t xml:space="preserve">          Angeles City</t>
  </si>
  <si>
    <t xml:space="preserve">     Tarlac</t>
  </si>
  <si>
    <t xml:space="preserve">     Zambales</t>
  </si>
  <si>
    <t xml:space="preserve">          Olongapo City</t>
  </si>
  <si>
    <t>REGION IVA  CALABARZON</t>
  </si>
  <si>
    <t xml:space="preserve">     Batangas</t>
  </si>
  <si>
    <t xml:space="preserve">     Cavite</t>
  </si>
  <si>
    <t xml:space="preserve">     Laguna</t>
  </si>
  <si>
    <t xml:space="preserve">     Quezon</t>
  </si>
  <si>
    <t xml:space="preserve">          Lucena City</t>
  </si>
  <si>
    <t xml:space="preserve">     Rizal</t>
  </si>
  <si>
    <t>MIMAROPA REGION</t>
  </si>
  <si>
    <t xml:space="preserve">     Marinduque</t>
  </si>
  <si>
    <t xml:space="preserve">     Occidental Mindoro</t>
  </si>
  <si>
    <t xml:space="preserve">     Oriental Mindoro</t>
  </si>
  <si>
    <t xml:space="preserve">     Palawan</t>
  </si>
  <si>
    <t xml:space="preserve">          Puerto Princesa City</t>
  </si>
  <si>
    <t xml:space="preserve">     Romblon</t>
  </si>
  <si>
    <t>REGION V  (BICOL REGION)</t>
  </si>
  <si>
    <t xml:space="preserve">     Albay</t>
  </si>
  <si>
    <t xml:space="preserve">     Camarines Norte</t>
  </si>
  <si>
    <t xml:space="preserve">     Camarines Sur</t>
  </si>
  <si>
    <t xml:space="preserve">     Catanduanes</t>
  </si>
  <si>
    <t xml:space="preserve">     Masbate</t>
  </si>
  <si>
    <t xml:space="preserve">     Sorsogon</t>
  </si>
  <si>
    <t>REGION VI  (WESTERN VISAYAS)</t>
  </si>
  <si>
    <t xml:space="preserve">     Aklan</t>
  </si>
  <si>
    <t xml:space="preserve">     Antique</t>
  </si>
  <si>
    <t xml:space="preserve">     Capiz</t>
  </si>
  <si>
    <t xml:space="preserve">     Iloilo</t>
  </si>
  <si>
    <t xml:space="preserve">          Iloilo City</t>
  </si>
  <si>
    <t xml:space="preserve">     Negros Occidental</t>
  </si>
  <si>
    <t xml:space="preserve">          Bacolod City</t>
  </si>
  <si>
    <t xml:space="preserve">     Guimaras</t>
  </si>
  <si>
    <t>REGION VII  (CENTRAL VISAYAS)</t>
  </si>
  <si>
    <t xml:space="preserve">     Bohol</t>
  </si>
  <si>
    <t xml:space="preserve">     Cebu</t>
  </si>
  <si>
    <t xml:space="preserve">          Cebu City</t>
  </si>
  <si>
    <t xml:space="preserve">          Lapulapu City</t>
  </si>
  <si>
    <t xml:space="preserve">          Mandaue City</t>
  </si>
  <si>
    <t xml:space="preserve">     Negros Oriental</t>
  </si>
  <si>
    <t xml:space="preserve">     Siquijor</t>
  </si>
  <si>
    <t>REGION VIII  (EASTERN VISAYAS)</t>
  </si>
  <si>
    <t xml:space="preserve">     Eastern Samar</t>
  </si>
  <si>
    <t xml:space="preserve">     Leyte</t>
  </si>
  <si>
    <t xml:space="preserve">          Tacloban City</t>
  </si>
  <si>
    <t xml:space="preserve">     Northern Samar</t>
  </si>
  <si>
    <t xml:space="preserve">     Samar (Western)</t>
  </si>
  <si>
    <t xml:space="preserve">     Southern Leyte</t>
  </si>
  <si>
    <t xml:space="preserve">     Biliran</t>
  </si>
  <si>
    <t>REGION IX  (ZAMBOANGA PENINSULA)</t>
  </si>
  <si>
    <t xml:space="preserve">     Zamboanga del Norte</t>
  </si>
  <si>
    <t xml:space="preserve">     Zamboanga del Sur</t>
  </si>
  <si>
    <t xml:space="preserve">          Zamboanga City</t>
  </si>
  <si>
    <t xml:space="preserve">     Zamboanga Sibugay</t>
  </si>
  <si>
    <t xml:space="preserve">     Isabela City</t>
  </si>
  <si>
    <t>REGION X  (NORTHERN MINDANAO)</t>
  </si>
  <si>
    <t xml:space="preserve">     Bukidnon</t>
  </si>
  <si>
    <t xml:space="preserve">     Camiguin</t>
  </si>
  <si>
    <t xml:space="preserve">     Lanao del Norte</t>
  </si>
  <si>
    <t xml:space="preserve">          Iligan City</t>
  </si>
  <si>
    <t xml:space="preserve">     Misamis Occidental</t>
  </si>
  <si>
    <t xml:space="preserve">     Misamis Oriental</t>
  </si>
  <si>
    <t xml:space="preserve">          Cagayan De Oro City</t>
  </si>
  <si>
    <t>REGION XI  (DAVAO REGION)</t>
  </si>
  <si>
    <t xml:space="preserve">     Davao del Norte</t>
  </si>
  <si>
    <t xml:space="preserve">     Davao Sur</t>
  </si>
  <si>
    <t xml:space="preserve">          Davao City</t>
  </si>
  <si>
    <t xml:space="preserve">     Davao Oriental</t>
  </si>
  <si>
    <t xml:space="preserve">     Compostela Valley</t>
  </si>
  <si>
    <t xml:space="preserve">     Davao Occidental</t>
  </si>
  <si>
    <t>REGION XII  (SOCCSKSARGEN)</t>
  </si>
  <si>
    <t xml:space="preserve">     North Cotabato</t>
  </si>
  <si>
    <t xml:space="preserve">     Cotabato City</t>
  </si>
  <si>
    <t xml:space="preserve">     South Cotabato</t>
  </si>
  <si>
    <t xml:space="preserve">          General Santos City</t>
  </si>
  <si>
    <t xml:space="preserve">     Sultan Kudarat</t>
  </si>
  <si>
    <t xml:space="preserve">     Saranggani</t>
  </si>
  <si>
    <t>REGION XIII  (CARAGA)</t>
  </si>
  <si>
    <t xml:space="preserve">     Agusan Norte</t>
  </si>
  <si>
    <t xml:space="preserve">          Butuan City</t>
  </si>
  <si>
    <t xml:space="preserve">     Agusan del Sur</t>
  </si>
  <si>
    <t xml:space="preserve">     Surigao del Norte</t>
  </si>
  <si>
    <t xml:space="preserve">     Surigao del Sur</t>
  </si>
  <si>
    <t xml:space="preserve">     Dinagat Island</t>
  </si>
  <si>
    <t>BANGSAMORO AUTONOMOUS REGION IN MUSLIM MINDANAO (BARMM/ARMM)</t>
  </si>
  <si>
    <t xml:space="preserve">     Basilan</t>
  </si>
  <si>
    <t xml:space="preserve">     Lanao del Sur</t>
  </si>
  <si>
    <t xml:space="preserve">     Maguindanao</t>
  </si>
  <si>
    <t xml:space="preserve">     Sulu</t>
  </si>
  <si>
    <t xml:space="preserve">     Tawi-Tawi</t>
  </si>
  <si>
    <t xml:space="preserve"> Note:     Details may not add up to totals due to rounding.</t>
  </si>
  <si>
    <t xml:space="preserve">         All estimates used the 2015 POPCEN-based Population Projection.</t>
  </si>
  <si>
    <r>
      <t>Source:</t>
    </r>
    <r>
      <rPr>
        <sz val="10"/>
        <rFont val="Arial"/>
        <family val="2"/>
      </rPr>
      <t xml:space="preserve">  Philippine Statistics Authority, </t>
    </r>
    <r>
      <rPr>
        <i/>
        <sz val="10"/>
        <rFont val="Arial"/>
        <family val="2"/>
      </rPr>
      <t>2021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</si>
</sst>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164" fontId="3" fillId="0" borderId="0" xfId="1" applyNumberFormat="1" applyFont="1" applyFill="1"/>
    <xf numFmtId="165" fontId="3" fillId="0" borderId="0" xfId="1" applyNumberFormat="1" applyFont="1" applyFill="1"/>
    <xf numFmtId="2" fontId="3" fillId="0" borderId="0" xfId="1" applyNumberFormat="1" applyFont="1" applyFill="1"/>
    <xf numFmtId="164" fontId="3" fillId="0" borderId="0" xfId="1" applyNumberFormat="1" applyFont="1"/>
    <xf numFmtId="2" fontId="3" fillId="0" borderId="0" xfId="1" applyNumberFormat="1" applyFont="1"/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2" fillId="0" borderId="5" xfId="0" applyFont="1" applyBorder="1"/>
    <xf numFmtId="164" fontId="2" fillId="0" borderId="5" xfId="1" applyNumberFormat="1" applyFont="1" applyFill="1" applyBorder="1" applyAlignment="1">
      <alignment wrapText="1"/>
    </xf>
    <xf numFmtId="165" fontId="2" fillId="0" borderId="5" xfId="1" applyNumberFormat="1" applyFont="1" applyFill="1" applyBorder="1" applyAlignment="1">
      <alignment wrapText="1"/>
    </xf>
    <xf numFmtId="2" fontId="2" fillId="0" borderId="5" xfId="1" applyNumberFormat="1" applyFont="1" applyFill="1" applyBorder="1" applyAlignment="1">
      <alignment wrapText="1"/>
    </xf>
    <xf numFmtId="43" fontId="2" fillId="0" borderId="5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/>
    <xf numFmtId="164" fontId="2" fillId="0" borderId="6" xfId="1" applyNumberFormat="1" applyFont="1" applyFill="1" applyBorder="1" applyAlignment="1">
      <alignment wrapText="1"/>
    </xf>
    <xf numFmtId="165" fontId="2" fillId="0" borderId="6" xfId="1" applyNumberFormat="1" applyFont="1" applyFill="1" applyBorder="1" applyAlignment="1">
      <alignment wrapText="1"/>
    </xf>
    <xf numFmtId="2" fontId="2" fillId="0" borderId="6" xfId="1" applyNumberFormat="1" applyFont="1" applyFill="1" applyBorder="1" applyAlignment="1">
      <alignment wrapText="1"/>
    </xf>
    <xf numFmtId="43" fontId="2" fillId="0" borderId="6" xfId="1" applyFont="1" applyFill="1" applyBorder="1" applyAlignment="1">
      <alignment wrapText="1"/>
    </xf>
    <xf numFmtId="0" fontId="0" fillId="0" borderId="7" xfId="0" applyBorder="1"/>
    <xf numFmtId="164" fontId="0" fillId="0" borderId="7" xfId="1" applyNumberFormat="1" applyFont="1" applyFill="1" applyBorder="1" applyAlignment="1">
      <alignment wrapText="1"/>
    </xf>
    <xf numFmtId="165" fontId="0" fillId="0" borderId="7" xfId="1" applyNumberFormat="1" applyFont="1" applyFill="1" applyBorder="1" applyAlignment="1">
      <alignment wrapText="1"/>
    </xf>
    <xf numFmtId="2" fontId="0" fillId="0" borderId="7" xfId="1" applyNumberFormat="1" applyFont="1" applyFill="1" applyBorder="1" applyAlignment="1">
      <alignment wrapText="1"/>
    </xf>
    <xf numFmtId="165" fontId="5" fillId="0" borderId="7" xfId="1" applyNumberFormat="1" applyFont="1" applyFill="1" applyBorder="1" applyAlignment="1">
      <alignment wrapText="1"/>
    </xf>
    <xf numFmtId="43" fontId="0" fillId="0" borderId="7" xfId="1" applyFont="1" applyFill="1" applyBorder="1" applyAlignment="1">
      <alignment wrapText="1"/>
    </xf>
    <xf numFmtId="0" fontId="2" fillId="0" borderId="7" xfId="0" applyFont="1" applyBorder="1"/>
    <xf numFmtId="164" fontId="2" fillId="0" borderId="7" xfId="1" applyNumberFormat="1" applyFont="1" applyFill="1" applyBorder="1" applyAlignment="1">
      <alignment wrapText="1"/>
    </xf>
    <xf numFmtId="165" fontId="2" fillId="0" borderId="7" xfId="1" applyNumberFormat="1" applyFont="1" applyFill="1" applyBorder="1" applyAlignment="1">
      <alignment wrapText="1"/>
    </xf>
    <xf numFmtId="2" fontId="2" fillId="0" borderId="7" xfId="1" applyNumberFormat="1" applyFont="1" applyFill="1" applyBorder="1" applyAlignment="1">
      <alignment wrapText="1"/>
    </xf>
    <xf numFmtId="165" fontId="6" fillId="0" borderId="7" xfId="1" applyNumberFormat="1" applyFont="1" applyFill="1" applyBorder="1" applyAlignment="1">
      <alignment wrapText="1"/>
    </xf>
    <xf numFmtId="43" fontId="2" fillId="0" borderId="7" xfId="1" applyFont="1" applyFill="1" applyBorder="1" applyAlignment="1">
      <alignment wrapText="1"/>
    </xf>
    <xf numFmtId="0" fontId="0" fillId="0" borderId="8" xfId="0" applyBorder="1"/>
    <xf numFmtId="164" fontId="0" fillId="0" borderId="8" xfId="1" applyNumberFormat="1" applyFont="1" applyFill="1" applyBorder="1" applyAlignment="1">
      <alignment wrapText="1"/>
    </xf>
    <xf numFmtId="165" fontId="0" fillId="0" borderId="8" xfId="1" applyNumberFormat="1" applyFont="1" applyFill="1" applyBorder="1" applyAlignment="1">
      <alignment wrapText="1"/>
    </xf>
    <xf numFmtId="165" fontId="5" fillId="0" borderId="8" xfId="1" applyNumberFormat="1" applyFont="1" applyFill="1" applyBorder="1" applyAlignment="1">
      <alignment wrapText="1"/>
    </xf>
    <xf numFmtId="43" fontId="0" fillId="0" borderId="8" xfId="1" applyFont="1" applyFill="1" applyBorder="1" applyAlignment="1">
      <alignment wrapText="1"/>
    </xf>
    <xf numFmtId="2" fontId="0" fillId="0" borderId="8" xfId="1" applyNumberFormat="1" applyFont="1" applyFill="1" applyBorder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Font="1"/>
    <xf numFmtId="2" fontId="0" fillId="0" borderId="0" xfId="1" applyNumberFormat="1" applyFont="1"/>
    <xf numFmtId="0" fontId="8" fillId="0" borderId="0" xfId="0" applyFont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E39D-0726-443C-AC4F-3AEE02E6E6CD}">
  <sheetPr>
    <tabColor rgb="FF00B050"/>
  </sheetPr>
  <dimension ref="B1:H145"/>
  <sheetViews>
    <sheetView tabSelected="1" zoomScale="70" zoomScaleNormal="70" workbookViewId="0">
      <pane xSplit="2" ySplit="7" topLeftCell="F8" activePane="bottomRight" state="frozen"/>
      <selection pane="topRight" activeCell="C1" sqref="C1"/>
      <selection pane="bottomLeft" activeCell="A8" sqref="A8"/>
      <selection pane="bottomRight" activeCell="B4" sqref="B4"/>
    </sheetView>
  </sheetViews>
  <sheetFormatPr defaultRowHeight="15" x14ac:dyDescent="0.25"/>
  <cols>
    <col min="1" max="1" width="1.140625" customWidth="1"/>
    <col min="2" max="2" width="45.85546875" customWidth="1"/>
    <col min="3" max="3" width="20.28515625" style="48" customWidth="1"/>
    <col min="4" max="4" width="20.28515625" style="49" customWidth="1"/>
    <col min="5" max="6" width="20.28515625" style="48" customWidth="1"/>
    <col min="7" max="7" width="20.28515625" style="50" customWidth="1"/>
    <col min="8" max="8" width="20.28515625" style="51" customWidth="1"/>
  </cols>
  <sheetData>
    <row r="1" spans="2:8" s="1" customFormat="1" ht="30" customHeight="1" x14ac:dyDescent="0.2">
      <c r="C1" s="2"/>
      <c r="D1" s="3"/>
      <c r="E1" s="4"/>
      <c r="F1" s="5"/>
      <c r="G1" s="6"/>
      <c r="H1" s="7"/>
    </row>
    <row r="2" spans="2:8" s="1" customFormat="1" ht="21.75" customHeight="1" x14ac:dyDescent="0.2">
      <c r="C2" s="2"/>
      <c r="D2" s="3"/>
      <c r="E2" s="4"/>
      <c r="F2" s="5"/>
      <c r="G2" s="6"/>
      <c r="H2" s="7"/>
    </row>
    <row r="3" spans="2:8" s="1" customFormat="1" ht="23.25" customHeight="1" x14ac:dyDescent="0.2">
      <c r="C3" s="2"/>
      <c r="D3" s="3"/>
      <c r="E3" s="4"/>
      <c r="F3" s="5"/>
      <c r="G3" s="6"/>
      <c r="H3" s="7"/>
    </row>
    <row r="4" spans="2:8" s="1" customFormat="1" x14ac:dyDescent="0.2">
      <c r="B4" s="8" t="s">
        <v>0</v>
      </c>
      <c r="D4" s="3"/>
      <c r="E4" s="4"/>
      <c r="F4" s="5"/>
      <c r="G4" s="6"/>
      <c r="H4" s="7"/>
    </row>
    <row r="5" spans="2:8" ht="31.5" customHeight="1" x14ac:dyDescent="0.25">
      <c r="B5" s="9"/>
      <c r="C5" s="10" t="s">
        <v>1</v>
      </c>
      <c r="D5" s="10"/>
      <c r="E5" s="10"/>
      <c r="F5" s="10" t="s">
        <v>2</v>
      </c>
      <c r="G5" s="10"/>
      <c r="H5" s="10"/>
    </row>
    <row r="6" spans="2:8" ht="15" customHeight="1" x14ac:dyDescent="0.25">
      <c r="B6" s="9"/>
      <c r="C6" s="11" t="s">
        <v>3</v>
      </c>
      <c r="D6" s="12"/>
      <c r="E6" s="13"/>
      <c r="F6" s="11" t="s">
        <v>3</v>
      </c>
      <c r="G6" s="12"/>
      <c r="H6" s="13"/>
    </row>
    <row r="7" spans="2:8" ht="42" customHeight="1" x14ac:dyDescent="0.25">
      <c r="B7" s="9"/>
      <c r="C7" s="14" t="s">
        <v>4</v>
      </c>
      <c r="D7" s="15" t="s">
        <v>5</v>
      </c>
      <c r="E7" s="16" t="s">
        <v>6</v>
      </c>
      <c r="F7" s="14" t="s">
        <v>7</v>
      </c>
      <c r="G7" s="17" t="s">
        <v>8</v>
      </c>
      <c r="H7" s="16" t="s">
        <v>6</v>
      </c>
    </row>
    <row r="8" spans="2:8" s="23" customFormat="1" x14ac:dyDescent="0.25">
      <c r="B8" s="18" t="s">
        <v>9</v>
      </c>
      <c r="C8" s="19">
        <v>3711.7092500000003</v>
      </c>
      <c r="D8" s="20">
        <v>29.883086210412948</v>
      </c>
      <c r="E8" s="21">
        <v>0.80510309934467372</v>
      </c>
      <c r="F8" s="20">
        <v>7.7905266381324134</v>
      </c>
      <c r="G8" s="22">
        <v>7.7141810813776534E-3</v>
      </c>
      <c r="H8" s="21">
        <v>9.9020020592945915E-2</v>
      </c>
    </row>
    <row r="9" spans="2:8" s="23" customFormat="1" x14ac:dyDescent="0.25">
      <c r="B9" s="24" t="s">
        <v>10</v>
      </c>
      <c r="C9" s="25">
        <v>652.41658333333339</v>
      </c>
      <c r="D9" s="26">
        <v>8.3575870773670378</v>
      </c>
      <c r="E9" s="27">
        <v>1.2810200247618431</v>
      </c>
      <c r="F9" s="26">
        <v>10.612</v>
      </c>
      <c r="G9" s="28">
        <v>2.1638931645905749E-2</v>
      </c>
      <c r="H9" s="27">
        <v>0.20389591757330872</v>
      </c>
    </row>
    <row r="10" spans="2:8" x14ac:dyDescent="0.25">
      <c r="B10" s="29" t="s">
        <v>11</v>
      </c>
      <c r="C10" s="30">
        <v>86.020583333333335</v>
      </c>
      <c r="D10" s="31">
        <v>4.2209804002208147</v>
      </c>
      <c r="E10" s="32">
        <f>D10/C10*100</f>
        <v>4.9069423115445989</v>
      </c>
      <c r="F10" s="33">
        <v>10.225</v>
      </c>
      <c r="G10" s="34">
        <v>5.6480268812765758E-2</v>
      </c>
      <c r="H10" s="32">
        <f>(G10/F10)*100</f>
        <v>0.55237426711751358</v>
      </c>
    </row>
    <row r="11" spans="2:8" x14ac:dyDescent="0.25">
      <c r="B11" s="29" t="s">
        <v>12</v>
      </c>
      <c r="C11" s="30">
        <v>20.076583333333332</v>
      </c>
      <c r="D11" s="31">
        <v>1.2378797268034669</v>
      </c>
      <c r="E11" s="32">
        <f t="shared" ref="E11:E74" si="0">D11/C11*100</f>
        <v>6.1657888010665847</v>
      </c>
      <c r="F11" s="33">
        <v>9.6440000000000001</v>
      </c>
      <c r="G11" s="34">
        <v>6.0636172015372462E-2</v>
      </c>
      <c r="H11" s="32">
        <v>0.62832248705513793</v>
      </c>
    </row>
    <row r="12" spans="2:8" x14ac:dyDescent="0.25">
      <c r="B12" s="29" t="s">
        <v>13</v>
      </c>
      <c r="C12" s="30">
        <v>6.6427500000000004</v>
      </c>
      <c r="D12" s="31">
        <v>0.98209292256165304</v>
      </c>
      <c r="E12" s="32">
        <f t="shared" si="0"/>
        <v>14.784432991782815</v>
      </c>
      <c r="F12" s="33">
        <v>11.045</v>
      </c>
      <c r="G12" s="34">
        <v>6.6496419438801371E-2</v>
      </c>
      <c r="H12" s="32">
        <v>0.51870855131153182</v>
      </c>
    </row>
    <row r="13" spans="2:8" x14ac:dyDescent="0.25">
      <c r="B13" s="29" t="s">
        <v>14</v>
      </c>
      <c r="C13" s="30">
        <v>147.32774999999998</v>
      </c>
      <c r="D13" s="31">
        <v>1.7698350381272954</v>
      </c>
      <c r="E13" s="32">
        <f t="shared" si="0"/>
        <v>1.2012910250290902</v>
      </c>
      <c r="F13" s="33">
        <v>10.294</v>
      </c>
      <c r="G13" s="34">
        <v>6.3444872548844095E-2</v>
      </c>
      <c r="H13" s="32">
        <v>0.54965760772208883</v>
      </c>
    </row>
    <row r="14" spans="2:8" x14ac:dyDescent="0.25">
      <c r="B14" s="29" t="s">
        <v>15</v>
      </c>
      <c r="C14" s="30">
        <v>26.247166666666672</v>
      </c>
      <c r="D14" s="31">
        <v>4.461399594347184</v>
      </c>
      <c r="E14" s="32">
        <f t="shared" si="0"/>
        <v>16.997642644655674</v>
      </c>
      <c r="F14" s="33">
        <v>12.909000000000001</v>
      </c>
      <c r="G14" s="34">
        <v>6.6710036095139272E-2</v>
      </c>
      <c r="H14" s="32">
        <v>0.64620071138008039</v>
      </c>
    </row>
    <row r="15" spans="2:8" x14ac:dyDescent="0.25">
      <c r="B15" s="29" t="s">
        <v>16</v>
      </c>
      <c r="C15" s="30">
        <v>29.295666666666666</v>
      </c>
      <c r="D15" s="31">
        <v>0.3988482289580666</v>
      </c>
      <c r="E15" s="32">
        <f t="shared" si="0"/>
        <v>1.3614581074268093</v>
      </c>
      <c r="F15" s="33">
        <v>9.4139999999999997</v>
      </c>
      <c r="G15" s="34">
        <v>9.3934840580238946E-2</v>
      </c>
      <c r="H15" s="32">
        <v>0.84991133571603372</v>
      </c>
    </row>
    <row r="16" spans="2:8" x14ac:dyDescent="0.25">
      <c r="B16" s="29" t="s">
        <v>17</v>
      </c>
      <c r="C16" s="30">
        <v>42.415583333333338</v>
      </c>
      <c r="D16" s="31">
        <v>2.8192164184138693</v>
      </c>
      <c r="E16" s="32">
        <f t="shared" si="0"/>
        <v>6.6466524726498761</v>
      </c>
      <c r="F16" s="33">
        <v>11.715999999999999</v>
      </c>
      <c r="G16" s="34">
        <v>5.9047188333056749E-2</v>
      </c>
      <c r="H16" s="32">
        <v>0.52154865760792501</v>
      </c>
    </row>
    <row r="17" spans="2:8" x14ac:dyDescent="0.25">
      <c r="B17" s="29" t="s">
        <v>18</v>
      </c>
      <c r="C17" s="30">
        <v>2.8951666666666664</v>
      </c>
      <c r="D17" s="31">
        <v>0.90728259227288865</v>
      </c>
      <c r="E17" s="32">
        <f t="shared" si="0"/>
        <v>31.33783635736188</v>
      </c>
      <c r="F17" s="33">
        <v>10.666</v>
      </c>
      <c r="G17" s="34">
        <v>6.2455681796023552E-2</v>
      </c>
      <c r="H17" s="32">
        <v>0.50602060043635944</v>
      </c>
    </row>
    <row r="18" spans="2:8" x14ac:dyDescent="0.25">
      <c r="B18" s="29" t="s">
        <v>19</v>
      </c>
      <c r="C18" s="30">
        <v>51.761833333333328</v>
      </c>
      <c r="D18" s="31">
        <v>0.3503797601362148</v>
      </c>
      <c r="E18" s="32">
        <f t="shared" si="0"/>
        <v>0.67690755441341566</v>
      </c>
      <c r="F18" s="33">
        <v>12.449</v>
      </c>
      <c r="G18" s="34">
        <v>5.6561879877919614E-2</v>
      </c>
      <c r="H18" s="32">
        <v>0.58087179367019681</v>
      </c>
    </row>
    <row r="19" spans="2:8" x14ac:dyDescent="0.25">
      <c r="B19" s="29" t="s">
        <v>20</v>
      </c>
      <c r="C19" s="30">
        <v>78.562750000000008</v>
      </c>
      <c r="D19" s="31">
        <v>1.0918221228922766</v>
      </c>
      <c r="E19" s="32">
        <f t="shared" si="0"/>
        <v>1.3897452964570061</v>
      </c>
      <c r="F19" s="33">
        <v>11.334</v>
      </c>
      <c r="G19" s="34">
        <v>5.9353272126676959E-2</v>
      </c>
      <c r="H19" s="32">
        <v>0.6303384936109081</v>
      </c>
    </row>
    <row r="20" spans="2:8" x14ac:dyDescent="0.25">
      <c r="B20" s="29" t="s">
        <v>21</v>
      </c>
      <c r="C20" s="30">
        <v>19.946000000000002</v>
      </c>
      <c r="D20" s="31">
        <v>2.0763074290737533</v>
      </c>
      <c r="E20" s="32">
        <f t="shared" si="0"/>
        <v>10.409643181960059</v>
      </c>
      <c r="F20" s="33">
        <v>12.698</v>
      </c>
      <c r="G20" s="34">
        <v>7.8978918496474745E-2</v>
      </c>
      <c r="H20" s="32">
        <v>0.76871909555244722</v>
      </c>
    </row>
    <row r="21" spans="2:8" x14ac:dyDescent="0.25">
      <c r="B21" s="29" t="s">
        <v>22</v>
      </c>
      <c r="C21" s="30">
        <v>10.728583333333333</v>
      </c>
      <c r="D21" s="31">
        <v>1.5188523892246946</v>
      </c>
      <c r="E21" s="32">
        <f t="shared" si="0"/>
        <v>14.157063817602772</v>
      </c>
      <c r="F21" s="33">
        <v>9.9649999999999999</v>
      </c>
      <c r="G21" s="34">
        <v>5.5283306899563352E-2</v>
      </c>
      <c r="H21" s="32">
        <v>0.58382374851163898</v>
      </c>
    </row>
    <row r="22" spans="2:8" x14ac:dyDescent="0.25">
      <c r="B22" s="29" t="s">
        <v>23</v>
      </c>
      <c r="C22" s="30">
        <v>26.648833333333329</v>
      </c>
      <c r="D22" s="31">
        <v>0.86112726733804124</v>
      </c>
      <c r="E22" s="32">
        <f t="shared" si="0"/>
        <v>3.2313882434054322</v>
      </c>
      <c r="F22" s="33">
        <v>9.4350000000000005</v>
      </c>
      <c r="G22" s="34">
        <v>5.4093553224028437E-2</v>
      </c>
      <c r="H22" s="32">
        <v>0.57790782085332926</v>
      </c>
    </row>
    <row r="23" spans="2:8" x14ac:dyDescent="0.25">
      <c r="B23" s="29" t="s">
        <v>24</v>
      </c>
      <c r="C23" s="30">
        <v>27.121499999999997</v>
      </c>
      <c r="D23" s="31">
        <v>1.685680851067227</v>
      </c>
      <c r="E23" s="32">
        <f t="shared" si="0"/>
        <v>6.2152935902041815</v>
      </c>
      <c r="F23" s="33">
        <v>10.285</v>
      </c>
      <c r="G23" s="34">
        <v>7.4338600951810746E-2</v>
      </c>
      <c r="H23" s="32">
        <v>0.65481314551834546</v>
      </c>
    </row>
    <row r="24" spans="2:8" x14ac:dyDescent="0.25">
      <c r="B24" s="29" t="s">
        <v>25</v>
      </c>
      <c r="C24" s="30">
        <v>24.995416666666667</v>
      </c>
      <c r="D24" s="31">
        <v>0.86587527744707682</v>
      </c>
      <c r="E24" s="32">
        <f t="shared" si="0"/>
        <v>3.464136201425235</v>
      </c>
      <c r="F24" s="33">
        <v>9.5370000000000008</v>
      </c>
      <c r="G24" s="34">
        <v>4.9639309402285191E-2</v>
      </c>
      <c r="H24" s="32">
        <v>0.70006767815017568</v>
      </c>
    </row>
    <row r="25" spans="2:8" x14ac:dyDescent="0.25">
      <c r="B25" s="29" t="s">
        <v>26</v>
      </c>
      <c r="C25" s="30">
        <v>37.889000000000003</v>
      </c>
      <c r="D25" s="31">
        <v>0.42730004924493442</v>
      </c>
      <c r="E25" s="32">
        <f t="shared" si="0"/>
        <v>1.1277680837312529</v>
      </c>
      <c r="F25" s="33">
        <v>11.43</v>
      </c>
      <c r="G25" s="34">
        <v>8.9773556896385762E-2</v>
      </c>
      <c r="H25" s="32">
        <v>0.86930914034082651</v>
      </c>
    </row>
    <row r="26" spans="2:8" x14ac:dyDescent="0.25">
      <c r="B26" s="29" t="s">
        <v>27</v>
      </c>
      <c r="C26" s="30">
        <v>13.841916666666668</v>
      </c>
      <c r="D26" s="31">
        <v>2.2934787186749395</v>
      </c>
      <c r="E26" s="32">
        <f t="shared" si="0"/>
        <v>16.569083414567633</v>
      </c>
      <c r="F26" s="33">
        <v>7.2930000000000001</v>
      </c>
      <c r="G26" s="34">
        <v>7.4301561357222642E-2</v>
      </c>
      <c r="H26" s="32">
        <v>0.61178351039428291</v>
      </c>
    </row>
    <row r="27" spans="2:8" s="23" customFormat="1" x14ac:dyDescent="0.25">
      <c r="B27" s="35" t="s">
        <v>28</v>
      </c>
      <c r="C27" s="36">
        <v>46.502833333333335</v>
      </c>
      <c r="D27" s="37">
        <v>1.7376707648750238</v>
      </c>
      <c r="E27" s="38">
        <v>3.7366986919256329</v>
      </c>
      <c r="F27" s="39">
        <v>5.8010000000000002</v>
      </c>
      <c r="G27" s="40">
        <v>2.9043083532618238E-2</v>
      </c>
      <c r="H27" s="38">
        <v>0.50195883851257572</v>
      </c>
    </row>
    <row r="28" spans="2:8" x14ac:dyDescent="0.25">
      <c r="B28" s="29" t="s">
        <v>29</v>
      </c>
      <c r="C28" s="30">
        <v>3.7414999999999998</v>
      </c>
      <c r="D28" s="31">
        <v>0.17737786405177941</v>
      </c>
      <c r="E28" s="32">
        <f t="shared" si="0"/>
        <v>4.7408222384546148</v>
      </c>
      <c r="F28" s="33">
        <v>3.7290000000000001</v>
      </c>
      <c r="G28" s="34">
        <v>3.0687034652200535E-2</v>
      </c>
      <c r="H28" s="32">
        <v>0.82785972124319229</v>
      </c>
    </row>
    <row r="29" spans="2:8" x14ac:dyDescent="0.25">
      <c r="B29" s="29" t="s">
        <v>30</v>
      </c>
      <c r="C29" s="30">
        <v>12.95825</v>
      </c>
      <c r="D29" s="31">
        <v>1.6512809463456619</v>
      </c>
      <c r="E29" s="32">
        <f t="shared" si="0"/>
        <v>12.743086036661291</v>
      </c>
      <c r="F29" s="33">
        <v>5.4770000000000003</v>
      </c>
      <c r="G29" s="34">
        <v>5.7406797175875414E-2</v>
      </c>
      <c r="H29" s="32">
        <v>1.0299842710869265</v>
      </c>
    </row>
    <row r="30" spans="2:8" x14ac:dyDescent="0.25">
      <c r="B30" s="29" t="s">
        <v>31</v>
      </c>
      <c r="C30" s="30">
        <v>15.472416666666666</v>
      </c>
      <c r="D30" s="31">
        <v>0.54821719210134034</v>
      </c>
      <c r="E30" s="32">
        <f t="shared" si="0"/>
        <v>3.5431904654067639</v>
      </c>
      <c r="F30" s="33">
        <v>10.82</v>
      </c>
      <c r="G30" s="34">
        <v>7.041469778236055E-2</v>
      </c>
      <c r="H30" s="32">
        <v>0.65088045817061957</v>
      </c>
    </row>
    <row r="31" spans="2:8" x14ac:dyDescent="0.25">
      <c r="B31" s="29" t="s">
        <v>32</v>
      </c>
      <c r="C31" s="30">
        <v>4.8811666666666662</v>
      </c>
      <c r="D31" s="31">
        <v>0.34652446956513333</v>
      </c>
      <c r="E31" s="32">
        <f t="shared" si="0"/>
        <v>7.0992140451080692</v>
      </c>
      <c r="F31" s="33">
        <v>5.3289999999999997</v>
      </c>
      <c r="G31" s="34">
        <v>5.1341550818191826E-2</v>
      </c>
      <c r="H31" s="32">
        <v>0.96525221124157279</v>
      </c>
    </row>
    <row r="32" spans="2:8" x14ac:dyDescent="0.25">
      <c r="B32" s="29" t="s">
        <v>33</v>
      </c>
      <c r="C32" s="30">
        <v>3.2330833333333335</v>
      </c>
      <c r="D32" s="31">
        <v>0.31224327857659279</v>
      </c>
      <c r="E32" s="32">
        <f t="shared" si="0"/>
        <v>9.6577553494319481</v>
      </c>
      <c r="F32" s="33">
        <v>3.3540000000000001</v>
      </c>
      <c r="G32" s="34">
        <v>5.7298550583737264E-2</v>
      </c>
      <c r="H32" s="32">
        <v>1.714603417898283</v>
      </c>
    </row>
    <row r="33" spans="2:8" x14ac:dyDescent="0.25">
      <c r="B33" s="29" t="s">
        <v>34</v>
      </c>
      <c r="C33" s="30">
        <v>2.0367500000000001</v>
      </c>
      <c r="D33" s="31">
        <v>0.20489901468336758</v>
      </c>
      <c r="E33" s="32">
        <f t="shared" si="0"/>
        <v>10.060096461684918</v>
      </c>
      <c r="F33" s="33">
        <v>2.5459999999999998</v>
      </c>
      <c r="G33" s="34">
        <v>5.3009737658852418E-2</v>
      </c>
      <c r="H33" s="32">
        <v>2.0945202867186201</v>
      </c>
    </row>
    <row r="34" spans="2:8" x14ac:dyDescent="0.25">
      <c r="B34" s="29" t="s">
        <v>35</v>
      </c>
      <c r="C34" s="30">
        <v>4.1795833333333325</v>
      </c>
      <c r="D34" s="31">
        <v>0.24355617351064301</v>
      </c>
      <c r="E34" s="32">
        <f t="shared" si="0"/>
        <v>5.8272835851414948</v>
      </c>
      <c r="F34" s="33">
        <v>7.7850000000000001</v>
      </c>
      <c r="G34" s="34">
        <v>0.10715083206307485</v>
      </c>
      <c r="H34" s="32">
        <v>1.3769382979227167</v>
      </c>
    </row>
    <row r="35" spans="2:8" s="23" customFormat="1" x14ac:dyDescent="0.25">
      <c r="B35" s="35" t="s">
        <v>36</v>
      </c>
      <c r="C35" s="36">
        <v>190.65058333333334</v>
      </c>
      <c r="D35" s="37">
        <v>6.9092483608015156</v>
      </c>
      <c r="E35" s="38">
        <v>3.624037356718385</v>
      </c>
      <c r="F35" s="39">
        <v>8.1579999999999995</v>
      </c>
      <c r="G35" s="40">
        <v>4.0412344820185332E-2</v>
      </c>
      <c r="H35" s="38">
        <v>0.49413808292394318</v>
      </c>
    </row>
    <row r="36" spans="2:8" x14ac:dyDescent="0.25">
      <c r="B36" s="29" t="s">
        <v>37</v>
      </c>
      <c r="C36" s="30">
        <v>11.36425</v>
      </c>
      <c r="D36" s="31">
        <v>0.62693223063976977</v>
      </c>
      <c r="E36" s="32">
        <f t="shared" si="0"/>
        <v>5.5167057275206872</v>
      </c>
      <c r="F36" s="33">
        <v>3.3260000000000001</v>
      </c>
      <c r="G36" s="34">
        <v>4.3482228398906184E-2</v>
      </c>
      <c r="H36" s="32">
        <v>1.2705078450225</v>
      </c>
    </row>
    <row r="37" spans="2:8" x14ac:dyDescent="0.25">
      <c r="B37" s="29" t="s">
        <v>38</v>
      </c>
      <c r="C37" s="30">
        <v>24.899583333333329</v>
      </c>
      <c r="D37" s="31">
        <v>1.2993412816096277</v>
      </c>
      <c r="E37" s="32">
        <f t="shared" si="0"/>
        <v>5.2183254001290296</v>
      </c>
      <c r="F37" s="33">
        <v>8.1359999999999992</v>
      </c>
      <c r="G37" s="34">
        <v>5.9320238747993956E-2</v>
      </c>
      <c r="H37" s="32">
        <v>0.72069791731161659</v>
      </c>
    </row>
    <row r="38" spans="2:8" x14ac:dyDescent="0.25">
      <c r="B38" s="29" t="s">
        <v>39</v>
      </c>
      <c r="C38" s="30">
        <v>41.061000000000007</v>
      </c>
      <c r="D38" s="31">
        <v>2.1528421509214817</v>
      </c>
      <c r="E38" s="32">
        <f t="shared" si="0"/>
        <v>5.2430339030259407</v>
      </c>
      <c r="F38" s="33">
        <v>10.768000000000001</v>
      </c>
      <c r="G38" s="34">
        <v>7.2219298528374498E-2</v>
      </c>
      <c r="H38" s="32">
        <v>0.68428475092489083</v>
      </c>
    </row>
    <row r="39" spans="2:8" x14ac:dyDescent="0.25">
      <c r="B39" s="29" t="s">
        <v>40</v>
      </c>
      <c r="C39" s="30">
        <v>113.32566666666668</v>
      </c>
      <c r="D39" s="31">
        <v>6.4048563928820794</v>
      </c>
      <c r="E39" s="32">
        <f t="shared" si="0"/>
        <v>5.6517261987270428</v>
      </c>
      <c r="F39" s="33">
        <v>8.6639999999999997</v>
      </c>
      <c r="G39" s="34">
        <v>6.3356586838564405E-2</v>
      </c>
      <c r="H39" s="32">
        <v>0.72802369204511885</v>
      </c>
    </row>
    <row r="40" spans="2:8" s="23" customFormat="1" x14ac:dyDescent="0.25">
      <c r="B40" s="35" t="s">
        <v>41</v>
      </c>
      <c r="C40" s="36">
        <v>98.650333333333336</v>
      </c>
      <c r="D40" s="37">
        <v>3.738457602969552</v>
      </c>
      <c r="E40" s="38">
        <v>3.7896046335064435</v>
      </c>
      <c r="F40" s="39">
        <v>6.0330000000000004</v>
      </c>
      <c r="G40" s="40">
        <v>2.849558182950537E-2</v>
      </c>
      <c r="H40" s="38">
        <v>0.47000090393659277</v>
      </c>
    </row>
    <row r="41" spans="2:8" x14ac:dyDescent="0.25">
      <c r="B41" s="29" t="s">
        <v>42</v>
      </c>
      <c r="C41" s="30">
        <v>0.22524999999999998</v>
      </c>
      <c r="D41" s="31">
        <v>3.714641917318047E-2</v>
      </c>
      <c r="E41" s="32">
        <f t="shared" si="0"/>
        <v>16.491196081323185</v>
      </c>
      <c r="F41" s="33">
        <v>2.5449999999999999</v>
      </c>
      <c r="G41" s="34">
        <v>3.8421276178696125E-2</v>
      </c>
      <c r="H41" s="32">
        <v>1.4683268700164693</v>
      </c>
    </row>
    <row r="42" spans="2:8" x14ac:dyDescent="0.25">
      <c r="B42" s="29" t="s">
        <v>43</v>
      </c>
      <c r="C42" s="30">
        <v>27.987499999999994</v>
      </c>
      <c r="D42" s="31">
        <v>2.2010180182610677</v>
      </c>
      <c r="E42" s="32">
        <f t="shared" si="0"/>
        <v>7.8642894801646035</v>
      </c>
      <c r="F42" s="33">
        <v>4.766</v>
      </c>
      <c r="G42" s="34">
        <v>4.2813911191400572E-2</v>
      </c>
      <c r="H42" s="32">
        <v>0.88621403926995046</v>
      </c>
    </row>
    <row r="43" spans="2:8" x14ac:dyDescent="0.25">
      <c r="B43" s="29" t="s">
        <v>44</v>
      </c>
      <c r="C43" s="30">
        <v>48.961500000000001</v>
      </c>
      <c r="D43" s="31">
        <v>2.86489263856555</v>
      </c>
      <c r="E43" s="32">
        <f t="shared" si="0"/>
        <v>5.8513171340043701</v>
      </c>
      <c r="F43" s="33">
        <v>6.7640000000000002</v>
      </c>
      <c r="G43" s="34">
        <v>4.797898100352483E-2</v>
      </c>
      <c r="H43" s="32">
        <v>0.71336748636776326</v>
      </c>
    </row>
    <row r="44" spans="2:8" x14ac:dyDescent="0.25">
      <c r="B44" s="29" t="s">
        <v>45</v>
      </c>
      <c r="C44" s="30">
        <v>16.638416666666661</v>
      </c>
      <c r="D44" s="31">
        <v>0.95459169958402623</v>
      </c>
      <c r="E44" s="32">
        <f t="shared" si="0"/>
        <v>5.7372748784230865</v>
      </c>
      <c r="F44" s="33">
        <v>7.3029999999999999</v>
      </c>
      <c r="G44" s="34">
        <v>5.547669105616844E-2</v>
      </c>
      <c r="H44" s="32">
        <v>0.75392556654390008</v>
      </c>
    </row>
    <row r="45" spans="2:8" x14ac:dyDescent="0.25">
      <c r="B45" s="29" t="s">
        <v>46</v>
      </c>
      <c r="C45" s="30">
        <v>4.8377500000000007</v>
      </c>
      <c r="D45" s="31">
        <v>0.10592475724509358</v>
      </c>
      <c r="E45" s="32">
        <f t="shared" si="0"/>
        <v>2.1895459096706849</v>
      </c>
      <c r="F45" s="33">
        <v>5.5330000000000004</v>
      </c>
      <c r="G45" s="34">
        <v>5.3162809246357808E-2</v>
      </c>
      <c r="H45" s="32">
        <v>0.96140545062406157</v>
      </c>
    </row>
    <row r="46" spans="2:8" s="23" customFormat="1" x14ac:dyDescent="0.25">
      <c r="B46" s="35" t="s">
        <v>47</v>
      </c>
      <c r="C46" s="36">
        <v>387.46666666666664</v>
      </c>
      <c r="D46" s="37">
        <v>6.3999592272557395</v>
      </c>
      <c r="E46" s="38">
        <v>1.6517444667728167</v>
      </c>
      <c r="F46" s="39">
        <v>7.476</v>
      </c>
      <c r="G46" s="40">
        <v>1.9662130817715999E-2</v>
      </c>
      <c r="H46" s="38">
        <v>0.26232648148951404</v>
      </c>
    </row>
    <row r="47" spans="2:8" x14ac:dyDescent="0.25">
      <c r="B47" s="29" t="s">
        <v>48</v>
      </c>
      <c r="C47" s="30">
        <v>8.0015000000000001</v>
      </c>
      <c r="D47" s="31">
        <v>1.2032748817733323</v>
      </c>
      <c r="E47" s="32">
        <f t="shared" si="0"/>
        <v>15.038116375346277</v>
      </c>
      <c r="F47" s="33">
        <v>7.84</v>
      </c>
      <c r="G47" s="34">
        <v>5.9242366330258082E-2</v>
      </c>
      <c r="H47" s="32">
        <v>0.75819951599755464</v>
      </c>
    </row>
    <row r="48" spans="2:8" x14ac:dyDescent="0.25">
      <c r="B48" s="29" t="s">
        <v>49</v>
      </c>
      <c r="C48" s="30">
        <v>29.079416666666674</v>
      </c>
      <c r="D48" s="31">
        <v>3.5536764719659542</v>
      </c>
      <c r="E48" s="32">
        <f t="shared" si="0"/>
        <v>12.22059064217572</v>
      </c>
      <c r="F48" s="33">
        <v>8.9600000000000009</v>
      </c>
      <c r="G48" s="34">
        <v>4.0251587521040105E-2</v>
      </c>
      <c r="H48" s="32">
        <v>0.45344541365414226</v>
      </c>
    </row>
    <row r="49" spans="2:8" x14ac:dyDescent="0.25">
      <c r="B49" s="29" t="s">
        <v>50</v>
      </c>
      <c r="C49" s="30">
        <v>131.15149999999997</v>
      </c>
      <c r="D49" s="31">
        <v>3.0255953409088043</v>
      </c>
      <c r="E49" s="32">
        <f t="shared" si="0"/>
        <v>2.3069468064862431</v>
      </c>
      <c r="F49" s="33">
        <v>8.43</v>
      </c>
      <c r="G49" s="34">
        <v>4.2795734714946958E-2</v>
      </c>
      <c r="H49" s="32">
        <v>0.50440134401916914</v>
      </c>
    </row>
    <row r="50" spans="2:8" x14ac:dyDescent="0.25">
      <c r="B50" s="29" t="s">
        <v>51</v>
      </c>
      <c r="C50" s="30">
        <v>32.221666666666671</v>
      </c>
      <c r="D50" s="31">
        <v>3.8932534910519174</v>
      </c>
      <c r="E50" s="32">
        <f t="shared" si="0"/>
        <v>12.08271915704314</v>
      </c>
      <c r="F50" s="33">
        <v>3.2829999999999999</v>
      </c>
      <c r="G50" s="34">
        <v>4.039970558385423E-2</v>
      </c>
      <c r="H50" s="32">
        <v>1.2291778303748302</v>
      </c>
    </row>
    <row r="51" spans="2:8" x14ac:dyDescent="0.25">
      <c r="B51" s="29" t="s">
        <v>52</v>
      </c>
      <c r="C51" s="30">
        <v>76.732916666666668</v>
      </c>
      <c r="D51" s="31">
        <v>1.0713889339011677</v>
      </c>
      <c r="E51" s="32">
        <f t="shared" si="0"/>
        <v>1.3962572784185419</v>
      </c>
      <c r="F51" s="33">
        <v>7.7480000000000002</v>
      </c>
      <c r="G51" s="34">
        <v>4.237774268405653E-2</v>
      </c>
      <c r="H51" s="32">
        <v>0.54506313715669807</v>
      </c>
    </row>
    <row r="52" spans="2:8" x14ac:dyDescent="0.25">
      <c r="B52" s="29" t="s">
        <v>53</v>
      </c>
      <c r="C52" s="30">
        <v>22.056749999999997</v>
      </c>
      <c r="D52" s="31">
        <v>2.2181009254100772</v>
      </c>
      <c r="E52" s="32">
        <f t="shared" si="0"/>
        <v>10.056336157457819</v>
      </c>
      <c r="F52" s="33">
        <v>9.1270000000000007</v>
      </c>
      <c r="G52" s="34">
        <v>6.6326940314321972E-2</v>
      </c>
      <c r="H52" s="32">
        <v>0.72410697809365521</v>
      </c>
    </row>
    <row r="53" spans="2:8" x14ac:dyDescent="0.25">
      <c r="B53" s="29" t="s">
        <v>54</v>
      </c>
      <c r="C53" s="30">
        <v>42.726333333333336</v>
      </c>
      <c r="D53" s="31">
        <v>1.2778702281941721</v>
      </c>
      <c r="E53" s="32">
        <f t="shared" si="0"/>
        <v>2.9908258642855037</v>
      </c>
      <c r="F53" s="33">
        <v>6.9569999999999999</v>
      </c>
      <c r="G53" s="34">
        <v>4.5336105192345856E-2</v>
      </c>
      <c r="H53" s="32">
        <v>0.651205575804917</v>
      </c>
    </row>
    <row r="54" spans="2:8" x14ac:dyDescent="0.25">
      <c r="B54" s="29" t="s">
        <v>55</v>
      </c>
      <c r="C54" s="30">
        <v>30.828500000000005</v>
      </c>
      <c r="D54" s="31">
        <v>2.1600595588586424</v>
      </c>
      <c r="E54" s="32">
        <f t="shared" si="0"/>
        <v>7.0066969163554562</v>
      </c>
      <c r="F54" s="33">
        <v>11.375999999999999</v>
      </c>
      <c r="G54" s="34">
        <v>7.3247402729059094E-2</v>
      </c>
      <c r="H54" s="32">
        <v>0.64936197290490094</v>
      </c>
    </row>
    <row r="55" spans="2:8" x14ac:dyDescent="0.25">
      <c r="B55" s="29" t="s">
        <v>56</v>
      </c>
      <c r="C55" s="30">
        <v>14.667999999999999</v>
      </c>
      <c r="D55" s="31">
        <v>0.69434345256730945</v>
      </c>
      <c r="E55" s="32">
        <f t="shared" si="0"/>
        <v>4.733729564816672</v>
      </c>
      <c r="F55" s="33">
        <v>14.398</v>
      </c>
      <c r="G55" s="34">
        <v>5.3431754483280566E-2</v>
      </c>
      <c r="H55" s="32">
        <v>0.37313966614105454</v>
      </c>
    </row>
    <row r="56" spans="2:8" s="23" customFormat="1" x14ac:dyDescent="0.25">
      <c r="B56" s="35" t="s">
        <v>57</v>
      </c>
      <c r="C56" s="36">
        <v>777.55941666666683</v>
      </c>
      <c r="D56" s="37">
        <v>22.396627721246269</v>
      </c>
      <c r="E56" s="38">
        <v>2.8803750866086562</v>
      </c>
      <c r="F56" s="39">
        <v>10.573</v>
      </c>
      <c r="G56" s="40">
        <v>2.8921969078148702E-2</v>
      </c>
      <c r="H56" s="38">
        <v>0.27291035564047578</v>
      </c>
    </row>
    <row r="57" spans="2:8" x14ac:dyDescent="0.25">
      <c r="B57" s="29" t="s">
        <v>58</v>
      </c>
      <c r="C57" s="30">
        <v>149.88075000000001</v>
      </c>
      <c r="D57" s="31">
        <v>7.5896686572473833</v>
      </c>
      <c r="E57" s="32">
        <f t="shared" si="0"/>
        <v>5.0638048296711773</v>
      </c>
      <c r="F57" s="33">
        <v>10.834</v>
      </c>
      <c r="G57" s="34">
        <v>6.2966606724666932E-2</v>
      </c>
      <c r="H57" s="32">
        <v>0.5781511794258859</v>
      </c>
    </row>
    <row r="58" spans="2:8" x14ac:dyDescent="0.25">
      <c r="B58" s="29" t="s">
        <v>59</v>
      </c>
      <c r="C58" s="30">
        <v>230.82325</v>
      </c>
      <c r="D58" s="31">
        <v>12.556408542607178</v>
      </c>
      <c r="E58" s="32">
        <f t="shared" si="0"/>
        <v>5.4398369932869315</v>
      </c>
      <c r="F58" s="33">
        <v>11.913</v>
      </c>
      <c r="G58" s="34">
        <v>5.9258206582846709E-2</v>
      </c>
      <c r="H58" s="32">
        <v>0.49464198905417173</v>
      </c>
    </row>
    <row r="59" spans="2:8" x14ac:dyDescent="0.25">
      <c r="B59" s="29" t="s">
        <v>60</v>
      </c>
      <c r="C59" s="30">
        <v>165.37516666666667</v>
      </c>
      <c r="D59" s="31">
        <v>12.77421307705092</v>
      </c>
      <c r="E59" s="32">
        <f t="shared" si="0"/>
        <v>7.7243840986106855</v>
      </c>
      <c r="F59" s="33">
        <v>10.785</v>
      </c>
      <c r="G59" s="34">
        <v>6.2994996273063555E-2</v>
      </c>
      <c r="H59" s="32">
        <v>0.58010862062683233</v>
      </c>
    </row>
    <row r="60" spans="2:8" x14ac:dyDescent="0.25">
      <c r="B60" s="29" t="s">
        <v>61</v>
      </c>
      <c r="C60" s="30">
        <v>56.62149999999999</v>
      </c>
      <c r="D60" s="31">
        <v>3.9888656906288311</v>
      </c>
      <c r="E60" s="32">
        <f t="shared" si="0"/>
        <v>7.0447898600864187</v>
      </c>
      <c r="F60" s="33">
        <v>6.7240000000000002</v>
      </c>
      <c r="G60" s="34">
        <v>4.8446347311639708E-2</v>
      </c>
      <c r="H60" s="32">
        <v>0.71728998491241447</v>
      </c>
    </row>
    <row r="61" spans="2:8" x14ac:dyDescent="0.25">
      <c r="B61" s="29" t="s">
        <v>62</v>
      </c>
      <c r="C61" s="30">
        <v>10.553166666666668</v>
      </c>
      <c r="D61" s="31">
        <v>0.75181748648331581</v>
      </c>
      <c r="E61" s="32">
        <f t="shared" si="0"/>
        <v>7.1240937457949354</v>
      </c>
      <c r="F61" s="33">
        <v>8.4589999999999996</v>
      </c>
      <c r="G61" s="34">
        <v>6.3931694078091419E-2</v>
      </c>
      <c r="H61" s="32">
        <v>0.75518141897484636</v>
      </c>
    </row>
    <row r="62" spans="2:8" x14ac:dyDescent="0.25">
      <c r="B62" s="29" t="s">
        <v>63</v>
      </c>
      <c r="C62" s="30">
        <v>164.30583333333334</v>
      </c>
      <c r="D62" s="31">
        <v>10.353936312933667</v>
      </c>
      <c r="E62" s="32">
        <f t="shared" si="0"/>
        <v>6.3016242959117914</v>
      </c>
      <c r="F62" s="33">
        <v>10.717000000000001</v>
      </c>
      <c r="G62" s="34">
        <v>6.8765530462229787E-2</v>
      </c>
      <c r="H62" s="32">
        <v>0.63575772913399631</v>
      </c>
    </row>
    <row r="63" spans="2:8" s="23" customFormat="1" x14ac:dyDescent="0.25">
      <c r="B63" s="35" t="s">
        <v>64</v>
      </c>
      <c r="C63" s="36">
        <v>106.04316666666666</v>
      </c>
      <c r="D63" s="37">
        <v>2.1817600147511289</v>
      </c>
      <c r="E63" s="38">
        <v>2.0574263135777682</v>
      </c>
      <c r="F63" s="39">
        <v>7.851</v>
      </c>
      <c r="G63" s="40">
        <v>3.8657917915823646E-2</v>
      </c>
      <c r="H63" s="38">
        <v>0.48974188540663433</v>
      </c>
    </row>
    <row r="64" spans="2:8" x14ac:dyDescent="0.25">
      <c r="B64" s="29" t="s">
        <v>65</v>
      </c>
      <c r="C64" s="30">
        <v>6.9904999999999999</v>
      </c>
      <c r="D64" s="31">
        <v>0.38463497052867968</v>
      </c>
      <c r="E64" s="32">
        <f t="shared" si="0"/>
        <v>5.502252636130172</v>
      </c>
      <c r="F64" s="33">
        <v>6.4660000000000002</v>
      </c>
      <c r="G64" s="34">
        <v>5.3772204349073191E-2</v>
      </c>
      <c r="H64" s="32">
        <v>0.82570484552175838</v>
      </c>
    </row>
    <row r="65" spans="2:8" x14ac:dyDescent="0.25">
      <c r="B65" s="29" t="s">
        <v>66</v>
      </c>
      <c r="C65" s="30">
        <v>12.474166666666667</v>
      </c>
      <c r="D65" s="31">
        <v>0.61266717182163188</v>
      </c>
      <c r="E65" s="32">
        <f t="shared" si="0"/>
        <v>4.911487782657213</v>
      </c>
      <c r="F65" s="33">
        <v>5.4820000000000002</v>
      </c>
      <c r="G65" s="34">
        <v>4.7445060128311276E-2</v>
      </c>
      <c r="H65" s="32">
        <v>0.8431143042416005</v>
      </c>
    </row>
    <row r="66" spans="2:8" x14ac:dyDescent="0.25">
      <c r="B66" s="29" t="s">
        <v>67</v>
      </c>
      <c r="C66" s="30">
        <v>27.923000000000002</v>
      </c>
      <c r="D66" s="31">
        <v>0.95617912829646379</v>
      </c>
      <c r="E66" s="32">
        <f t="shared" si="0"/>
        <v>3.4243423998011093</v>
      </c>
      <c r="F66" s="33">
        <v>7.6470000000000002</v>
      </c>
      <c r="G66" s="34">
        <v>5.046721143247674E-2</v>
      </c>
      <c r="H66" s="32">
        <v>0.65469740245184349</v>
      </c>
    </row>
    <row r="67" spans="2:8" x14ac:dyDescent="0.25">
      <c r="B67" s="29" t="s">
        <v>68</v>
      </c>
      <c r="C67" s="30">
        <v>41.226833333333332</v>
      </c>
      <c r="D67" s="31">
        <v>1.7594222329405069</v>
      </c>
      <c r="E67" s="32">
        <f t="shared" si="0"/>
        <v>4.2676628076548218</v>
      </c>
      <c r="F67" s="33">
        <v>10.199</v>
      </c>
      <c r="G67" s="34">
        <v>0.11636765169023532</v>
      </c>
      <c r="H67" s="32">
        <v>1.1216782489436607</v>
      </c>
    </row>
    <row r="68" spans="2:8" x14ac:dyDescent="0.25">
      <c r="B68" s="29" t="s">
        <v>69</v>
      </c>
      <c r="C68" s="30">
        <v>9.8414166666666656</v>
      </c>
      <c r="D68" s="31">
        <v>0.61164682694664552</v>
      </c>
      <c r="E68" s="32">
        <f t="shared" si="0"/>
        <v>6.2150282592781751</v>
      </c>
      <c r="F68" s="33">
        <v>7.5170000000000003</v>
      </c>
      <c r="G68" s="34">
        <v>4.5575858314202543E-2</v>
      </c>
      <c r="H68" s="32">
        <v>0.60318139158341144</v>
      </c>
    </row>
    <row r="69" spans="2:8" x14ac:dyDescent="0.25">
      <c r="B69" s="29" t="s">
        <v>70</v>
      </c>
      <c r="C69" s="30">
        <v>7.5870833333333323</v>
      </c>
      <c r="D69" s="31">
        <v>0.47180968421476144</v>
      </c>
      <c r="E69" s="32">
        <f t="shared" si="0"/>
        <v>6.2185910380329927</v>
      </c>
      <c r="F69" s="33">
        <v>6.6120000000000001</v>
      </c>
      <c r="G69" s="34">
        <v>5.666703029308464E-2</v>
      </c>
      <c r="H69" s="32">
        <v>0.85595538749897382</v>
      </c>
    </row>
    <row r="70" spans="2:8" s="23" customFormat="1" x14ac:dyDescent="0.25">
      <c r="B70" s="35" t="s">
        <v>71</v>
      </c>
      <c r="C70" s="36">
        <v>201.7776666666667</v>
      </c>
      <c r="D70" s="37">
        <v>4.433502249761756</v>
      </c>
      <c r="E70" s="38">
        <v>2.1972214878893546</v>
      </c>
      <c r="F70" s="39">
        <v>8.2059999999999995</v>
      </c>
      <c r="G70" s="40">
        <v>2.8157314543473456E-2</v>
      </c>
      <c r="H70" s="38">
        <v>0.34169310742364029</v>
      </c>
    </row>
    <row r="71" spans="2:8" x14ac:dyDescent="0.25">
      <c r="B71" s="29" t="s">
        <v>72</v>
      </c>
      <c r="C71" s="30">
        <v>61.743083333333338</v>
      </c>
      <c r="D71" s="31">
        <v>2.2438455292541559</v>
      </c>
      <c r="E71" s="32">
        <f t="shared" si="0"/>
        <v>3.6341650078281198</v>
      </c>
      <c r="F71" s="33">
        <v>10.561</v>
      </c>
      <c r="G71" s="34">
        <v>6.6975729109863047E-2</v>
      </c>
      <c r="H71" s="32">
        <v>0.63302157858044272</v>
      </c>
    </row>
    <row r="72" spans="2:8" x14ac:dyDescent="0.25">
      <c r="B72" s="29" t="s">
        <v>73</v>
      </c>
      <c r="C72" s="30">
        <v>33.187750000000001</v>
      </c>
      <c r="D72" s="31">
        <v>1.3125508400612378</v>
      </c>
      <c r="E72" s="32">
        <f t="shared" si="0"/>
        <v>3.9549256579950063</v>
      </c>
      <c r="F72" s="33">
        <v>14.103</v>
      </c>
      <c r="G72" s="34">
        <v>9.6796971826347625E-2</v>
      </c>
      <c r="H72" s="32">
        <v>0.68390202291004787</v>
      </c>
    </row>
    <row r="73" spans="2:8" x14ac:dyDescent="0.25">
      <c r="B73" s="29" t="s">
        <v>74</v>
      </c>
      <c r="C73" s="30">
        <v>56.535833333333322</v>
      </c>
      <c r="D73" s="31">
        <v>2.9281249384260679</v>
      </c>
      <c r="E73" s="32">
        <f t="shared" si="0"/>
        <v>5.1792372479272473</v>
      </c>
      <c r="F73" s="33">
        <v>7.1879999999999997</v>
      </c>
      <c r="G73" s="34">
        <v>5.3509234846405594E-2</v>
      </c>
      <c r="H73" s="32">
        <v>0.74212521721044911</v>
      </c>
    </row>
    <row r="74" spans="2:8" x14ac:dyDescent="0.25">
      <c r="B74" s="29" t="s">
        <v>75</v>
      </c>
      <c r="C74" s="30">
        <v>7.4866666666666655</v>
      </c>
      <c r="D74" s="31">
        <v>0.41244979762838074</v>
      </c>
      <c r="E74" s="32">
        <f t="shared" si="0"/>
        <v>5.5091246343951132</v>
      </c>
      <c r="F74" s="33">
        <v>6.8</v>
      </c>
      <c r="G74" s="34">
        <v>4.7273884086798848E-2</v>
      </c>
      <c r="H74" s="32">
        <v>0.69738995005620918</v>
      </c>
    </row>
    <row r="75" spans="2:8" x14ac:dyDescent="0.25">
      <c r="B75" s="29" t="s">
        <v>76</v>
      </c>
      <c r="C75" s="30">
        <v>13.835999999999999</v>
      </c>
      <c r="D75" s="31">
        <v>1.2220681268484148</v>
      </c>
      <c r="E75" s="32">
        <f t="shared" ref="E75:E76" si="1">D75/C75*100</f>
        <v>8.8325247676236991</v>
      </c>
      <c r="F75" s="33">
        <v>3.3620000000000001</v>
      </c>
      <c r="G75" s="34">
        <v>3.3537508445964752E-2</v>
      </c>
      <c r="H75" s="32">
        <v>0.94484438141372096</v>
      </c>
    </row>
    <row r="76" spans="2:8" x14ac:dyDescent="0.25">
      <c r="B76" s="29" t="s">
        <v>77</v>
      </c>
      <c r="C76" s="30">
        <v>28.988416666666669</v>
      </c>
      <c r="D76" s="31">
        <v>1.6309091915864116</v>
      </c>
      <c r="E76" s="32">
        <f t="shared" si="1"/>
        <v>5.6260719939967219</v>
      </c>
      <c r="F76" s="33">
        <v>8.7639999999999993</v>
      </c>
      <c r="G76" s="34">
        <v>6.2201197857111111E-2</v>
      </c>
      <c r="H76" s="32">
        <v>0.7105877548270747</v>
      </c>
    </row>
    <row r="77" spans="2:8" s="23" customFormat="1" x14ac:dyDescent="0.25">
      <c r="B77" s="35" t="s">
        <v>78</v>
      </c>
      <c r="C77" s="36">
        <v>231.50916666666663</v>
      </c>
      <c r="D77" s="37">
        <v>5.8231479291269519</v>
      </c>
      <c r="E77" s="38">
        <v>2.5152990756134002</v>
      </c>
      <c r="F77" s="39">
        <v>6.6390000000000002</v>
      </c>
      <c r="G77" s="40">
        <v>2.2543161810108236E-2</v>
      </c>
      <c r="H77" s="38">
        <v>0.33879367675075556</v>
      </c>
    </row>
    <row r="78" spans="2:8" x14ac:dyDescent="0.25">
      <c r="B78" s="29" t="s">
        <v>79</v>
      </c>
      <c r="C78" s="30">
        <v>28.589000000000002</v>
      </c>
      <c r="D78" s="31">
        <v>1.3108137676265987</v>
      </c>
      <c r="E78" s="32">
        <f t="shared" ref="E78:E85" si="2">D78/C78*100</f>
        <v>4.5850283942306431</v>
      </c>
      <c r="F78" s="33">
        <v>10.74</v>
      </c>
      <c r="G78" s="34">
        <v>6.5348935286890411E-2</v>
      </c>
      <c r="H78" s="32">
        <v>0.60429189378428216</v>
      </c>
    </row>
    <row r="79" spans="2:8" x14ac:dyDescent="0.25">
      <c r="B79" s="29" t="s">
        <v>80</v>
      </c>
      <c r="C79" s="30">
        <v>16.269749999999998</v>
      </c>
      <c r="D79" s="31">
        <v>0.53695183243883815</v>
      </c>
      <c r="E79" s="32">
        <f t="shared" si="2"/>
        <v>3.3003078254972458</v>
      </c>
      <c r="F79" s="33">
        <v>6.0679999999999996</v>
      </c>
      <c r="G79" s="34">
        <v>4.212822984648696E-2</v>
      </c>
      <c r="H79" s="32">
        <v>0.68919732210737605</v>
      </c>
    </row>
    <row r="80" spans="2:8" x14ac:dyDescent="0.25">
      <c r="B80" s="29" t="s">
        <v>81</v>
      </c>
      <c r="C80" s="30">
        <v>17.333666666666662</v>
      </c>
      <c r="D80" s="31">
        <v>1.5025182079510373</v>
      </c>
      <c r="E80" s="32">
        <f t="shared" si="2"/>
        <v>8.6682075803409795</v>
      </c>
      <c r="F80" s="33">
        <v>4.5979999999999999</v>
      </c>
      <c r="G80" s="34">
        <v>4.7418248125200541E-2</v>
      </c>
      <c r="H80" s="32">
        <v>1.0216839458317926</v>
      </c>
    </row>
    <row r="81" spans="2:8" x14ac:dyDescent="0.25">
      <c r="B81" s="29" t="s">
        <v>82</v>
      </c>
      <c r="C81" s="30">
        <v>62.009499999999996</v>
      </c>
      <c r="D81" s="31">
        <v>4.0468300648372457</v>
      </c>
      <c r="E81" s="32">
        <f t="shared" si="2"/>
        <v>6.5261452919911394</v>
      </c>
      <c r="F81" s="33">
        <v>7.0490000000000004</v>
      </c>
      <c r="G81" s="34">
        <v>5.5747286804939317E-2</v>
      </c>
      <c r="H81" s="32">
        <v>0.78895175629381342</v>
      </c>
    </row>
    <row r="82" spans="2:8" x14ac:dyDescent="0.25">
      <c r="B82" s="29" t="s">
        <v>83</v>
      </c>
      <c r="C82" s="30">
        <v>21.489166666666666</v>
      </c>
      <c r="D82" s="31">
        <v>1.4214124367237373</v>
      </c>
      <c r="E82" s="32">
        <f t="shared" si="2"/>
        <v>6.6145535505040707</v>
      </c>
      <c r="F82" s="33">
        <v>10.606999999999999</v>
      </c>
      <c r="G82" s="34">
        <v>5.6050410544572209E-2</v>
      </c>
      <c r="H82" s="32">
        <v>0.52525459930375373</v>
      </c>
    </row>
    <row r="83" spans="2:8" x14ac:dyDescent="0.25">
      <c r="B83" s="29" t="s">
        <v>84</v>
      </c>
      <c r="C83" s="30">
        <v>62.098416666666672</v>
      </c>
      <c r="D83" s="31">
        <v>2.7249563531334355</v>
      </c>
      <c r="E83" s="32">
        <f t="shared" si="2"/>
        <v>4.3881253329863785</v>
      </c>
      <c r="F83" s="33">
        <v>5.4359999999999999</v>
      </c>
      <c r="G83" s="34">
        <v>4.3511464868970173E-2</v>
      </c>
      <c r="H83" s="32">
        <v>0.7943075395022432</v>
      </c>
    </row>
    <row r="84" spans="2:8" x14ac:dyDescent="0.25">
      <c r="B84" s="29" t="s">
        <v>85</v>
      </c>
      <c r="C84" s="30">
        <v>20.627000000000002</v>
      </c>
      <c r="D84" s="31">
        <v>1.4945974399809521</v>
      </c>
      <c r="E84" s="32">
        <f t="shared" si="2"/>
        <v>7.2458304163521214</v>
      </c>
      <c r="F84" s="33">
        <v>7.4779999999999998</v>
      </c>
      <c r="G84" s="34">
        <v>5.1842446590176783E-2</v>
      </c>
      <c r="H84" s="32">
        <v>0.6932687988891999</v>
      </c>
    </row>
    <row r="85" spans="2:8" x14ac:dyDescent="0.25">
      <c r="B85" s="29" t="s">
        <v>86</v>
      </c>
      <c r="C85" s="30">
        <v>3.0925833333333337</v>
      </c>
      <c r="D85" s="31">
        <v>0.18860536929879571</v>
      </c>
      <c r="E85" s="32">
        <f t="shared" si="2"/>
        <v>6.0986349912035474</v>
      </c>
      <c r="F85" s="33">
        <v>4.0960000000000001</v>
      </c>
      <c r="G85" s="34">
        <v>5.4193721237735165E-2</v>
      </c>
      <c r="H85" s="32">
        <v>1.3073391071613527</v>
      </c>
    </row>
    <row r="86" spans="2:8" s="23" customFormat="1" x14ac:dyDescent="0.25">
      <c r="B86" s="35" t="s">
        <v>87</v>
      </c>
      <c r="C86" s="36">
        <v>258.67016666666672</v>
      </c>
      <c r="D86" s="37">
        <v>7.7390800860028683</v>
      </c>
      <c r="E86" s="38">
        <v>2.9918719215794889</v>
      </c>
      <c r="F86" s="39">
        <v>7.21</v>
      </c>
      <c r="G86" s="40">
        <v>2.777750798195238E-2</v>
      </c>
      <c r="H86" s="38">
        <v>0.38453529697866046</v>
      </c>
    </row>
    <row r="87" spans="2:8" x14ac:dyDescent="0.25">
      <c r="B87" s="29" t="s">
        <v>88</v>
      </c>
      <c r="C87" s="30">
        <v>38.678249999999998</v>
      </c>
      <c r="D87" s="31">
        <v>2.7990271907429389</v>
      </c>
      <c r="E87" s="32">
        <f t="shared" ref="E87:E93" si="3">D87/C87*100</f>
        <v>7.2366955349400213</v>
      </c>
      <c r="F87" s="33">
        <v>6.4740000000000002</v>
      </c>
      <c r="G87" s="34">
        <v>5.6612819491752425E-2</v>
      </c>
      <c r="H87" s="32">
        <v>0.86938843830760504</v>
      </c>
    </row>
    <row r="88" spans="2:8" x14ac:dyDescent="0.25">
      <c r="B88" s="29" t="s">
        <v>89</v>
      </c>
      <c r="C88" s="30">
        <v>112.44041666666668</v>
      </c>
      <c r="D88" s="31">
        <v>6.9541495583479547</v>
      </c>
      <c r="E88" s="32">
        <f t="shared" si="3"/>
        <v>6.1847418966471457</v>
      </c>
      <c r="F88" s="33">
        <v>7.524</v>
      </c>
      <c r="G88" s="34">
        <v>5.3859680946166291E-2</v>
      </c>
      <c r="H88" s="32">
        <v>0.71156046360069802</v>
      </c>
    </row>
    <row r="89" spans="2:8" x14ac:dyDescent="0.25">
      <c r="B89" s="29" t="s">
        <v>90</v>
      </c>
      <c r="C89" s="30">
        <v>40.268166666666666</v>
      </c>
      <c r="D89" s="31">
        <v>2.262456013910541</v>
      </c>
      <c r="E89" s="32">
        <f t="shared" si="3"/>
        <v>5.6184728563353374</v>
      </c>
      <c r="F89" s="33">
        <v>9.4649999999999999</v>
      </c>
      <c r="G89" s="34">
        <v>6.3990611047782239E-2</v>
      </c>
      <c r="H89" s="32">
        <v>0.6710589869167467</v>
      </c>
    </row>
    <row r="90" spans="2:8" x14ac:dyDescent="0.25">
      <c r="B90" s="29" t="s">
        <v>91</v>
      </c>
      <c r="C90" s="30">
        <v>20.619583333333335</v>
      </c>
      <c r="D90" s="31">
        <v>0.89259228616760122</v>
      </c>
      <c r="E90" s="32">
        <f t="shared" si="3"/>
        <v>4.3288570469057381</v>
      </c>
      <c r="F90" s="33">
        <v>10.016999999999999</v>
      </c>
      <c r="G90" s="34">
        <v>6.0765443621574183E-2</v>
      </c>
      <c r="H90" s="32">
        <v>0.6076712196102001</v>
      </c>
    </row>
    <row r="91" spans="2:8" x14ac:dyDescent="0.25">
      <c r="B91" s="29" t="s">
        <v>92</v>
      </c>
      <c r="C91" s="30">
        <v>14.057416666666667</v>
      </c>
      <c r="D91" s="31">
        <v>0.82796170627457599</v>
      </c>
      <c r="E91" s="32">
        <f t="shared" si="3"/>
        <v>5.8898567632121317</v>
      </c>
      <c r="F91" s="33">
        <v>7.8970000000000002</v>
      </c>
      <c r="G91" s="34">
        <v>5.3662811505171285E-2</v>
      </c>
      <c r="H91" s="32">
        <v>0.6824701685903577</v>
      </c>
    </row>
    <row r="92" spans="2:8" x14ac:dyDescent="0.25">
      <c r="B92" s="29" t="s">
        <v>93</v>
      </c>
      <c r="C92" s="30">
        <v>29.743916666666664</v>
      </c>
      <c r="D92" s="31">
        <v>1.8702676522847272</v>
      </c>
      <c r="E92" s="32">
        <f t="shared" si="3"/>
        <v>6.287899718266404</v>
      </c>
      <c r="F92" s="33">
        <v>4.6909999999999998</v>
      </c>
      <c r="G92" s="34">
        <v>4.1396969763501441E-2</v>
      </c>
      <c r="H92" s="32">
        <v>0.88135135861582836</v>
      </c>
    </row>
    <row r="93" spans="2:8" x14ac:dyDescent="0.25">
      <c r="B93" s="29" t="s">
        <v>94</v>
      </c>
      <c r="C93" s="30">
        <v>2.8623333333333334</v>
      </c>
      <c r="D93" s="31">
        <v>0.16373087999503505</v>
      </c>
      <c r="E93" s="32">
        <f t="shared" si="3"/>
        <v>5.7201891229195896</v>
      </c>
      <c r="F93" s="33">
        <v>5.4560000000000004</v>
      </c>
      <c r="G93" s="34">
        <v>4.7675276208482747E-2</v>
      </c>
      <c r="H93" s="32">
        <v>0.87153046245454002</v>
      </c>
    </row>
    <row r="94" spans="2:8" s="23" customFormat="1" x14ac:dyDescent="0.25">
      <c r="B94" s="35" t="s">
        <v>95</v>
      </c>
      <c r="C94" s="36">
        <v>134.17575000000002</v>
      </c>
      <c r="D94" s="37">
        <v>4.9239054185985607</v>
      </c>
      <c r="E94" s="38">
        <v>3.6697431678962555</v>
      </c>
      <c r="F94" s="39">
        <v>6.6479999999999997</v>
      </c>
      <c r="G94" s="40">
        <v>3.0939553168642508E-2</v>
      </c>
      <c r="H94" s="38">
        <v>0.46610802287696523</v>
      </c>
    </row>
    <row r="95" spans="2:8" x14ac:dyDescent="0.25">
      <c r="B95" s="29" t="s">
        <v>96</v>
      </c>
      <c r="C95" s="30">
        <v>10.935333333333332</v>
      </c>
      <c r="D95" s="31">
        <v>0.4755233486575382</v>
      </c>
      <c r="E95" s="32">
        <v>4.3485034626977219</v>
      </c>
      <c r="F95" s="33">
        <v>4.97</v>
      </c>
      <c r="G95" s="34">
        <v>3.8080877694799918E-2</v>
      </c>
      <c r="H95" s="32">
        <v>0.76830380605112814</v>
      </c>
    </row>
    <row r="96" spans="2:8" x14ac:dyDescent="0.25">
      <c r="B96" s="29" t="s">
        <v>97</v>
      </c>
      <c r="C96" s="30">
        <v>57.096416666666663</v>
      </c>
      <c r="D96" s="31">
        <v>4.3507997457213525</v>
      </c>
      <c r="E96" s="32">
        <v>7.6200924676616069</v>
      </c>
      <c r="F96" s="33">
        <v>7.5960000000000001</v>
      </c>
      <c r="G96" s="34">
        <v>6.4982514956461443E-2</v>
      </c>
      <c r="H96" s="32">
        <v>0.86010436243324806</v>
      </c>
    </row>
    <row r="97" spans="2:8" x14ac:dyDescent="0.25">
      <c r="B97" s="29" t="s">
        <v>98</v>
      </c>
      <c r="C97" s="30">
        <v>6.8974166666666674</v>
      </c>
      <c r="D97" s="31">
        <v>0.49661591805534178</v>
      </c>
      <c r="E97" s="32">
        <v>7.2000278083148297</v>
      </c>
      <c r="F97" s="33">
        <v>6.5170000000000003</v>
      </c>
      <c r="G97" s="34">
        <v>4.8910268666371937E-2</v>
      </c>
      <c r="H97" s="32">
        <v>0.7572733425988587</v>
      </c>
    </row>
    <row r="98" spans="2:8" x14ac:dyDescent="0.25">
      <c r="B98" s="29" t="s">
        <v>99</v>
      </c>
      <c r="C98" s="30">
        <v>24.461916666666657</v>
      </c>
      <c r="D98" s="31">
        <v>1.4129067862013078</v>
      </c>
      <c r="E98" s="32">
        <v>5.775944728511905</v>
      </c>
      <c r="F98" s="33">
        <v>8.51</v>
      </c>
      <c r="G98" s="34">
        <v>8.3960386130398454E-2</v>
      </c>
      <c r="H98" s="32">
        <v>1.0193354531063594</v>
      </c>
    </row>
    <row r="99" spans="2:8" x14ac:dyDescent="0.25">
      <c r="B99" s="29" t="s">
        <v>100</v>
      </c>
      <c r="C99" s="30">
        <v>14.804333333333338</v>
      </c>
      <c r="D99" s="31">
        <v>1.5602775442158592</v>
      </c>
      <c r="E99" s="32">
        <v>10.539329999431644</v>
      </c>
      <c r="F99" s="33">
        <v>3.8820000000000001</v>
      </c>
      <c r="G99" s="34">
        <v>4.7326627749826732E-2</v>
      </c>
      <c r="H99" s="32">
        <v>1.2134433362974399</v>
      </c>
    </row>
    <row r="100" spans="2:8" x14ac:dyDescent="0.25">
      <c r="B100" s="29" t="s">
        <v>101</v>
      </c>
      <c r="C100" s="30">
        <v>14.218666666666664</v>
      </c>
      <c r="D100" s="31">
        <v>0.73292462900960687</v>
      </c>
      <c r="E100" s="32">
        <v>5.1546649639647901</v>
      </c>
      <c r="F100" s="33">
        <v>7.4539999999999997</v>
      </c>
      <c r="G100" s="34">
        <v>4.8791561118639255E-2</v>
      </c>
      <c r="H100" s="32">
        <v>0.64477960428702707</v>
      </c>
    </row>
    <row r="101" spans="2:8" x14ac:dyDescent="0.25">
      <c r="B101" s="29" t="s">
        <v>102</v>
      </c>
      <c r="C101" s="30">
        <v>5.761333333333333</v>
      </c>
      <c r="D101" s="31">
        <v>0.3428588354450014</v>
      </c>
      <c r="E101" s="32">
        <v>5.9510327837017138</v>
      </c>
      <c r="F101" s="33">
        <v>7.101</v>
      </c>
      <c r="G101" s="34">
        <v>5.8775989631852127E-2</v>
      </c>
      <c r="H101" s="32">
        <v>0.82610142706360556</v>
      </c>
    </row>
    <row r="102" spans="2:8" s="23" customFormat="1" x14ac:dyDescent="0.25">
      <c r="B102" s="35" t="s">
        <v>103</v>
      </c>
      <c r="C102" s="36">
        <v>66.713999999999999</v>
      </c>
      <c r="D102" s="37">
        <v>1.9772438432732415</v>
      </c>
      <c r="E102" s="38">
        <v>2.9637614942489456</v>
      </c>
      <c r="F102" s="39">
        <v>4.0119999999999996</v>
      </c>
      <c r="G102" s="40">
        <v>2.0537179644657174E-2</v>
      </c>
      <c r="H102" s="38">
        <v>0.50825939832207045</v>
      </c>
    </row>
    <row r="103" spans="2:8" x14ac:dyDescent="0.25">
      <c r="B103" s="29" t="s">
        <v>104</v>
      </c>
      <c r="C103" s="30">
        <v>15.850416666666666</v>
      </c>
      <c r="D103" s="31">
        <v>0.77744611576608413</v>
      </c>
      <c r="E103" s="32">
        <v>4.9048938719765562</v>
      </c>
      <c r="F103" s="33">
        <v>2.97</v>
      </c>
      <c r="G103" s="34">
        <v>3.5228768316330573E-2</v>
      </c>
      <c r="H103" s="32">
        <v>1.1782902815151901</v>
      </c>
    </row>
    <row r="104" spans="2:8" x14ac:dyDescent="0.25">
      <c r="B104" s="29" t="s">
        <v>105</v>
      </c>
      <c r="C104" s="30">
        <v>15.527750000000003</v>
      </c>
      <c r="D104" s="31">
        <v>1.4274109137201754</v>
      </c>
      <c r="E104" s="32">
        <v>9.1926448694767444</v>
      </c>
      <c r="F104" s="33">
        <v>3.464</v>
      </c>
      <c r="G104" s="34">
        <v>3.8033626954046183E-2</v>
      </c>
      <c r="H104" s="32">
        <v>1.0863729104399118</v>
      </c>
    </row>
    <row r="105" spans="2:8" x14ac:dyDescent="0.25">
      <c r="B105" s="29" t="s">
        <v>106</v>
      </c>
      <c r="C105" s="30">
        <v>16.521166666666666</v>
      </c>
      <c r="D105" s="31">
        <v>1.4098762284386182</v>
      </c>
      <c r="E105" s="32">
        <v>8.5337570698515144</v>
      </c>
      <c r="F105" s="33">
        <v>5.0259999999999998</v>
      </c>
      <c r="G105" s="34">
        <v>4.7356058549553624E-2</v>
      </c>
      <c r="H105" s="32">
        <v>0.94440855944072888</v>
      </c>
    </row>
    <row r="106" spans="2:8" x14ac:dyDescent="0.25">
      <c r="B106" s="29" t="s">
        <v>107</v>
      </c>
      <c r="C106" s="30">
        <v>13.355666666666664</v>
      </c>
      <c r="D106" s="31">
        <v>0.85874782941110595</v>
      </c>
      <c r="E106" s="32">
        <v>6.4298387406926354</v>
      </c>
      <c r="F106" s="33">
        <v>4.3579999999999997</v>
      </c>
      <c r="G106" s="34">
        <v>4.1130851393137477E-2</v>
      </c>
      <c r="H106" s="32">
        <v>0.92911058183505235</v>
      </c>
    </row>
    <row r="107" spans="2:8" x14ac:dyDescent="0.25">
      <c r="B107" s="29" t="s">
        <v>108</v>
      </c>
      <c r="C107" s="30">
        <v>5.4588333333333336</v>
      </c>
      <c r="D107" s="31">
        <v>0.89748543756727817</v>
      </c>
      <c r="E107" s="32">
        <v>16.440975255407654</v>
      </c>
      <c r="F107" s="33">
        <v>11.99</v>
      </c>
      <c r="G107" s="34">
        <v>0.13215063159730736</v>
      </c>
      <c r="H107" s="32">
        <v>1.1263213910731797</v>
      </c>
    </row>
    <row r="108" spans="2:8" s="23" customFormat="1" x14ac:dyDescent="0.25">
      <c r="B108" s="35" t="s">
        <v>109</v>
      </c>
      <c r="C108" s="36">
        <v>118.79825000000001</v>
      </c>
      <c r="D108" s="37">
        <v>3.5679512862955809</v>
      </c>
      <c r="E108" s="38">
        <v>3.0033702401302884</v>
      </c>
      <c r="F108" s="39">
        <v>4.93</v>
      </c>
      <c r="G108" s="40">
        <v>2.19397316550595E-2</v>
      </c>
      <c r="H108" s="38">
        <v>0.44345938045012173</v>
      </c>
    </row>
    <row r="109" spans="2:8" x14ac:dyDescent="0.25">
      <c r="B109" s="29" t="s">
        <v>110</v>
      </c>
      <c r="C109" s="30">
        <v>28.561166666666661</v>
      </c>
      <c r="D109" s="31">
        <v>2.3731173729255151</v>
      </c>
      <c r="E109" s="32">
        <v>8.3088950833900892</v>
      </c>
      <c r="F109" s="33">
        <v>3.5369999999999999</v>
      </c>
      <c r="G109" s="34">
        <v>4.6254066917620865E-2</v>
      </c>
      <c r="H109" s="32">
        <v>1.2915973445466369</v>
      </c>
    </row>
    <row r="110" spans="2:8" x14ac:dyDescent="0.25">
      <c r="B110" s="29" t="s">
        <v>111</v>
      </c>
      <c r="C110" s="30">
        <v>3.3944166666666664</v>
      </c>
      <c r="D110" s="31">
        <v>0.27846862387096882</v>
      </c>
      <c r="E110" s="32">
        <v>8.2037254473071606</v>
      </c>
      <c r="F110" s="33">
        <v>8.0380000000000003</v>
      </c>
      <c r="G110" s="34">
        <v>9.0429314526113858E-2</v>
      </c>
      <c r="H110" s="32">
        <v>1.1275454386404598</v>
      </c>
    </row>
    <row r="111" spans="2:8" x14ac:dyDescent="0.25">
      <c r="B111" s="29" t="s">
        <v>112</v>
      </c>
      <c r="C111" s="30">
        <v>7.4882499999999999</v>
      </c>
      <c r="D111" s="31">
        <v>1.0342251370586681</v>
      </c>
      <c r="E111" s="32">
        <v>13.81130620717348</v>
      </c>
      <c r="F111" s="33">
        <v>2.3940000000000001</v>
      </c>
      <c r="G111" s="34">
        <v>2.3333327614155772E-2</v>
      </c>
      <c r="H111" s="32">
        <v>0.94658088035166643</v>
      </c>
    </row>
    <row r="112" spans="2:8" x14ac:dyDescent="0.25">
      <c r="B112" s="29" t="s">
        <v>113</v>
      </c>
      <c r="C112" s="30">
        <v>10.435499999999999</v>
      </c>
      <c r="D112" s="31">
        <v>0.63293398830932113</v>
      </c>
      <c r="E112" s="32">
        <v>6.0652004054364541</v>
      </c>
      <c r="F112" s="33">
        <v>7.6020000000000003</v>
      </c>
      <c r="G112" s="34">
        <v>5.3116873335821393E-2</v>
      </c>
      <c r="H112" s="32">
        <v>0.69810448612400955</v>
      </c>
    </row>
    <row r="113" spans="2:8" x14ac:dyDescent="0.25">
      <c r="B113" s="29" t="s">
        <v>114</v>
      </c>
      <c r="C113" s="30">
        <v>16.935250000000003</v>
      </c>
      <c r="D113" s="31">
        <v>1.3237813183325855</v>
      </c>
      <c r="E113" s="32">
        <v>7.8167214439266335</v>
      </c>
      <c r="F113" s="33">
        <v>5.5179999999999998</v>
      </c>
      <c r="G113" s="34">
        <v>6.0446299267682101E-2</v>
      </c>
      <c r="H113" s="32">
        <v>1.1012265826419656</v>
      </c>
    </row>
    <row r="114" spans="2:8" x14ac:dyDescent="0.25">
      <c r="B114" s="29" t="s">
        <v>115</v>
      </c>
      <c r="C114" s="30">
        <v>21.512583333333335</v>
      </c>
      <c r="D114" s="31">
        <v>2.0355384230728681</v>
      </c>
      <c r="E114" s="32">
        <v>9.4620826868284134</v>
      </c>
      <c r="F114" s="33">
        <v>4.508</v>
      </c>
      <c r="G114" s="34">
        <v>4.4486410485084678E-2</v>
      </c>
      <c r="H114" s="32">
        <v>0.96613239459845246</v>
      </c>
    </row>
    <row r="115" spans="2:8" x14ac:dyDescent="0.25">
      <c r="B115" s="29" t="s">
        <v>116</v>
      </c>
      <c r="C115" s="30">
        <v>30.471166666666672</v>
      </c>
      <c r="D115" s="31">
        <v>1.1368149612093734</v>
      </c>
      <c r="E115" s="32">
        <v>3.7307890887321018</v>
      </c>
      <c r="F115" s="33">
        <v>9.3490000000000002</v>
      </c>
      <c r="G115" s="34">
        <v>6.0116168835375614E-2</v>
      </c>
      <c r="H115" s="32">
        <v>0.64535023417383008</v>
      </c>
    </row>
    <row r="116" spans="2:8" s="23" customFormat="1" x14ac:dyDescent="0.25">
      <c r="B116" s="35" t="s">
        <v>117</v>
      </c>
      <c r="C116" s="36">
        <v>105.57583333333334</v>
      </c>
      <c r="D116" s="37">
        <v>3.223905077469321</v>
      </c>
      <c r="E116" s="38">
        <v>3.0536392426953651</v>
      </c>
      <c r="F116" s="39">
        <v>4.7590000000000003</v>
      </c>
      <c r="G116" s="40">
        <v>1.9767214038064605E-2</v>
      </c>
      <c r="H116" s="38">
        <v>0.41456259379673793</v>
      </c>
    </row>
    <row r="117" spans="2:8" x14ac:dyDescent="0.25">
      <c r="B117" s="29" t="s">
        <v>118</v>
      </c>
      <c r="C117" s="30">
        <v>18.253583333333331</v>
      </c>
      <c r="D117" s="31">
        <v>1.268845478318984</v>
      </c>
      <c r="E117" s="32">
        <f t="shared" ref="E117:E122" si="4">D117/C117*100</f>
        <v>6.9512131133283459</v>
      </c>
      <c r="F117" s="33">
        <v>3.9670000000000001</v>
      </c>
      <c r="G117" s="34">
        <v>4.2667560584465608E-2</v>
      </c>
      <c r="H117" s="32">
        <v>1.0880134900768894</v>
      </c>
    </row>
    <row r="118" spans="2:8" x14ac:dyDescent="0.25">
      <c r="B118" s="29" t="s">
        <v>119</v>
      </c>
      <c r="C118" s="30">
        <v>9.3590833333333325</v>
      </c>
      <c r="D118" s="31">
        <v>2.6454516662193055</v>
      </c>
      <c r="E118" s="32">
        <f t="shared" si="4"/>
        <v>28.266140731937483</v>
      </c>
      <c r="F118" s="33">
        <v>3.2490000000000001</v>
      </c>
      <c r="G118" s="34">
        <v>3.6670087587823988E-2</v>
      </c>
      <c r="H118" s="32">
        <v>1.0941366539809871</v>
      </c>
    </row>
    <row r="119" spans="2:8" x14ac:dyDescent="0.25">
      <c r="B119" s="29" t="s">
        <v>120</v>
      </c>
      <c r="C119" s="30">
        <v>51.173666666666669</v>
      </c>
      <c r="D119" s="31">
        <v>2.6198890403013793</v>
      </c>
      <c r="E119" s="32">
        <f t="shared" si="4"/>
        <v>5.119603911454548</v>
      </c>
      <c r="F119" s="33">
        <v>6.3280000000000003</v>
      </c>
      <c r="G119" s="34">
        <v>4.0528184533303389E-2</v>
      </c>
      <c r="H119" s="32">
        <v>0.64133214198572253</v>
      </c>
    </row>
    <row r="120" spans="2:8" x14ac:dyDescent="0.25">
      <c r="B120" s="29" t="s">
        <v>121</v>
      </c>
      <c r="C120" s="30">
        <v>12.731583333333333</v>
      </c>
      <c r="D120" s="31">
        <v>0.92191279047152264</v>
      </c>
      <c r="E120" s="32">
        <f t="shared" si="4"/>
        <v>7.2411479887015044</v>
      </c>
      <c r="F120" s="33">
        <v>5.5330000000000004</v>
      </c>
      <c r="G120" s="34">
        <v>4.0433848497453448E-2</v>
      </c>
      <c r="H120" s="32">
        <v>0.74390066501258389</v>
      </c>
    </row>
    <row r="121" spans="2:8" x14ac:dyDescent="0.25">
      <c r="B121" s="29" t="s">
        <v>122</v>
      </c>
      <c r="C121" s="30">
        <v>8.8177499999999984</v>
      </c>
      <c r="D121" s="31">
        <v>0.72861612984555424</v>
      </c>
      <c r="E121" s="32">
        <f t="shared" si="4"/>
        <v>8.2630617770469144</v>
      </c>
      <c r="F121" s="33">
        <v>2.9209999999999998</v>
      </c>
      <c r="G121" s="34">
        <v>3.0290395393005622E-2</v>
      </c>
      <c r="H121" s="32">
        <v>1.0363565581857386</v>
      </c>
    </row>
    <row r="122" spans="2:8" x14ac:dyDescent="0.25">
      <c r="B122" s="29" t="s">
        <v>123</v>
      </c>
      <c r="C122" s="30">
        <v>5.2400833333333336</v>
      </c>
      <c r="D122" s="31">
        <v>0.50582065472985815</v>
      </c>
      <c r="E122" s="32">
        <f t="shared" si="4"/>
        <v>9.6529124167209446</v>
      </c>
      <c r="F122" s="33">
        <v>4.0369999999999999</v>
      </c>
      <c r="G122" s="34">
        <v>4.6131717234856547E-2</v>
      </c>
      <c r="H122" s="32">
        <v>1.1277460693776589</v>
      </c>
    </row>
    <row r="123" spans="2:8" s="23" customFormat="1" x14ac:dyDescent="0.25">
      <c r="B123" s="35" t="s">
        <v>124</v>
      </c>
      <c r="C123" s="36">
        <v>119.10791666666667</v>
      </c>
      <c r="D123" s="37">
        <v>3.3238077401293227</v>
      </c>
      <c r="E123" s="38">
        <v>2.7905850703704882</v>
      </c>
      <c r="F123" s="39">
        <v>5.3339999999999996</v>
      </c>
      <c r="G123" s="40">
        <v>2.2738783469663335E-2</v>
      </c>
      <c r="H123" s="38">
        <v>0.42444537736468174</v>
      </c>
    </row>
    <row r="124" spans="2:8" x14ac:dyDescent="0.25">
      <c r="B124" s="29" t="s">
        <v>125</v>
      </c>
      <c r="C124" s="30">
        <v>38.785416666666663</v>
      </c>
      <c r="D124" s="31">
        <v>2.6562249041634685</v>
      </c>
      <c r="E124" s="32">
        <f t="shared" ref="E124" si="5">D124/C124*100</f>
        <v>6.8485145512083845</v>
      </c>
      <c r="F124" s="33">
        <v>5.4219999999999997</v>
      </c>
      <c r="G124" s="34">
        <v>5.2565002622715726E-2</v>
      </c>
      <c r="H124" s="32">
        <v>0.94853204792605983</v>
      </c>
    </row>
    <row r="125" spans="2:8" x14ac:dyDescent="0.25">
      <c r="B125" s="29" t="s">
        <v>126</v>
      </c>
      <c r="C125" s="30">
        <v>11.017666666666669</v>
      </c>
      <c r="D125" s="31">
        <v>1.2518871597188161</v>
      </c>
      <c r="E125" s="32">
        <f>D125/C125*100</f>
        <v>11.362543427696268</v>
      </c>
      <c r="F125" s="33">
        <v>8.4879999999999995</v>
      </c>
      <c r="G125" s="34">
        <v>9.7165644721844968E-2</v>
      </c>
      <c r="H125" s="32">
        <v>1.1972409387539971</v>
      </c>
    </row>
    <row r="126" spans="2:8" x14ac:dyDescent="0.25">
      <c r="B126" s="29" t="s">
        <v>127</v>
      </c>
      <c r="C126" s="30">
        <v>11.585916666666668</v>
      </c>
      <c r="D126" s="31">
        <v>1.0332764473034357</v>
      </c>
      <c r="E126" s="32">
        <f t="shared" ref="E126:E129" si="6">D126/C126*100</f>
        <v>8.9183832149960995</v>
      </c>
      <c r="F126" s="33">
        <v>2.4289999999999998</v>
      </c>
      <c r="G126" s="34">
        <v>2.8712218262897021E-2</v>
      </c>
      <c r="H126" s="32">
        <v>1.1427481234914698</v>
      </c>
    </row>
    <row r="127" spans="2:8" x14ac:dyDescent="0.25">
      <c r="B127" s="29" t="s">
        <v>128</v>
      </c>
      <c r="C127" s="30">
        <v>29.222333333333335</v>
      </c>
      <c r="D127" s="31">
        <v>1.3069389290374864</v>
      </c>
      <c r="E127" s="32">
        <f t="shared" si="6"/>
        <v>4.4723975807458443</v>
      </c>
      <c r="F127" s="33">
        <v>10.000999999999999</v>
      </c>
      <c r="G127" s="34">
        <v>5.0526124924319404E-2</v>
      </c>
      <c r="H127" s="32">
        <v>0.5103232950488934</v>
      </c>
    </row>
    <row r="128" spans="2:8" x14ac:dyDescent="0.25">
      <c r="B128" s="29" t="s">
        <v>129</v>
      </c>
      <c r="C128" s="30">
        <v>17.659000000000002</v>
      </c>
      <c r="D128" s="31">
        <v>0.2554830670204104</v>
      </c>
      <c r="E128" s="32">
        <f t="shared" si="6"/>
        <v>1.4467584065938635</v>
      </c>
      <c r="F128" s="33">
        <v>5.0119999999999996</v>
      </c>
      <c r="G128" s="34">
        <v>5.7554830373085987E-2</v>
      </c>
      <c r="H128" s="32">
        <v>1.1441762995988745</v>
      </c>
    </row>
    <row r="129" spans="2:8" x14ac:dyDescent="0.25">
      <c r="B129" s="29" t="s">
        <v>130</v>
      </c>
      <c r="C129" s="30">
        <v>10.837333333333332</v>
      </c>
      <c r="D129" s="31">
        <v>0.78477749445205913</v>
      </c>
      <c r="E129" s="32">
        <f t="shared" si="6"/>
        <v>7.2414261914252513</v>
      </c>
      <c r="F129" s="33">
        <v>4.0670000000000002</v>
      </c>
      <c r="G129" s="34">
        <v>4.4510845107791248E-2</v>
      </c>
      <c r="H129" s="32">
        <v>1.0563646219495109</v>
      </c>
    </row>
    <row r="130" spans="2:8" s="23" customFormat="1" x14ac:dyDescent="0.25">
      <c r="B130" s="35" t="s">
        <v>131</v>
      </c>
      <c r="C130" s="36">
        <v>70.851916666666668</v>
      </c>
      <c r="D130" s="37">
        <v>2.1707280020237882</v>
      </c>
      <c r="E130" s="38">
        <v>3.0637533946135846</v>
      </c>
      <c r="F130" s="39">
        <v>5.6929999999999996</v>
      </c>
      <c r="G130" s="40">
        <v>2.1593316821706329E-2</v>
      </c>
      <c r="H130" s="38">
        <v>0.37725034546586395</v>
      </c>
    </row>
    <row r="131" spans="2:8" x14ac:dyDescent="0.25">
      <c r="B131" s="29" t="s">
        <v>132</v>
      </c>
      <c r="C131" s="30">
        <v>11.307333333333332</v>
      </c>
      <c r="D131" s="31">
        <v>0.78065157235926086</v>
      </c>
      <c r="E131" s="32">
        <f t="shared" ref="E131:E136" si="7">D131/C131*100</f>
        <v>6.9039405609273716</v>
      </c>
      <c r="F131" s="33">
        <v>7.0590000000000002</v>
      </c>
      <c r="G131" s="34">
        <v>6.2114373575728687E-2</v>
      </c>
      <c r="H131" s="32">
        <v>0.87136177957119421</v>
      </c>
    </row>
    <row r="132" spans="2:8" x14ac:dyDescent="0.25">
      <c r="B132" s="29" t="s">
        <v>133</v>
      </c>
      <c r="C132" s="30">
        <v>12.267333333333333</v>
      </c>
      <c r="D132" s="31">
        <v>0.52074243914960827</v>
      </c>
      <c r="E132" s="32">
        <f t="shared" si="7"/>
        <v>4.2449522239248543</v>
      </c>
      <c r="F132" s="33">
        <v>8.01</v>
      </c>
      <c r="G132" s="34">
        <v>5.965390023762171E-2</v>
      </c>
      <c r="H132" s="32">
        <v>0.74595113750580111</v>
      </c>
    </row>
    <row r="133" spans="2:8" x14ac:dyDescent="0.25">
      <c r="B133" s="29" t="s">
        <v>134</v>
      </c>
      <c r="C133" s="30">
        <v>17.707750000000001</v>
      </c>
      <c r="D133" s="31">
        <v>1.4744411136536322</v>
      </c>
      <c r="E133" s="32">
        <f t="shared" si="7"/>
        <v>8.3265299863259425</v>
      </c>
      <c r="F133" s="33">
        <v>4.8949999999999996</v>
      </c>
      <c r="G133" s="34">
        <v>4.2541020668647879E-2</v>
      </c>
      <c r="H133" s="32">
        <v>0.87008300640328529</v>
      </c>
    </row>
    <row r="134" spans="2:8" x14ac:dyDescent="0.25">
      <c r="B134" s="29" t="s">
        <v>135</v>
      </c>
      <c r="C134" s="30">
        <v>18.970916666666664</v>
      </c>
      <c r="D134" s="31">
        <v>1.2736443709242071</v>
      </c>
      <c r="E134" s="32">
        <f t="shared" si="7"/>
        <v>6.7136680493784295</v>
      </c>
      <c r="F134" s="33">
        <v>8.4879999999999995</v>
      </c>
      <c r="G134" s="34">
        <v>5.3795718384661372E-2</v>
      </c>
      <c r="H134" s="32">
        <v>0.62997593077709324</v>
      </c>
    </row>
    <row r="135" spans="2:8" x14ac:dyDescent="0.25">
      <c r="B135" s="29" t="s">
        <v>136</v>
      </c>
      <c r="C135" s="30">
        <v>6.6961666666666666</v>
      </c>
      <c r="D135" s="31">
        <v>0.35008874184957062</v>
      </c>
      <c r="E135" s="32">
        <f t="shared" si="7"/>
        <v>5.2281963588556231</v>
      </c>
      <c r="F135" s="33">
        <v>2.3140000000000001</v>
      </c>
      <c r="G135" s="34">
        <v>2.7194440537885878E-2</v>
      </c>
      <c r="H135" s="32">
        <v>1.1450476709368151</v>
      </c>
    </row>
    <row r="136" spans="2:8" x14ac:dyDescent="0.25">
      <c r="B136" s="29" t="s">
        <v>137</v>
      </c>
      <c r="C136" s="30">
        <v>3.9023333333333343</v>
      </c>
      <c r="D136" s="31">
        <v>0.41692146392465318</v>
      </c>
      <c r="E136" s="32">
        <f t="shared" si="7"/>
        <v>10.683901868744847</v>
      </c>
      <c r="F136" s="33">
        <v>6.9039999999999999</v>
      </c>
      <c r="G136" s="34">
        <v>0.11486250899806405</v>
      </c>
      <c r="H136" s="32">
        <v>1.6304807460651285</v>
      </c>
    </row>
    <row r="137" spans="2:8" s="23" customFormat="1" x14ac:dyDescent="0.25">
      <c r="B137" s="35" t="s">
        <v>138</v>
      </c>
      <c r="C137" s="36">
        <v>145.23916666666668</v>
      </c>
      <c r="D137" s="37">
        <v>5.1199533401885198</v>
      </c>
      <c r="E137" s="38">
        <v>3.5251877697282206</v>
      </c>
      <c r="F137" s="39">
        <v>9.2490000000000006</v>
      </c>
      <c r="G137" s="40">
        <v>5.8378507174661885E-2</v>
      </c>
      <c r="H137" s="38">
        <v>0.62890705974250516</v>
      </c>
    </row>
    <row r="138" spans="2:8" x14ac:dyDescent="0.25">
      <c r="B138" s="29" t="s">
        <v>139</v>
      </c>
      <c r="C138" s="30">
        <v>10.391166666666667</v>
      </c>
      <c r="D138" s="31">
        <v>0.88496171877561425</v>
      </c>
      <c r="E138" s="32">
        <f t="shared" ref="E138:E142" si="8">D138/C138*100</f>
        <v>8.5164808453553267</v>
      </c>
      <c r="F138" s="33">
        <v>8.6059999999999999</v>
      </c>
      <c r="G138" s="34">
        <v>6.9267646983277462E-2</v>
      </c>
      <c r="H138" s="32">
        <v>0.81125816789422001</v>
      </c>
    </row>
    <row r="139" spans="2:8" x14ac:dyDescent="0.25">
      <c r="B139" s="29" t="s">
        <v>140</v>
      </c>
      <c r="C139" s="30">
        <v>64.93458333333335</v>
      </c>
      <c r="D139" s="31">
        <v>3.3451533649824801</v>
      </c>
      <c r="E139" s="32">
        <f t="shared" si="8"/>
        <v>5.1515743895830735</v>
      </c>
      <c r="F139" s="33">
        <v>12.375</v>
      </c>
      <c r="G139" s="34">
        <v>0.10516420515481852</v>
      </c>
      <c r="H139" s="32">
        <v>0.84324910305694201</v>
      </c>
    </row>
    <row r="140" spans="2:8" x14ac:dyDescent="0.25">
      <c r="B140" s="29" t="s">
        <v>141</v>
      </c>
      <c r="C140" s="30">
        <v>49.455083333333334</v>
      </c>
      <c r="D140" s="31">
        <v>3.7029725794336521</v>
      </c>
      <c r="E140" s="32">
        <f t="shared" si="8"/>
        <v>7.4875469412823801</v>
      </c>
      <c r="F140" s="33">
        <v>9.4090000000000007</v>
      </c>
      <c r="G140" s="34">
        <v>0.10798821070483489</v>
      </c>
      <c r="H140" s="32">
        <v>1.1542897696413477</v>
      </c>
    </row>
    <row r="141" spans="2:8" x14ac:dyDescent="0.25">
      <c r="B141" s="29" t="s">
        <v>142</v>
      </c>
      <c r="C141" s="30">
        <v>12.859666666666664</v>
      </c>
      <c r="D141" s="31">
        <v>0.45023665360297244</v>
      </c>
      <c r="E141" s="32">
        <f t="shared" si="8"/>
        <v>3.5011533756938169</v>
      </c>
      <c r="F141" s="33">
        <v>4.5730000000000004</v>
      </c>
      <c r="G141" s="34">
        <v>5.2722565807744246E-2</v>
      </c>
      <c r="H141" s="32">
        <v>1.152899323369653</v>
      </c>
    </row>
    <row r="142" spans="2:8" x14ac:dyDescent="0.25">
      <c r="B142" s="41" t="s">
        <v>143</v>
      </c>
      <c r="C142" s="42">
        <v>7.5984999999999987</v>
      </c>
      <c r="D142" s="43">
        <v>0.5707493071793529</v>
      </c>
      <c r="E142" s="32">
        <f t="shared" si="8"/>
        <v>7.5113418066638546</v>
      </c>
      <c r="F142" s="44">
        <v>6.4390000000000001</v>
      </c>
      <c r="G142" s="45">
        <v>6.0703223153041552E-2</v>
      </c>
      <c r="H142" s="46">
        <v>0.94947275845675538</v>
      </c>
    </row>
    <row r="143" spans="2:8" x14ac:dyDescent="0.25">
      <c r="B143" s="47" t="s">
        <v>144</v>
      </c>
    </row>
    <row r="144" spans="2:8" x14ac:dyDescent="0.25">
      <c r="B144" s="47" t="s">
        <v>145</v>
      </c>
    </row>
    <row r="145" spans="2:2" x14ac:dyDescent="0.25">
      <c r="B145" s="52" t="s">
        <v>146</v>
      </c>
    </row>
  </sheetData>
  <autoFilter ref="B1:H145" xr:uid="{30965C71-7B91-4975-87BF-8282B0E0EC5E}"/>
  <mergeCells count="5">
    <mergeCell ref="B5:B7"/>
    <mergeCell ref="C5:E5"/>
    <mergeCell ref="F5:H5"/>
    <mergeCell ref="C6:E6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2022-05-03T04:01:57Z</dcterms:created>
  <dcterms:modified xsi:type="dcterms:W3CDTF">2022-05-03T04:02:13Z</dcterms:modified>
</cp:coreProperties>
</file>