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Labor and Employment\"/>
    </mc:Choice>
  </mc:AlternateContent>
  <xr:revisionPtr revIDLastSave="0" documentId="13_ncr:1_{A4382096-9507-4459-8E7D-E256B48A7703}" xr6:coauthVersionLast="47" xr6:coauthVersionMax="47" xr10:uidLastSave="{00000000-0000-0000-0000-000000000000}"/>
  <bookViews>
    <workbookView xWindow="2475" yWindow="645" windowWidth="13305" windowHeight="11685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2" i="3" l="1"/>
  <c r="N142" i="3"/>
  <c r="G142" i="3"/>
  <c r="H142" i="3"/>
  <c r="I142" i="3"/>
  <c r="I145" i="3"/>
  <c r="H145" i="3"/>
  <c r="G145" i="3"/>
  <c r="F145" i="3"/>
  <c r="N145" i="3"/>
  <c r="I144" i="3"/>
  <c r="H144" i="3"/>
  <c r="G144" i="3"/>
  <c r="F144" i="3"/>
  <c r="N144" i="3"/>
  <c r="I143" i="3"/>
  <c r="H143" i="3"/>
  <c r="G143" i="3"/>
  <c r="F143" i="3"/>
  <c r="N141" i="3"/>
  <c r="N143" i="3"/>
  <c r="F141" i="3"/>
  <c r="G141" i="3"/>
  <c r="H141" i="3"/>
  <c r="I141" i="3"/>
  <c r="N131" i="3"/>
  <c r="N132" i="3"/>
  <c r="N133" i="3"/>
  <c r="N134" i="3"/>
  <c r="N135" i="3"/>
  <c r="N136" i="3"/>
  <c r="N137" i="3"/>
  <c r="N138" i="3"/>
  <c r="N139" i="3"/>
  <c r="N140" i="3"/>
  <c r="N130" i="3"/>
  <c r="F140" i="3" l="1"/>
  <c r="G140" i="3"/>
  <c r="H140" i="3"/>
  <c r="I140" i="3"/>
  <c r="F139" i="3" l="1"/>
  <c r="G139" i="3"/>
  <c r="H139" i="3"/>
  <c r="I139" i="3"/>
  <c r="F138" i="3"/>
  <c r="G138" i="3"/>
  <c r="H138" i="3"/>
  <c r="I138" i="3"/>
  <c r="F137" i="3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F132" i="3"/>
  <c r="F131" i="3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<sst xmlns="http://schemas.openxmlformats.org/spreadsheetml/2006/main" count="1005" uniqueCount="425">
  <si>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</si>
  <si>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</si>
  <si>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</si>
  <si>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</si>
  <si>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</si>
  <si>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</si>
  <si>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</si>
  <si>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</si>
  <si>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</si>
  <si>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</si>
  <si>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</si>
  <si>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</si>
  <si>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</si>
  <si>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</si>
  <si>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</si>
  <si>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</si>
  <si>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</si>
  <si>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</si>
  <si>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</si>
  <si>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</si>
  <si>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</si>
  <si>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</si>
  <si>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</si>
  <si>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</si>
  <si>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</si>
  <si>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</si>
  <si>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</si>
  <si>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</si>
  <si>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</si>
  <si>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</si>
  <si>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</si>
  <si>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</si>
  <si>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</si>
  <si>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</si>
  <si>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</si>
  <si>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</si>
  <si>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</si>
  <si>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</si>
  <si>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</si>
  <si>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</si>
  <si>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</si>
  <si>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</si>
  <si>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</si>
  <si>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</si>
  <si>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</si>
  <si>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</si>
  <si>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</si>
  <si>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</si>
  <si>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</si>
  <si>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</si>
  <si>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</si>
  <si>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</si>
  <si>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</si>
  <si>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</si>
  <si>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</si>
  <si>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</si>
  <si>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</si>
  <si>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</si>
  <si>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</si>
  <si>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</si>
  <si>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</si>
  <si>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</si>
  <si>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</si>
  <si>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</si>
  <si>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</si>
  <si>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</si>
  <si>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</si>
  <si>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</si>
  <si>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</si>
  <si>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</si>
  <si>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</si>
  <si>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</si>
  <si>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</si>
  <si>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</si>
  <si>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</si>
  <si>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</si>
  <si>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</si>
  <si>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</si>
  <si>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</si>
  <si>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</si>
  <si>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</si>
  <si>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</si>
  <si>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</si>
  <si>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</si>
  <si>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</si>
  <si>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</si>
  <si>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</si>
  <si>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</si>
  <si>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</si>
  <si>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</si>
  <si>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</si>
  <si>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</si>
  <si>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</si>
  <si>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</si>
  <si>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</si>
  <si>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</si>
  <si>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</si>
  <si>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</si>
  <si>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</si>
  <si>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</si>
  <si>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</si>
  <si>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</si>
  <si>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</si>
  <si>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</si>
  <si>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</si>
  <si>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</si>
  <si>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</si>
  <si>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</si>
  <si>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</si>
  <si>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</si>
  <si>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</si>
  <si>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</si>
  <si>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</si>
  <si>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</si>
  <si>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</si>
  <si>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</si>
  <si>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</si>
  <si>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</si>
  <si>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</si>
  <si>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</si>
  <si>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</si>
  <si>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</si>
  <si>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</si>
  <si>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</si>
  <si>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</si>
  <si>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</si>
  <si>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</si>
  <si>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</si>
  <si>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</si>
  <si>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</si>
  <si>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</si>
  <si>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</si>
  <si>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</si>
  <si>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</si>
  <si>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</si>
  <si>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</si>
  <si>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</si>
  <si>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</si>
  <si>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</si>
  <si>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</si>
  <si>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</si>
  <si>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</si>
  <si>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</si>
  <si>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</si>
  <si>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</si>
  <si>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</si>
  <si>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</si>
  <si>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</si>
  <si>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</si>
  <si>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</si>
  <si>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</si>
  <si>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</si>
  <si>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</si>
  <si>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</si>
  <si>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</si>
  <si>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</si>
  <si>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</si>
  <si>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</si>
  <si>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</si>
  <si>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</si>
  <si>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</si>
  <si>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</si>
  <si>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</si>
  <si>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</si>
  <si>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</si>
  <si>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</si>
  <si>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</si>
  <si>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</si>
  <si>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</si>
  <si>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</si>
  <si>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</si>
  <si>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</si>
  <si>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</si>
  <si>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</si>
  <si>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</si>
  <si>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</si>
  <si>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</si>
  <si>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</si>
  <si>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</si>
  <si>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</si>
  <si>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</si>
  <si>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</si>
  <si>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</si>
  <si>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</si>
  <si>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</si>
  <si>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</si>
  <si>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</si>
  <si>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</si>
  <si>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</si>
  <si>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</si>
  <si>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</si>
  <si>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</si>
  <si>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</si>
  <si>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</si>
  <si>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</si>
  <si>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</si>
  <si>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</si>
  <si>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</si>
  <si>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</si>
  <si>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</si>
  <si>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</si>
  <si>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</si>
  <si>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</si>
  <si>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</si>
  <si>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</si>
  <si>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</si>
  <si>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</si>
  <si>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</si>
  <si>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</si>
  <si>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</si>
  <si>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</si>
  <si>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</si>
  <si>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</si>
  <si>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</si>
  <si>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</si>
  <si>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</si>
  <si>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</si>
  <si>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</si>
  <si>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</si>
  <si>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</si>
  <si>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</si>
  <si>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</si>
  <si>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</si>
  <si>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</si>
  <si>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</si>
  <si>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</si>
  <si>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</si>
  <si>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</si>
  <si>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</si>
  <si>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</si>
  <si>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</si>
  <si>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</si>
  <si>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</si>
  <si>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</si>
  <si>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</si>
  <si>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</si>
  <si>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</si>
  <si>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</si>
  <si>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</si>
  <si>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</si>
  <si>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</si>
  <si>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</si>
  <si>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</si>
  <si>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</si>
  <si>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</si>
  <si>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</si>
  <si>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</si>
  <si>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</si>
  <si>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</si>
  <si>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</si>
  <si>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</si>
  <si>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</si>
  <si>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</si>
  <si>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</si>
  <si>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</si>
  <si>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</si>
  <si>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</si>
  <si>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</si>
  <si>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</si>
  <si>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</si>
  <si>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</si>
  <si>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</si>
  <si>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</si>
  <si>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</si>
  <si>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</si>
  <si>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</si>
  <si>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</si>
  <si>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</si>
  <si>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</si>
  <si>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</si>
  <si>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</si>
  <si>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</si>
  <si>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</si>
  <si>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</si>
  <si>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</si>
  <si>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</si>
  <si>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</si>
  <si>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</si>
  <si>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</si>
  <si>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</si>
  <si>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</si>
  <si>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</si>
  <si>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</si>
  <si>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</si>
  <si>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</si>
  <si>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</si>
  <si>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</si>
  <si>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</si>
  <si>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</si>
  <si>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</si>
  <si>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</si>
  <si>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</si>
  <si>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</si>
  <si>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</si>
  <si>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</si>
  <si>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</si>
  <si>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</si>
  <si>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</si>
  <si>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</si>
  <si>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</si>
  <si>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</si>
  <si>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</si>
  <si>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</si>
  <si>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</si>
  <si>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</si>
  <si>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</si>
  <si>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</si>
  <si>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</si>
  <si>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</si>
  <si>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</si>
  <si>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</si>
  <si>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</si>
  <si>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</si>
  <si>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</si>
  <si>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</si>
  <si>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</si>
  <si>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</si>
  <si>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</si>
  <si>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</si>
  <si>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</si>
  <si>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</si>
  <si>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</si>
  <si>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</si>
  <si>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</si>
  <si>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</si>
  <si>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</si>
  <si>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</si>
  <si>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</si>
  <si>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</si>
  <si>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</si>
  <si>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</si>
  <si>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</si>
  <si>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</si>
  <si>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</si>
  <si>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</si>
  <si>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</si>
  <si>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</si>
  <si>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</si>
  <si>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</si>
  <si>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</si>
  <si>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</si>
  <si>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</si>
  <si>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</si>
  <si>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</si>
  <si>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</si>
  <si>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</si>
  <si>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</si>
  <si>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</si>
  <si>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</si>
  <si>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</si>
  <si>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</si>
  <si>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</si>
  <si>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</si>
  <si>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</si>
  <si>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</si>
  <si>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</si>
  <si>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</si>
  <si>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</si>
  <si>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</si>
  <si>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</si>
  <si>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</si>
  <si>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</si>
  <si>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</si>
  <si>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</si>
  <si>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</si>
  <si>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</si>
  <si>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</si>
  <si>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</si>
  <si>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</si>
  <si>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</si>
  <si>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</si>
  <si>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</si>
  <si>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</si>
  <si>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</si>
  <si>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</si>
  <si>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</si>
  <si>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</si>
  <si>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</si>
  <si>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</si>
  <si>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</si>
  <si>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</si>
  <si>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</si>
  <si>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</si>
  <si>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</si>
  <si>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</si>
  <si>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</si>
  <si>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</si>
  <si>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</si>
  <si>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</si>
  <si>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</si>
  <si>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</si>
  <si>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</si>
  <si>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</si>
  <si>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</si>
  <si>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</si>
  <si>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</si>
  <si>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</si>
  <si>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</si>
  <si>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</si>
  <si>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</si>
  <si>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</si>
  <si>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</si>
  <si>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https://psa.gov.ph/content/unemployment-rate-august-2021-estimated-81-percent</t>
  </si>
  <si>
    <t>2021 Aug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</si>
  <si>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</si>
  <si>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</si>
  <si>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</si>
  <si>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</si>
  <si>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</si>
  <si>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</si>
  <si>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</si>
  <si>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</si>
  <si>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</si>
  <si>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</si>
  <si>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</si>
  <si>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https://psa.gov.ph/statistics/survey/labor-and-employment/labor-force-survey/title/Unemployment%20Rate%20in%20January%202022%20is%20Estimated%20at%206.4%20Percent</t>
  </si>
  <si>
    <t>2021 Annual</t>
  </si>
  <si>
    <t>2022 Jan</t>
  </si>
  <si>
    <t>2022 Feb</t>
  </si>
  <si>
    <t>2022 Mar</t>
  </si>
  <si>
    <t>2022</t>
  </si>
  <si>
    <t>https://psa.gov.ph/statistics/survey/labor-and-employment/labor-force-survey/title/Unemployment%20Rate%20in%20February%202022%20is%20Estimated%20at%206.4%20Percent</t>
  </si>
  <si>
    <t>https://psa.gov.ph/statistics/survey/labor-and-employment/labor-force-survey/title/Employment%20Rate%20in%20March%202022%20is%20Estimated%20at%2094.2%20Percent</t>
  </si>
  <si>
    <t>https://psa.gov.ph/statistics/survey/labor-and-employment/labor-force-survey/title/Employment%20Situation%20in%20July%202021</t>
  </si>
  <si>
    <t>https://psa.gov.ph/statistics/survey/labor-and-employment/labor-force-survey/title/2021%20Annual%20Labor%20Market%20Statistics%20%28Preliminary%20Results%29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</si>
</sst>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45"/>
  <sheetViews>
    <sheetView tabSelected="1" workbookViewId="0">
      <pane xSplit="3" ySplit="1" topLeftCell="D122" activePane="bottomRight" state="frozen"/>
      <selection pane="topRight" activeCell="D1" sqref="D1"/>
      <selection pane="bottomLeft" activeCell="A2" sqref="A2"/>
      <selection pane="bottomRight" activeCell="A146" sqref="A146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F130" s="7">
        <f t="shared" ref="F130:F132" si="143">K130/J130</f>
        <v>0.60497894238306626</v>
      </c>
      <c r="G130" s="7">
        <f t="shared" ref="G130:G132" si="144">L130/K130</f>
        <v>0.91232551283921692</v>
      </c>
      <c r="H130" s="7">
        <f t="shared" ref="H130:H132" si="145">M130/K130</f>
        <v>8.7674487160783132E-2</v>
      </c>
      <c r="I130" s="7">
        <f t="shared" ref="I130:I132" si="146">O130/L130</f>
        <v>0.15973415166687116</v>
      </c>
      <c r="J130" s="6">
        <v>74732.577999999994</v>
      </c>
      <c r="K130" s="6">
        <v>45211.635999999999</v>
      </c>
      <c r="L130" s="6">
        <v>41247.728999999999</v>
      </c>
      <c r="M130" s="6">
        <v>3963.9070000000002</v>
      </c>
      <c r="N130" s="6">
        <f>J130-K130</f>
        <v>29520.941999999995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F131" s="7">
        <f t="shared" si="143"/>
        <v>0.63457004753807755</v>
      </c>
      <c r="G131" s="7">
        <f t="shared" si="144"/>
        <v>0.91154694501078559</v>
      </c>
      <c r="H131" s="7">
        <f t="shared" si="145"/>
        <v>8.8453076112589277E-2</v>
      </c>
      <c r="I131" s="7">
        <f t="shared" si="146"/>
        <v>0.18191864566352034</v>
      </c>
      <c r="J131" s="6">
        <v>74603.142999999996</v>
      </c>
      <c r="K131" s="6">
        <v>47340.92</v>
      </c>
      <c r="L131" s="6">
        <v>43153.470999999998</v>
      </c>
      <c r="M131" s="6">
        <v>4187.45</v>
      </c>
      <c r="N131" s="6">
        <f t="shared" ref="N131:N142" si="147">J131-K131</f>
        <v>27262.222999999998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F132" s="7">
        <f t="shared" si="143"/>
        <v>0.65003878942966153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v>75029.460999999996</v>
      </c>
      <c r="K132" s="6">
        <v>48772.06</v>
      </c>
      <c r="L132" s="6">
        <v>45331.550999999999</v>
      </c>
      <c r="M132" s="6">
        <v>3440.51</v>
      </c>
      <c r="N132" s="6">
        <f t="shared" si="147"/>
        <v>26257.400999999998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E133" s="1" t="s">
        <v>386</v>
      </c>
      <c r="F133" s="7">
        <f t="shared" ref="F133" si="148">K133/J133</f>
        <v>0.6323427528672978</v>
      </c>
      <c r="G133" s="7">
        <f t="shared" ref="G133" si="149">L133/K133</f>
        <v>0.91271547296240896</v>
      </c>
      <c r="H133" s="7">
        <f t="shared" ref="H133" si="150">M133/K133</f>
        <v>8.728452703759107E-2</v>
      </c>
      <c r="I133" s="7">
        <f t="shared" ref="I133" si="151">O133/L133</f>
        <v>0.17224755317298324</v>
      </c>
      <c r="J133" s="6">
        <v>74970.588000000003</v>
      </c>
      <c r="K133" s="6">
        <v>47407.108</v>
      </c>
      <c r="L133" s="6">
        <v>43269.201000000001</v>
      </c>
      <c r="M133" s="6">
        <v>4137.9070000000002</v>
      </c>
      <c r="N133" s="6">
        <f t="shared" si="147"/>
        <v>27563.480000000003</v>
      </c>
      <c r="O133" s="6">
        <v>7453.0140000000001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E134" s="1" t="s">
        <v>386</v>
      </c>
      <c r="F134" s="7">
        <f t="shared" ref="F134" si="152">K134/J134</f>
        <v>0.64557037474745804</v>
      </c>
      <c r="G134" s="7">
        <f t="shared" ref="G134" si="153">L134/K134</f>
        <v>0.92300115619049261</v>
      </c>
      <c r="H134" s="7">
        <f t="shared" ref="H134" si="154">M134/K134</f>
        <v>7.6998864450974439E-2</v>
      </c>
      <c r="I134" s="7">
        <f t="shared" ref="I134" si="155">O134/L134</f>
        <v>0.12281109592634562</v>
      </c>
      <c r="J134" s="6">
        <v>75043.978000000003</v>
      </c>
      <c r="K134" s="6">
        <v>48446.169000000002</v>
      </c>
      <c r="L134" s="6">
        <v>44715.87</v>
      </c>
      <c r="M134" s="6">
        <v>3730.3</v>
      </c>
      <c r="N134" s="6">
        <f t="shared" si="147"/>
        <v>26597.809000000001</v>
      </c>
      <c r="O134" s="6">
        <v>5491.6050000000005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E135" s="1" t="s">
        <v>386</v>
      </c>
      <c r="F135" s="7">
        <f t="shared" ref="F135" si="156">K135/J135</f>
        <v>0.65042469049675899</v>
      </c>
      <c r="G135" s="7">
        <f t="shared" ref="G135" si="157">L135/K135</f>
        <v>0.9229250764382293</v>
      </c>
      <c r="H135" s="7">
        <f t="shared" ref="H135" si="158">M135/K135</f>
        <v>7.7074923561770758E-2</v>
      </c>
      <c r="I135" s="7">
        <f t="shared" ref="I135" si="159">O135/L135</f>
        <v>0.14219350306093503</v>
      </c>
      <c r="J135" s="6">
        <v>75089.036000000007</v>
      </c>
      <c r="K135" s="6">
        <v>48839.762999999999</v>
      </c>
      <c r="L135" s="6">
        <v>45075.442000000003</v>
      </c>
      <c r="M135" s="6">
        <v>3764.3209999999999</v>
      </c>
      <c r="N135" s="6">
        <f t="shared" si="147"/>
        <v>26249.273000000008</v>
      </c>
      <c r="O135" s="6">
        <v>6409.4350000000004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60">K136/J136</f>
        <v>0.59809432374003191</v>
      </c>
      <c r="G136" s="7">
        <f t="shared" ref="G136" si="161">L136/K136</f>
        <v>0.93130957927514324</v>
      </c>
      <c r="H136" s="7">
        <f t="shared" ref="H136" si="162">M136/K136</f>
        <v>6.8690420724856802E-2</v>
      </c>
      <c r="I136" s="7">
        <f t="shared" ref="I136" si="163">O136/L136</f>
        <v>0.20861279472204611</v>
      </c>
      <c r="J136" s="6">
        <v>74804.731</v>
      </c>
      <c r="K136" s="6">
        <v>44740.285000000003</v>
      </c>
      <c r="L136" s="6">
        <v>41667.056000000004</v>
      </c>
      <c r="M136" s="6">
        <v>3073.2290000000003</v>
      </c>
      <c r="N136" s="6">
        <f t="shared" si="147"/>
        <v>30064.445999999996</v>
      </c>
      <c r="O136" s="6">
        <v>8692.2810000000009</v>
      </c>
      <c r="P136" t="s">
        <v>400</v>
      </c>
    </row>
    <row r="137" spans="1:16" x14ac:dyDescent="0.25">
      <c r="A137" s="1" t="s">
        <v>403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4">K137/J137</f>
        <v>0.6363691972107004</v>
      </c>
      <c r="G137" s="7">
        <f t="shared" ref="G137" si="165">L137/K137</f>
        <v>0.91932038717717968</v>
      </c>
      <c r="H137" s="7">
        <f t="shared" ref="H137" si="166">M137/K137</f>
        <v>8.0679612822820226E-2</v>
      </c>
      <c r="I137" s="7">
        <f t="shared" ref="I137" si="167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f t="shared" si="147"/>
        <v>27494.052999999993</v>
      </c>
      <c r="O137" s="6">
        <v>6481.9719999999998</v>
      </c>
      <c r="P137" t="s">
        <v>402</v>
      </c>
    </row>
    <row r="138" spans="1:16" x14ac:dyDescent="0.25">
      <c r="A138" s="1" t="s">
        <v>404</v>
      </c>
      <c r="B138" s="1" t="s">
        <v>388</v>
      </c>
      <c r="C138" s="1" t="s">
        <v>405</v>
      </c>
      <c r="D138" s="1" t="s">
        <v>390</v>
      </c>
      <c r="E138" s="1" t="s">
        <v>386</v>
      </c>
      <c r="F138" s="7">
        <f t="shared" ref="F138" si="168">K138/J138</f>
        <v>0.63314020104298097</v>
      </c>
      <c r="G138" s="7">
        <f t="shared" ref="G138" si="169">L138/K138</f>
        <v>0.91107503981474136</v>
      </c>
      <c r="H138" s="7">
        <f t="shared" ref="H138" si="170">M138/K138</f>
        <v>8.8924667583485564E-2</v>
      </c>
      <c r="I138" s="7">
        <f t="shared" ref="I138" si="171">O138/L138</f>
        <v>0.14183107605705039</v>
      </c>
      <c r="J138" s="6">
        <v>75570.308000000005</v>
      </c>
      <c r="K138" s="6">
        <v>47846.6</v>
      </c>
      <c r="L138" s="6">
        <v>43591.843000000001</v>
      </c>
      <c r="M138" s="6">
        <v>4254.7430000000004</v>
      </c>
      <c r="N138" s="6">
        <f t="shared" si="147"/>
        <v>27723.708000000006</v>
      </c>
      <c r="O138" s="6">
        <v>6182.6779999999999</v>
      </c>
      <c r="P138" t="s">
        <v>406</v>
      </c>
    </row>
    <row r="139" spans="1:16" x14ac:dyDescent="0.25">
      <c r="A139" s="1" t="s">
        <v>407</v>
      </c>
      <c r="B139" s="1" t="s">
        <v>388</v>
      </c>
      <c r="C139" s="1" t="s">
        <v>371</v>
      </c>
      <c r="D139" s="1" t="s">
        <v>390</v>
      </c>
      <c r="E139" s="1" t="s">
        <v>386</v>
      </c>
      <c r="F139" s="7">
        <f t="shared" ref="F139" si="172">K139/J139</f>
        <v>0.62631008375378894</v>
      </c>
      <c r="G139" s="7">
        <f t="shared" ref="G139" si="173">L139/K139</f>
        <v>0.92597295584196071</v>
      </c>
      <c r="H139" s="7">
        <f t="shared" ref="H139" si="174">M139/K139</f>
        <v>7.4029156982886118E-2</v>
      </c>
      <c r="I139" s="7">
        <f t="shared" ref="I139" si="175">O139/L139</f>
        <v>0.16073453611187802</v>
      </c>
      <c r="J139" s="6">
        <v>75569.596000000005</v>
      </c>
      <c r="K139" s="6">
        <v>47330</v>
      </c>
      <c r="L139" s="6">
        <v>43826.3</v>
      </c>
      <c r="M139" s="6">
        <v>3503.8</v>
      </c>
      <c r="N139" s="6">
        <f t="shared" si="147"/>
        <v>28239.596000000005</v>
      </c>
      <c r="O139" s="6">
        <v>7044.4</v>
      </c>
      <c r="P139" t="s">
        <v>408</v>
      </c>
    </row>
    <row r="140" spans="1:16" x14ac:dyDescent="0.25">
      <c r="A140" s="1" t="s">
        <v>409</v>
      </c>
      <c r="B140" s="1" t="s">
        <v>388</v>
      </c>
      <c r="C140" s="1" t="s">
        <v>410</v>
      </c>
      <c r="D140" s="1" t="s">
        <v>390</v>
      </c>
      <c r="E140" s="1" t="s">
        <v>386</v>
      </c>
      <c r="F140" s="7">
        <f t="shared" ref="F140" si="176">K140/J140</f>
        <v>0.64248389152783092</v>
      </c>
      <c r="G140" s="7">
        <f t="shared" ref="G140" si="177">L140/K140</f>
        <v>0.93504393546639442</v>
      </c>
      <c r="H140" s="7">
        <f t="shared" ref="H140" si="178">M140/K140</f>
        <v>6.4956064533605543E-2</v>
      </c>
      <c r="I140" s="7">
        <f t="shared" ref="I140" si="179">O140/L140</f>
        <v>0.1674932452204641</v>
      </c>
      <c r="J140" s="6">
        <v>75701.002999999997</v>
      </c>
      <c r="K140" s="6">
        <v>48636.675000000003</v>
      </c>
      <c r="L140" s="6">
        <v>45477.428</v>
      </c>
      <c r="M140" s="6">
        <v>3159.2469999999998</v>
      </c>
      <c r="N140" s="6">
        <f t="shared" si="147"/>
        <v>27064.327999999994</v>
      </c>
      <c r="O140" s="6">
        <v>7617.1620000000003</v>
      </c>
      <c r="P140" t="s">
        <v>411</v>
      </c>
    </row>
    <row r="141" spans="1:16" x14ac:dyDescent="0.25">
      <c r="A141" s="1" t="s">
        <v>412</v>
      </c>
      <c r="B141" s="1" t="s">
        <v>388</v>
      </c>
      <c r="C141" s="1" t="s">
        <v>413</v>
      </c>
      <c r="D141" s="1" t="s">
        <v>390</v>
      </c>
      <c r="E141" s="1" t="s">
        <v>386</v>
      </c>
      <c r="F141" s="7">
        <f t="shared" ref="F141:F142" si="180">K141/J141</f>
        <v>0.65087071040179934</v>
      </c>
      <c r="G141" s="7">
        <f t="shared" ref="G141:G142" si="181">L141/K141</f>
        <v>0.93396177690068338</v>
      </c>
      <c r="H141" s="7">
        <f t="shared" ref="H141:H142" si="182">M141/K141</f>
        <v>6.603822309931652E-2</v>
      </c>
      <c r="I141" s="7">
        <f t="shared" ref="I141:I142" si="183">O141/L141</f>
        <v>0.14718701580346608</v>
      </c>
      <c r="J141" s="6">
        <v>76123.301000000007</v>
      </c>
      <c r="K141" s="6">
        <v>49546.427000000003</v>
      </c>
      <c r="L141" s="6">
        <v>46274.468999999997</v>
      </c>
      <c r="M141" s="6">
        <v>3271.9580000000001</v>
      </c>
      <c r="N141" s="6">
        <f t="shared" si="147"/>
        <v>26576.874000000003</v>
      </c>
      <c r="O141" s="6">
        <v>6811.0010000000002</v>
      </c>
      <c r="P141" t="s">
        <v>414</v>
      </c>
    </row>
    <row r="142" spans="1:16" x14ac:dyDescent="0.25">
      <c r="A142" s="1" t="s">
        <v>416</v>
      </c>
      <c r="B142" s="1" t="s">
        <v>420</v>
      </c>
      <c r="C142" s="1" t="s">
        <v>372</v>
      </c>
      <c r="D142" s="1" t="s">
        <v>390</v>
      </c>
      <c r="E142" s="1" t="s">
        <v>386</v>
      </c>
      <c r="F142" s="7">
        <f t="shared" si="180"/>
        <v>0.63346515961840855</v>
      </c>
      <c r="G142" s="7">
        <f t="shared" si="181"/>
        <v>0.92218769100179576</v>
      </c>
      <c r="H142" s="7">
        <f t="shared" si="182"/>
        <v>7.781231423920712E-2</v>
      </c>
      <c r="I142" s="7">
        <f t="shared" si="183"/>
        <v>0.15919453293482841</v>
      </c>
      <c r="J142" s="6">
        <v>75301.370999999999</v>
      </c>
      <c r="K142" s="6">
        <v>47700.794999999998</v>
      </c>
      <c r="L142" s="6">
        <v>43989.086000000003</v>
      </c>
      <c r="M142" s="6">
        <v>3711.7092499999999</v>
      </c>
      <c r="N142" s="6">
        <f t="shared" si="147"/>
        <v>27600.576000000001</v>
      </c>
      <c r="O142" s="6">
        <v>7002.8220000000001</v>
      </c>
      <c r="P142" t="s">
        <v>424</v>
      </c>
    </row>
    <row r="143" spans="1:16" x14ac:dyDescent="0.25">
      <c r="A143" s="1" t="s">
        <v>417</v>
      </c>
      <c r="B143" s="1" t="s">
        <v>420</v>
      </c>
      <c r="C143" s="1" t="s">
        <v>368</v>
      </c>
      <c r="D143" s="1" t="s">
        <v>390</v>
      </c>
      <c r="E143" s="1" t="s">
        <v>386</v>
      </c>
      <c r="F143" s="7">
        <f t="shared" ref="F143" si="184">K143/J143</f>
        <v>0.60535990020885577</v>
      </c>
      <c r="G143" s="7">
        <f t="shared" ref="G143" si="185">L143/K143</f>
        <v>0.93632554233523335</v>
      </c>
      <c r="H143" s="7">
        <f t="shared" ref="H143" si="186">M143/K143</f>
        <v>6.3674457664766593E-2</v>
      </c>
      <c r="I143" s="7">
        <f t="shared" ref="I143" si="187">O143/L143</f>
        <v>0.14869538765410792</v>
      </c>
      <c r="J143" s="6">
        <v>75894.509999999995</v>
      </c>
      <c r="K143" s="6">
        <v>45943.493000000002</v>
      </c>
      <c r="L143" s="6">
        <v>43018.065999999999</v>
      </c>
      <c r="M143" s="6">
        <v>2925.4270000000001</v>
      </c>
      <c r="N143" s="6">
        <f>J143-K143</f>
        <v>29951.016999999993</v>
      </c>
      <c r="O143" s="6">
        <v>6396.5879999999997</v>
      </c>
      <c r="P143" t="s">
        <v>415</v>
      </c>
    </row>
    <row r="144" spans="1:16" x14ac:dyDescent="0.25">
      <c r="A144" s="1" t="s">
        <v>418</v>
      </c>
      <c r="B144" s="1" t="s">
        <v>420</v>
      </c>
      <c r="C144" s="1" t="s">
        <v>384</v>
      </c>
      <c r="D144" s="1" t="s">
        <v>390</v>
      </c>
      <c r="E144" s="1" t="s">
        <v>386</v>
      </c>
      <c r="F144" s="7">
        <f t="shared" ref="F144" si="188">K144/J144</f>
        <v>0.63826219480167501</v>
      </c>
      <c r="G144" s="7">
        <f t="shared" ref="G144" si="189">L144/K144</f>
        <v>0.93568617546624733</v>
      </c>
      <c r="H144" s="7">
        <f t="shared" ref="H144" si="190">M144/K144</f>
        <v>6.4313824533752645E-2</v>
      </c>
      <c r="I144" s="7">
        <f t="shared" ref="I144" si="191">O144/L144</f>
        <v>0.14032389252916841</v>
      </c>
      <c r="J144" s="6">
        <v>76153.759999999995</v>
      </c>
      <c r="K144" s="6">
        <v>48606.065999999999</v>
      </c>
      <c r="L144" s="6">
        <v>45480.023999999998</v>
      </c>
      <c r="M144" s="6">
        <v>3126.0419999999999</v>
      </c>
      <c r="N144" s="6">
        <f>J144-K144</f>
        <v>27547.693999999996</v>
      </c>
      <c r="O144" s="6">
        <v>6381.9340000000002</v>
      </c>
      <c r="P144" t="s">
        <v>421</v>
      </c>
    </row>
    <row r="145" spans="1:16" x14ac:dyDescent="0.25">
      <c r="A145" s="1" t="s">
        <v>419</v>
      </c>
      <c r="B145" s="1" t="s">
        <v>420</v>
      </c>
      <c r="C145" s="1" t="s">
        <v>385</v>
      </c>
      <c r="D145" s="1" t="s">
        <v>390</v>
      </c>
      <c r="E145" s="1" t="s">
        <v>386</v>
      </c>
      <c r="F145" s="7">
        <f t="shared" ref="F145" si="192">K145/J145</f>
        <v>0.65371628089860889</v>
      </c>
      <c r="G145" s="7">
        <f t="shared" ref="G145" si="193">L145/K145</f>
        <v>0.94232932300839312</v>
      </c>
      <c r="H145" s="7">
        <f t="shared" ref="H145" si="194">M145/K145</f>
        <v>5.7670676991606946E-2</v>
      </c>
      <c r="I145" s="7">
        <f t="shared" ref="I145" si="195">O145/L145</f>
        <v>0.15799248754088102</v>
      </c>
      <c r="J145" s="6">
        <v>76256.183999999994</v>
      </c>
      <c r="K145" s="6">
        <v>49849.909</v>
      </c>
      <c r="L145" s="6">
        <v>46975.031000000003</v>
      </c>
      <c r="M145" s="6">
        <v>2874.8780000000002</v>
      </c>
      <c r="N145" s="6">
        <f>J145-K145</f>
        <v>26406.274999999994</v>
      </c>
      <c r="O145" s="6">
        <v>7421.7020000000002</v>
      </c>
      <c r="P145" t="s">
        <v>422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40"/>
  <sheetViews>
    <sheetView zoomScaleNormal="100" workbookViewId="0">
      <pane xSplit="1" ySplit="4" topLeftCell="B125" activePane="bottomRight" state="frozen"/>
      <selection pane="topRight" activeCell="B1" sqref="B1"/>
      <selection pane="bottomLeft" activeCell="A4" sqref="A4"/>
      <selection pane="bottomRight" activeCell="B137" sqref="B137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4" x14ac:dyDescent="0.25">
      <c r="A129" s="1" t="s">
        <v>391</v>
      </c>
      <c r="B129" t="s">
        <v>396</v>
      </c>
    </row>
    <row r="130" spans="1:4" x14ac:dyDescent="0.25">
      <c r="A130" s="1" t="s">
        <v>394</v>
      </c>
      <c r="B130" t="s">
        <v>395</v>
      </c>
    </row>
    <row r="131" spans="1:4" x14ac:dyDescent="0.25">
      <c r="A131" s="1" t="s">
        <v>398</v>
      </c>
      <c r="B131" t="s">
        <v>400</v>
      </c>
      <c r="D131" t="s">
        <v>423</v>
      </c>
    </row>
    <row r="132" spans="1:4" x14ac:dyDescent="0.25">
      <c r="A132" s="1" t="s">
        <v>403</v>
      </c>
      <c r="B132" t="s">
        <v>402</v>
      </c>
    </row>
    <row r="133" spans="1:4" x14ac:dyDescent="0.25">
      <c r="A133" s="1" t="s">
        <v>404</v>
      </c>
      <c r="B133" t="s">
        <v>406</v>
      </c>
    </row>
    <row r="134" spans="1:4" x14ac:dyDescent="0.25">
      <c r="A134" s="1" t="s">
        <v>407</v>
      </c>
      <c r="B134" t="s">
        <v>408</v>
      </c>
    </row>
    <row r="135" spans="1:4" x14ac:dyDescent="0.25">
      <c r="A135" s="1" t="s">
        <v>409</v>
      </c>
      <c r="B135" t="s">
        <v>411</v>
      </c>
    </row>
    <row r="136" spans="1:4" x14ac:dyDescent="0.25">
      <c r="A136" s="1" t="s">
        <v>412</v>
      </c>
      <c r="B136" t="s">
        <v>414</v>
      </c>
    </row>
    <row r="137" spans="1:4" x14ac:dyDescent="0.25">
      <c r="A137" s="1" t="s">
        <v>416</v>
      </c>
      <c r="B137" t="s">
        <v>424</v>
      </c>
    </row>
    <row r="138" spans="1:4" x14ac:dyDescent="0.25">
      <c r="A138" s="1" t="s">
        <v>417</v>
      </c>
      <c r="B138" t="s">
        <v>415</v>
      </c>
    </row>
    <row r="139" spans="1:4" x14ac:dyDescent="0.25">
      <c r="A139" s="1" t="s">
        <v>418</v>
      </c>
      <c r="B139" t="s">
        <v>421</v>
      </c>
    </row>
    <row r="140" spans="1:4" x14ac:dyDescent="0.25">
      <c r="A140" s="1" t="s">
        <v>419</v>
      </c>
      <c r="B140" t="s">
        <v>422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topLeftCell="A7"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2021-03-31T09:46:48Z</dcterms:created>
  <dcterms:modified xsi:type="dcterms:W3CDTF">2022-05-20T02:16:00Z</dcterms:modified>
</cp:coreProperties>
</file>