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Compiled" sheetId="1" state="visible" r:id="rId1"/>
    <sheet name="Annual" sheetId="2" state="visible" r:id="rId2"/>
    <sheet name="LFS Reports" sheetId="3" state="visible" r:id="rId3"/>
    <sheet name="Other Reports" sheetId="4" state="visible" r:id="rId4"/>
  </sheets>
  <calcPr/>
</workbook>
</file>

<file path=xl/sharedStrings.xml><?xml version="1.0" encoding="utf-8"?>
<sst xmlns="http://schemas.openxmlformats.org/spreadsheetml/2006/main" count="634" uniqueCount="634">
  <si>
    <t xml:space="preserve">LFS Round</t>
  </si>
  <si>
    <t>Year</t>
  </si>
  <si>
    <t>Round</t>
  </si>
  <si>
    <t xml:space="preserve">Population Projection</t>
  </si>
  <si>
    <t>Note</t>
  </si>
  <si>
    <t>LFPR</t>
  </si>
  <si>
    <t>Employment</t>
  </si>
  <si>
    <t>Unemployment</t>
  </si>
  <si>
    <t>Underemployment</t>
  </si>
  <si>
    <t xml:space="preserve">Pop 15YO+</t>
  </si>
  <si>
    <t xml:space="preserve">Labor Force</t>
  </si>
  <si>
    <t>Employed</t>
  </si>
  <si>
    <t>Unemployed</t>
  </si>
  <si>
    <t xml:space="preserve">Not in LF</t>
  </si>
  <si>
    <t>Underemployed</t>
  </si>
  <si>
    <t>Source</t>
  </si>
  <si>
    <t xml:space="preserve">1976 Q1</t>
  </si>
  <si>
    <t>1976</t>
  </si>
  <si>
    <t>Q1</t>
  </si>
  <si>
    <t xml:space="preserve">1970 PopCen</t>
  </si>
  <si>
    <t xml:space="preserve">1976 Q2</t>
  </si>
  <si>
    <t>Q2</t>
  </si>
  <si>
    <t xml:space="preserve">1976 Q3</t>
  </si>
  <si>
    <t>Q3</t>
  </si>
  <si>
    <t>https://psa.gov.ph/sites/default/files/1979%20ISH%20NUMBER%201%20%28SPECIAL%20REPORT%29_Labor%20Force_%20PHILIPPINES.pdf</t>
  </si>
  <si>
    <t xml:space="preserve">1976 Q4</t>
  </si>
  <si>
    <t>Q4</t>
  </si>
  <si>
    <t xml:space="preserve">1976 Annual</t>
  </si>
  <si>
    <t>Annual</t>
  </si>
  <si>
    <t xml:space="preserve">1977 Q1</t>
  </si>
  <si>
    <t>1977</t>
  </si>
  <si>
    <t xml:space="preserve">1975 ICPEA</t>
  </si>
  <si>
    <t xml:space="preserve">New population projections</t>
  </si>
  <si>
    <t xml:space="preserve">1977 Q2</t>
  </si>
  <si>
    <t xml:space="preserve">1977 Q3</t>
  </si>
  <si>
    <t>https://psa.gov.ph/sites/default/files/ISHB_Series%20No.48_Labor%20Force_Third-Fourth%20Qtr.%201977.pdf</t>
  </si>
  <si>
    <t xml:space="preserve">1977 Q4</t>
  </si>
  <si>
    <t xml:space="preserve">1977 Annual</t>
  </si>
  <si>
    <t xml:space="preserve">1978 Q1</t>
  </si>
  <si>
    <t>1978</t>
  </si>
  <si>
    <t>https://psa.gov.ph/sites/default/files/ISHB_Series%20No.49_Labor%20Force_First-Second%20Qtr.%201978.pdf</t>
  </si>
  <si>
    <t xml:space="preserve">1978 Q2</t>
  </si>
  <si>
    <t xml:space="preserve">1978 Q3</t>
  </si>
  <si>
    <t>https://psa.gov.ph/sites/default/files/ISHB_Series%20No.50_Labor%20Force_Third-Fourth%20Qtr.%201978.pdf</t>
  </si>
  <si>
    <t xml:space="preserve">1978 Q4</t>
  </si>
  <si>
    <t xml:space="preserve">1978 Annual</t>
  </si>
  <si>
    <t xml:space="preserve">1979 Q1</t>
  </si>
  <si>
    <t>1979</t>
  </si>
  <si>
    <t xml:space="preserve">1979 Q2</t>
  </si>
  <si>
    <t xml:space="preserve">1979 Q3</t>
  </si>
  <si>
    <t xml:space="preserve">1979 Q4</t>
  </si>
  <si>
    <t xml:space="preserve">1979 Annual</t>
  </si>
  <si>
    <t xml:space="preserve">1980 Q1</t>
  </si>
  <si>
    <t>1980</t>
  </si>
  <si>
    <t xml:space="preserve">1980 Q2</t>
  </si>
  <si>
    <t xml:space="preserve">1980 Q3</t>
  </si>
  <si>
    <t>https://psa.gov.ph/sites/default/files/ISHB_Series%20No.50-B_Labor%20Force_Third-Fourth%20Qtr.%201980.pdf</t>
  </si>
  <si>
    <t xml:space="preserve">1980 Q4</t>
  </si>
  <si>
    <t xml:space="preserve">1980 Annual</t>
  </si>
  <si>
    <t xml:space="preserve">1981 Q1</t>
  </si>
  <si>
    <t>1981</t>
  </si>
  <si>
    <t xml:space="preserve">1981 Q2</t>
  </si>
  <si>
    <t xml:space="preserve">1981 Q3</t>
  </si>
  <si>
    <t>https://psa.gov.ph/sites/default/files/ISHB_Series%20No.51_Labor%20Force_Third-Fourth%20Qtr.%201981-1982.pdf</t>
  </si>
  <si>
    <t xml:space="preserve">1981 Q4</t>
  </si>
  <si>
    <t xml:space="preserve">1981 Annual</t>
  </si>
  <si>
    <t xml:space="preserve">1982 Q1</t>
  </si>
  <si>
    <t>1982</t>
  </si>
  <si>
    <t xml:space="preserve">1982 Q2</t>
  </si>
  <si>
    <t xml:space="preserve">1982 Q3</t>
  </si>
  <si>
    <t xml:space="preserve">1982 Q4</t>
  </si>
  <si>
    <t xml:space="preserve">1982 Annual</t>
  </si>
  <si>
    <t xml:space="preserve">1983 Q1</t>
  </si>
  <si>
    <t>1983</t>
  </si>
  <si>
    <t>https://psa.gov.ph/sites/default/files/ISHB_Series%20No.52_Labor%20Force_First%20Qtr.%201983.pdf</t>
  </si>
  <si>
    <t xml:space="preserve">1983 Q2</t>
  </si>
  <si>
    <t xml:space="preserve">1983 Q3</t>
  </si>
  <si>
    <t xml:space="preserve">1983 Q4</t>
  </si>
  <si>
    <t xml:space="preserve">1983 Annual</t>
  </si>
  <si>
    <t xml:space="preserve">1984 Q1</t>
  </si>
  <si>
    <t>1984</t>
  </si>
  <si>
    <t>https://psa.gov.ph/sites/default/files/ISHB_%20series%20no.%2054_Labor%20Force_First%2CThird%2C%20Fourth%20Qtr.1984df.pdf</t>
  </si>
  <si>
    <t xml:space="preserve">1984 Q2</t>
  </si>
  <si>
    <t xml:space="preserve">1984 Q3</t>
  </si>
  <si>
    <t xml:space="preserve">1984 Q4</t>
  </si>
  <si>
    <t xml:space="preserve">1984 Annual</t>
  </si>
  <si>
    <t xml:space="preserve">1985 Q1</t>
  </si>
  <si>
    <t>1985</t>
  </si>
  <si>
    <t xml:space="preserve">1980 CPH</t>
  </si>
  <si>
    <t>https://psa.gov.ph/sites/default/files/ISHB_%20series%20no.%2055_First-Fourth%20Qtr.%201985.pdf</t>
  </si>
  <si>
    <t xml:space="preserve">1985 Q2</t>
  </si>
  <si>
    <t xml:space="preserve">1985 Q3</t>
  </si>
  <si>
    <t xml:space="preserve">1985 Q4</t>
  </si>
  <si>
    <t xml:space="preserve">1985 Annual</t>
  </si>
  <si>
    <t xml:space="preserve">1986 Q1</t>
  </si>
  <si>
    <t>1986</t>
  </si>
  <si>
    <t>https://psa.gov.ph/sites/default/files/ISHB_%20series%20no.%2056_Labor%20Force_First%20-%20Fourth%20Qtr.1986.pdf</t>
  </si>
  <si>
    <t xml:space="preserve">1986 Q2</t>
  </si>
  <si>
    <t xml:space="preserve">1986 Q3</t>
  </si>
  <si>
    <t xml:space="preserve">1986 Q4</t>
  </si>
  <si>
    <t xml:space="preserve">1986 Annual</t>
  </si>
  <si>
    <t xml:space="preserve">1987 Jan</t>
  </si>
  <si>
    <t>1987</t>
  </si>
  <si>
    <t>Jan</t>
  </si>
  <si>
    <t xml:space="preserve">1987 Apr</t>
  </si>
  <si>
    <t>Apr</t>
  </si>
  <si>
    <t xml:space="preserve">1987 Jul</t>
  </si>
  <si>
    <t>Jul</t>
  </si>
  <si>
    <t>https://psa.gov.ph/sites/default/files/ISHB_%20series%20no.%2059_Labor%20Force_July%2C%20October%201987.pdf</t>
  </si>
  <si>
    <t xml:space="preserve">1987 Oct</t>
  </si>
  <si>
    <t>Oct</t>
  </si>
  <si>
    <t xml:space="preserve">1987 Annual</t>
  </si>
  <si>
    <t xml:space="preserve">1988 Jan</t>
  </si>
  <si>
    <t>1988</t>
  </si>
  <si>
    <t>https://psa.gov.ph/sites/default/files/ISHB_%20series%20no.%2060_Labor%20Force_January%2C%20April%2C%20July%2C%20October%201988.pdf</t>
  </si>
  <si>
    <t xml:space="preserve">1988 Apr</t>
  </si>
  <si>
    <t xml:space="preserve">1988 Jul</t>
  </si>
  <si>
    <t xml:space="preserve">1988 Oct</t>
  </si>
  <si>
    <t xml:space="preserve">1988 Annual</t>
  </si>
  <si>
    <t xml:space="preserve">1989 Jan</t>
  </si>
  <si>
    <t>1989</t>
  </si>
  <si>
    <t>https://psa.gov.ph/sites/default/files/ISHB_%20series%20no.%2062_Labor%20Force_January%20-October%201989.pdf</t>
  </si>
  <si>
    <t xml:space="preserve">1989 Apr</t>
  </si>
  <si>
    <t xml:space="preserve">1989 Jul</t>
  </si>
  <si>
    <t xml:space="preserve">1989 Oct</t>
  </si>
  <si>
    <t xml:space="preserve">1989 Annual</t>
  </si>
  <si>
    <t xml:space="preserve">1990 Jan</t>
  </si>
  <si>
    <t>1990</t>
  </si>
  <si>
    <t>https://psa.gov.ph/sites/default/files/ISHB_%20series%20no.%2063_Labor%20Force_January%2C%20July%2C%20October%201990.pdf</t>
  </si>
  <si>
    <t xml:space="preserve">1990 Apr</t>
  </si>
  <si>
    <t xml:space="preserve">1990 Jul</t>
  </si>
  <si>
    <t xml:space="preserve">1990 Oct</t>
  </si>
  <si>
    <t xml:space="preserve">1990 Annual</t>
  </si>
  <si>
    <t xml:space="preserve">1991 Jan</t>
  </si>
  <si>
    <t>1991</t>
  </si>
  <si>
    <t>https://psa.gov.ph/sites/default/files/ISHB_%20series%20no.%2064_Labor%20Force_January%201991.pdf</t>
  </si>
  <si>
    <t xml:space="preserve">1991 Apr</t>
  </si>
  <si>
    <t>https://psa.gov.ph/sites/default/files/ISHB_%20series%20no.%2065_Labor%20Force_April%201991.pdf</t>
  </si>
  <si>
    <t xml:space="preserve">1991 Jul</t>
  </si>
  <si>
    <t>https://psa.gov.ph/sites/default/files/ISHB_%20series%20no.%2066_Labor%20Force_July%201991.pdf</t>
  </si>
  <si>
    <t xml:space="preserve">1991 Oct</t>
  </si>
  <si>
    <t>https://psa.gov.ph/sites/default/files/ISHB_%20series%20no.%2067_Labor%20Force_October%201991.pdf</t>
  </si>
  <si>
    <t xml:space="preserve">1991 Annual</t>
  </si>
  <si>
    <t xml:space="preserve">1992 Jan</t>
  </si>
  <si>
    <t>1992</t>
  </si>
  <si>
    <t>https://psa.gov.ph/sites/default/files/ISHB_%20series%20no.%2068_Labor%20Force_January%201992.pdf</t>
  </si>
  <si>
    <t xml:space="preserve">1992 Apr</t>
  </si>
  <si>
    <t>https://psa.gov.ph/sites/default/files/ISHB_%20series%20no.%2069_Labor%20Force_April%201992.pdf</t>
  </si>
  <si>
    <t xml:space="preserve">1992 Jul</t>
  </si>
  <si>
    <t>https://psa.gov.ph/sites/default/files/ISHB_%20series%20no.%2070_Labor%20Force_July%201992.pdf</t>
  </si>
  <si>
    <t xml:space="preserve">1992 Oct</t>
  </si>
  <si>
    <t>https://psa.gov.ph/sites/default/files/ISHB_%20series%20no.%2071_Labor%20Force_October%201992.pdf</t>
  </si>
  <si>
    <t xml:space="preserve">1992 Annual</t>
  </si>
  <si>
    <t xml:space="preserve">1993 Jan</t>
  </si>
  <si>
    <t>1993</t>
  </si>
  <si>
    <t>https://psa.gov.ph/sites/default/files/ISHB_%20series%20no.%2073_Labor%20Force_January%201993.pdf</t>
  </si>
  <si>
    <t xml:space="preserve">1993 Apr</t>
  </si>
  <si>
    <t>https://psa.gov.ph/sites/default/files/ISHB_%20series%20no.%2074_Labor%20Force_April%201993.pdf</t>
  </si>
  <si>
    <t xml:space="preserve">1993 Jul</t>
  </si>
  <si>
    <t>https://psa.gov.ph/sites/default/files/ISHB_%20series%20no.%2075_Labor%20Force_July%201993.pdf</t>
  </si>
  <si>
    <t xml:space="preserve">1993 Oct</t>
  </si>
  <si>
    <t>https://psa.gov.ph/sites/default/files/ISHB_%20series%20no.%2076_Labor%20Force_October%201993.pdf</t>
  </si>
  <si>
    <t xml:space="preserve">1993 Annual</t>
  </si>
  <si>
    <t xml:space="preserve">1994 Jan</t>
  </si>
  <si>
    <t>1994</t>
  </si>
  <si>
    <t>https://psa.gov.ph/sites/default/files/ISHB_%20series%20no.%2077_Labor%20Force_January%201994.pdf</t>
  </si>
  <si>
    <t xml:space="preserve">1994 Apr</t>
  </si>
  <si>
    <t>https://psa.gov.ph/sites/default/files/ISHB_%20series%20no.%2078_Labor%20Force_April%201994.pdf</t>
  </si>
  <si>
    <t xml:space="preserve">1994 Jul</t>
  </si>
  <si>
    <t>https://psa.gov.ph/sites/default/files/ISHB_%20series%20no.%2079_Labor%20Force_July%201994.pdf</t>
  </si>
  <si>
    <t xml:space="preserve">1994 Oct</t>
  </si>
  <si>
    <t>https://psa.gov.ph/sites/default/files/ISHB_%20series%20no.%2080_Labor%20Force_October%201994.pdf</t>
  </si>
  <si>
    <t xml:space="preserve">1994 Annual</t>
  </si>
  <si>
    <t xml:space="preserve">1995 Jan</t>
  </si>
  <si>
    <t>1995</t>
  </si>
  <si>
    <t>https://psa.gov.ph/sites/default/files/ISHB_series%20no.%2081_Labor%20Force_January%201995.pdf</t>
  </si>
  <si>
    <t xml:space="preserve">1995 Apr</t>
  </si>
  <si>
    <t>https://psa.gov.ph/sites/default/files/ISHB_series%20no.%2082_Labor%20Force_April%201995.pdf</t>
  </si>
  <si>
    <t xml:space="preserve">1995 Jul</t>
  </si>
  <si>
    <t>https://psa.gov.ph/sites/default/files/ISHB_series%20no.%2083_Labor%20Force_July%201995.pdf</t>
  </si>
  <si>
    <t xml:space="preserve">1995 Oct</t>
  </si>
  <si>
    <t>https://psa.gov.ph/sites/default/files/ISHB_series%20no.%2084_Labor%20Force_October%201995.pdf</t>
  </si>
  <si>
    <t xml:space="preserve">1995 Annual</t>
  </si>
  <si>
    <t xml:space="preserve">1996 Jan</t>
  </si>
  <si>
    <t>1996</t>
  </si>
  <si>
    <t>https://psa.gov.ph/sites/default/files/ISHB_series%20no.%2085_Labor%20Force_January%201996.pdf</t>
  </si>
  <si>
    <t xml:space="preserve">1996 Apr</t>
  </si>
  <si>
    <t>https://psa.gov.ph/sites/default/files/ISHB_series%20no.%2086_Labor%20Force_April%201996.pdf</t>
  </si>
  <si>
    <t xml:space="preserve">1996 Jul</t>
  </si>
  <si>
    <t>https://psa.gov.ph/sites/default/files/ISHB_series%20no.%2087_Labor%20Force_July%201996.pdf</t>
  </si>
  <si>
    <t xml:space="preserve">1996 Oct</t>
  </si>
  <si>
    <t>https://psa.gov.ph/sites/default/files/ISHB_series%20no.%2088_Labor%20Force_October%201996.pdf</t>
  </si>
  <si>
    <t xml:space="preserve">1996 Annual</t>
  </si>
  <si>
    <t xml:space="preserve">1997 Jan</t>
  </si>
  <si>
    <t>https://psa.gov.ph/content/employment-situation-january-1997-final-results</t>
  </si>
  <si>
    <t xml:space="preserve">1997 Apr</t>
  </si>
  <si>
    <t>https://psa.gov.ph/content/april-1997-philippine-labor-force-survey-highlights-april-1997-over-april-1996</t>
  </si>
  <si>
    <t xml:space="preserve">1997 Jul</t>
  </si>
  <si>
    <t>https://psa.gov.ph/content/july-1997-philippine-labor-force-survey-highlights-july-1997-over-july-1996</t>
  </si>
  <si>
    <t xml:space="preserve">1997 Oct</t>
  </si>
  <si>
    <t>https://psa.gov.ph/content/october-1997-philippine-labor-force-survey-highlights-october-1997-over-october-1996</t>
  </si>
  <si>
    <t xml:space="preserve">1997 Annual</t>
  </si>
  <si>
    <t xml:space="preserve">1998 Jan</t>
  </si>
  <si>
    <t>https://psa.gov.ph/content/january-1998-philippine-labor-force-survey-highlights-january-1998-over-january-1997</t>
  </si>
  <si>
    <t xml:space="preserve">1998 Apr</t>
  </si>
  <si>
    <t>https://psa.gov.ph/content/philippine-labor-force-survey-april-1998-over-april-1997</t>
  </si>
  <si>
    <t xml:space="preserve">1998 Jul</t>
  </si>
  <si>
    <t>https://psa.gov.ph/content/philippine-labor-force-survey-july-1998</t>
  </si>
  <si>
    <t xml:space="preserve">1998 Oct</t>
  </si>
  <si>
    <t>https://psa.gov.ph/content/philippine-labor-force-survey-october-1998</t>
  </si>
  <si>
    <t xml:space="preserve">1998 Annual</t>
  </si>
  <si>
    <t xml:space="preserve">1999 Jan</t>
  </si>
  <si>
    <t>https://psa.gov.ph/content/philippine-labor-force-survey-january-1999</t>
  </si>
  <si>
    <t xml:space="preserve">1999 Apr</t>
  </si>
  <si>
    <t>https://psa.gov.ph/content/philippine-labor-force-survey-april-1999</t>
  </si>
  <si>
    <t xml:space="preserve">1999 Jul</t>
  </si>
  <si>
    <t>https://psa.gov.ph/content/philippine-labor-force-survey-july-1999</t>
  </si>
  <si>
    <t xml:space="preserve">1999 Oct</t>
  </si>
  <si>
    <t>https://psa.gov.ph/content/philippine-labor-force-survey-october-1999</t>
  </si>
  <si>
    <t xml:space="preserve">1999 Annual</t>
  </si>
  <si>
    <t xml:space="preserve">2000 Jan</t>
  </si>
  <si>
    <t>https://psa.gov.ph/content/philippine-labor-force-survey-january-2000</t>
  </si>
  <si>
    <t xml:space="preserve">2000 Apr</t>
  </si>
  <si>
    <t>https://psa.gov.ph/content/philippine-labor-force-survey-april-2000</t>
  </si>
  <si>
    <t xml:space="preserve">2000 Jul</t>
  </si>
  <si>
    <t>https://psa.gov.ph/content/philippine-labor-force-survey-july-2000</t>
  </si>
  <si>
    <t xml:space="preserve">2000 Oct</t>
  </si>
  <si>
    <t>https://psa.gov.ph/content/phillipine-labor-force-survey-october-2000</t>
  </si>
  <si>
    <t xml:space="preserve">1995 CPH</t>
  </si>
  <si>
    <t xml:space="preserve">2000 Annual</t>
  </si>
  <si>
    <t xml:space="preserve">2001 Jan</t>
  </si>
  <si>
    <t>https://psa.gov.ph/content/philippine-labor-force-survey-january-2001</t>
  </si>
  <si>
    <t xml:space="preserve">2001 Apr</t>
  </si>
  <si>
    <t>https://psa.gov.ph/content/philippine-labor-force-survey-april-2001</t>
  </si>
  <si>
    <t xml:space="preserve">2001 Jul</t>
  </si>
  <si>
    <t>https://psa.gov.ph/content/philippine-labor-force-survey-july-2001</t>
  </si>
  <si>
    <t xml:space="preserve">2001 Oct</t>
  </si>
  <si>
    <t>https://psa.gov.ph/content/philippine-labor-force-survey-october-2001</t>
  </si>
  <si>
    <t xml:space="preserve">2001 Annual</t>
  </si>
  <si>
    <t xml:space="preserve">2002 Jan</t>
  </si>
  <si>
    <t>https://psa.gov.ph/content/philippine-labor-force-survey-january-2002-preliminary-results</t>
  </si>
  <si>
    <t xml:space="preserve">2002 Apr</t>
  </si>
  <si>
    <t>https://psa.gov.ph/content/philippine-labor-force-survey-april-2002-preliminary-results</t>
  </si>
  <si>
    <t xml:space="preserve">2002 Jul</t>
  </si>
  <si>
    <t>https://psa.gov.ph/content/philippine-labor-force-survey-july-2002-preliminary-results</t>
  </si>
  <si>
    <t xml:space="preserve">2002 Oct</t>
  </si>
  <si>
    <t>https://psa.gov.ph/content/philippine-labor-force-survey-october-2002</t>
  </si>
  <si>
    <t xml:space="preserve">2002 Annual</t>
  </si>
  <si>
    <t xml:space="preserve">2003 Jan</t>
  </si>
  <si>
    <t>https://psa.gov.ph/content/philippine-labor-force-survey-january-2003</t>
  </si>
  <si>
    <t xml:space="preserve">2003 Apr</t>
  </si>
  <si>
    <t>https://psa.gov.ph/content/philippine-labor-force-survey-april-2003</t>
  </si>
  <si>
    <t xml:space="preserve">2003 Jul</t>
  </si>
  <si>
    <t>https://psa.gov.ph/content/philippine-labor-force-survey-july-2003</t>
  </si>
  <si>
    <t xml:space="preserve">2003 Oct</t>
  </si>
  <si>
    <t>https://psa.gov.ph/content/philippine-labor-force-survey-october-2003</t>
  </si>
  <si>
    <t xml:space="preserve">2003 Annual</t>
  </si>
  <si>
    <t xml:space="preserve">2004 Jan</t>
  </si>
  <si>
    <t>https://psa.gov.ph/content/philippine-labor-force-survey-january-2004</t>
  </si>
  <si>
    <t xml:space="preserve">2004 Apr</t>
  </si>
  <si>
    <t>https://psa.gov.ph/content/philippine-labor-force-survey-april-2004-preliminary-results</t>
  </si>
  <si>
    <t xml:space="preserve">2004 Jul</t>
  </si>
  <si>
    <t>https://psa.gov.ph/content/philippine-labor-forcesurvey-july-2004-preliminary-results</t>
  </si>
  <si>
    <t xml:space="preserve">2004 Oct</t>
  </si>
  <si>
    <t>https://psa.gov.ph/content/philippine-labor-force-survey-october-2004-preliminary-results</t>
  </si>
  <si>
    <t xml:space="preserve">2004 Annual</t>
  </si>
  <si>
    <t xml:space="preserve">2005 Jan</t>
  </si>
  <si>
    <t>https://psa.gov.ph/content/philippine-labor-force-survey-january-2005-preliminary-results</t>
  </si>
  <si>
    <t xml:space="preserve">2005 Apr</t>
  </si>
  <si>
    <t xml:space="preserve">New definition for unemployed</t>
  </si>
  <si>
    <t>https://psa.gov.ph/content/philippine-labor-force-survey-april-2005-preliminary-results-0</t>
  </si>
  <si>
    <t xml:space="preserve">2005 Jul</t>
  </si>
  <si>
    <t>https://psa.gov.ph/content/philippine-labor-force-survey-july-2005-preliminary-results</t>
  </si>
  <si>
    <t xml:space="preserve">2005 Oct</t>
  </si>
  <si>
    <t>https://psa.gov.ph/content/philippine-labor-force-survey-october-2005-preliminary-results</t>
  </si>
  <si>
    <t xml:space="preserve">2005 Annual</t>
  </si>
  <si>
    <t xml:space="preserve">2006 Jan</t>
  </si>
  <si>
    <t>https://psa.gov.ph/content/philippine-labor-force-survey-january-2006-preliminary-results</t>
  </si>
  <si>
    <t xml:space="preserve">2006 Apr</t>
  </si>
  <si>
    <t>https://psa.gov.ph/content/philippine-labor-force-survey-april-2006-preliminary-results</t>
  </si>
  <si>
    <t xml:space="preserve">2006 Jul</t>
  </si>
  <si>
    <t>https://psa.gov.ph/content/employment-rate-july-year-was-920-percent-results-july-2006-labor-force-survey-lfs</t>
  </si>
  <si>
    <t xml:space="preserve">2006 Oct</t>
  </si>
  <si>
    <t>https://psa.gov.ph/content/unemployment-rate-estimated-73-percent-october-2006-results-october-2006-labor-force-survey</t>
  </si>
  <si>
    <t xml:space="preserve">2006 Annual</t>
  </si>
  <si>
    <t xml:space="preserve">2007 Jan</t>
  </si>
  <si>
    <t>https://psa.gov.ph/content/employment-rate-registered-922-percent-january-2007-results-january-2007-labor-force-survey</t>
  </si>
  <si>
    <t xml:space="preserve">2000 CPH</t>
  </si>
  <si>
    <t xml:space="preserve">2007 Apr</t>
  </si>
  <si>
    <t>https://psa.gov.ph/content/employment-rate-april-2007-higher-compared-rate-last-year-results-april-2007-labor-force</t>
  </si>
  <si>
    <t xml:space="preserve">2007 Jul</t>
  </si>
  <si>
    <t>https://psa.gov.ph/content/employment-rate-registered-922-percent-july-2007-results-july-2007-labor-force-survey-lfs</t>
  </si>
  <si>
    <t xml:space="preserve">2007 Oct</t>
  </si>
  <si>
    <t>https://psa.gov.ph/content/lower-unemployment-rate-october-2007-compared-last-year-results-october-2007-labor-force</t>
  </si>
  <si>
    <t xml:space="preserve">2007 Annual</t>
  </si>
  <si>
    <t xml:space="preserve">2008 Jan</t>
  </si>
  <si>
    <t>https://psa.gov.ph/content/employment-situation-january-2008</t>
  </si>
  <si>
    <t xml:space="preserve">2008 Apr</t>
  </si>
  <si>
    <t>https://psa.gov.ph/content/employment-situation-april-2008</t>
  </si>
  <si>
    <t xml:space="preserve">2008 Jul</t>
  </si>
  <si>
    <t>https://psa.gov.ph/content/employment-situation-july-2008-final-results</t>
  </si>
  <si>
    <t xml:space="preserve">2008 Oct</t>
  </si>
  <si>
    <t>https://psa.gov.ph/content/employment-situation-october-2008</t>
  </si>
  <si>
    <t xml:space="preserve">2008 Annual</t>
  </si>
  <si>
    <t xml:space="preserve">2009 Jan</t>
  </si>
  <si>
    <t>https://psa.gov.ph/content/employment-situation-january-2009</t>
  </si>
  <si>
    <t xml:space="preserve">2009 Apr</t>
  </si>
  <si>
    <t>https://psa.gov.ph/content/employment-situation-april-2009</t>
  </si>
  <si>
    <t xml:space="preserve">2009 Jul</t>
  </si>
  <si>
    <t>https://psa.gov.ph/content/employment-situation-july-2009</t>
  </si>
  <si>
    <t xml:space="preserve">2009 Oct</t>
  </si>
  <si>
    <t>https://psa.gov.ph/content/employment-situation-october-2009</t>
  </si>
  <si>
    <t xml:space="preserve">2009 Annual</t>
  </si>
  <si>
    <t>https://psa.gov.ph/content/2009-annual-labor-and-employment-status</t>
  </si>
  <si>
    <t xml:space="preserve">2010 Jan</t>
  </si>
  <si>
    <t>https://psa.gov.ph/content/employment-situation-january-2010</t>
  </si>
  <si>
    <t xml:space="preserve">2010 Apr</t>
  </si>
  <si>
    <t>https://psa.gov.ph/content/employment-situation-april-2010</t>
  </si>
  <si>
    <t xml:space="preserve">2010 Jul</t>
  </si>
  <si>
    <t>https://psa.gov.ph/content/employment-situation-july-2010</t>
  </si>
  <si>
    <t xml:space="preserve">2010 Oct</t>
  </si>
  <si>
    <t>https://psa.gov.ph/content/employment-situation-october-2010</t>
  </si>
  <si>
    <t xml:space="preserve">2010 Annual</t>
  </si>
  <si>
    <t>https://psa.gov.ph/content/2010-annual-lfs-estimates-tables</t>
  </si>
  <si>
    <t xml:space="preserve">2011 Jan</t>
  </si>
  <si>
    <t>https://psa.gov.ph/content/employment-situation-january-2011</t>
  </si>
  <si>
    <t xml:space="preserve">2011 Apr</t>
  </si>
  <si>
    <t>https://psa.gov.ph/content/statistical-tables-labor-force-survey-lfs-april-2011</t>
  </si>
  <si>
    <t xml:space="preserve">2011 Jul</t>
  </si>
  <si>
    <t>https://psa.gov.ph/content/statistical-tables-labor-force-survey-lfs-july-2011</t>
  </si>
  <si>
    <t xml:space="preserve">2011 Oct</t>
  </si>
  <si>
    <t>https://psa.gov.ph/content/statistical-tables-labor-force-survey-lfs-october-2011</t>
  </si>
  <si>
    <t xml:space="preserve">2011 Annual</t>
  </si>
  <si>
    <t>https://psa.gov.ph/content/2011-annual-lfs-estimates-tables</t>
  </si>
  <si>
    <t xml:space="preserve">2012 Jan</t>
  </si>
  <si>
    <t>https://psa.gov.ph/content/statistical-tables-labor-force-survey-lfs-january-2012</t>
  </si>
  <si>
    <t xml:space="preserve">2012 Apr</t>
  </si>
  <si>
    <t>https://psa.gov.ph/content/statistical-tables-labor-force-survey-lfs-april-2012-0</t>
  </si>
  <si>
    <t xml:space="preserve">2012 Jul</t>
  </si>
  <si>
    <t>https://psa.gov.ph/content/statistical-tables-labor-force-survey-lfs-july-2012</t>
  </si>
  <si>
    <t xml:space="preserve">2012 Oct</t>
  </si>
  <si>
    <t>https://psa.gov.ph/content/statistical-tables-labor-force-survey-lfs-october-2012</t>
  </si>
  <si>
    <t xml:space="preserve">2012 Annual</t>
  </si>
  <si>
    <t>https://psa.gov.ph/content/2012-annual-lfs-estimates-tables</t>
  </si>
  <si>
    <t xml:space="preserve">2013 Jan</t>
  </si>
  <si>
    <t>https://psa.gov.ph/content/statistical-tables-labor-force-survey-lfs-january-2013</t>
  </si>
  <si>
    <t xml:space="preserve">2013 Apr</t>
  </si>
  <si>
    <t>https://psa.gov.ph/content/statistical-tables-labor-force-survey-lfs-april-2013</t>
  </si>
  <si>
    <t xml:space="preserve">2013 Jul</t>
  </si>
  <si>
    <t>https://psa.gov.ph/content/statistical-tables-labor-force-survey-lfs-july-2013</t>
  </si>
  <si>
    <t xml:space="preserve">2013 Oct</t>
  </si>
  <si>
    <t>https://psa.gov.ph/content/statistical-tables-labor-force-survey-lfs-october-2013</t>
  </si>
  <si>
    <t xml:space="preserve">2013 Annual</t>
  </si>
  <si>
    <t>https://psa.gov.ph/content/2013-annual-lfs-estimates-tables</t>
  </si>
  <si>
    <t xml:space="preserve">2014 Jan</t>
  </si>
  <si>
    <t>https://psa.gov.ph/content/statistical-tables-labor-force-survey-lfs-january-2014</t>
  </si>
  <si>
    <t xml:space="preserve">2014 Apr</t>
  </si>
  <si>
    <t>https://psa.gov.ph/content/statistical-tables-labor-force-survey-lfs-april-2014</t>
  </si>
  <si>
    <t xml:space="preserve">2014 Jul</t>
  </si>
  <si>
    <t>https://psa.gov.ph/node/49445</t>
  </si>
  <si>
    <t xml:space="preserve">2014 Oct</t>
  </si>
  <si>
    <t>https://psa.gov.ph/content/statistical-tables-labor-force-survey-lfs-october-2014</t>
  </si>
  <si>
    <t xml:space="preserve">2014 Annual</t>
  </si>
  <si>
    <t>https://psa.gov.ph/content/2014-annual-labor-force-estimates</t>
  </si>
  <si>
    <t xml:space="preserve">2015 Jan</t>
  </si>
  <si>
    <t>https://psa.gov.ph/content/january-2015-labor-force-statistical-tables</t>
  </si>
  <si>
    <t xml:space="preserve">2015 Apr</t>
  </si>
  <si>
    <t>https://psa.gov.ph/content/statistical-tables-labor-force-survey-lfs-april-2015</t>
  </si>
  <si>
    <t xml:space="preserve">2015 Jul</t>
  </si>
  <si>
    <t>https://psa.gov.ph/content/statistical-tables-labor-force-survey-lfs-july-2015</t>
  </si>
  <si>
    <t xml:space="preserve">2015 Oct</t>
  </si>
  <si>
    <t>https://psa.gov.ph/content/statistical-tables-labor-force-survey-lfs-october-2015</t>
  </si>
  <si>
    <t xml:space="preserve">2015 Annual</t>
  </si>
  <si>
    <t>https://psa.gov.ph/content/2015-annual-lfs-estimates-tables</t>
  </si>
  <si>
    <t xml:space="preserve">2016 Jan</t>
  </si>
  <si>
    <t>https://psa.gov.ph/content/january-2016-labor-force-statistical-tables</t>
  </si>
  <si>
    <t xml:space="preserve">2016 Apr</t>
  </si>
  <si>
    <t>https://psa.gov.ph/content/april-2016-statistical-tables</t>
  </si>
  <si>
    <t xml:space="preserve">2010 CPH</t>
  </si>
  <si>
    <t xml:space="preserve">2016 Jul</t>
  </si>
  <si>
    <t>https://psa.gov.ph/content/statistical-tables-labor-force-survey-lfs-july-2016</t>
  </si>
  <si>
    <t xml:space="preserve">2016 Oct</t>
  </si>
  <si>
    <t>https://psa.gov.ph/content/statistical-tables-labor-force-survey-lfs-october-2016</t>
  </si>
  <si>
    <t xml:space="preserve">2016 Annual</t>
  </si>
  <si>
    <t>https://psa.gov.ph/content/2016-annual-lfs-estimates-tables</t>
  </si>
  <si>
    <t xml:space="preserve">2017 Jan</t>
  </si>
  <si>
    <t>https://psa.gov.ph/content/statistical-tables-labor-force-survey-lfs-january-2017</t>
  </si>
  <si>
    <t xml:space="preserve">2017 Apr</t>
  </si>
  <si>
    <t>https://psa.gov.ph/content/statistical-tables-labor-force-survey-lfs-april-2017</t>
  </si>
  <si>
    <t xml:space="preserve">2017 Jul</t>
  </si>
  <si>
    <t>https://psa.gov.ph/content/statistical-tables-labor-force-survey-lfs-july-2017</t>
  </si>
  <si>
    <t xml:space="preserve">2017 Oct</t>
  </si>
  <si>
    <t>https://psa.gov.ph/content/statistical-tables-labor-force-survey-lfs-october-2017</t>
  </si>
  <si>
    <t xml:space="preserve">2017 Annual</t>
  </si>
  <si>
    <t>https://psa.gov.ph/content/2017-annual-lfs-estimates-tables</t>
  </si>
  <si>
    <t xml:space="preserve">2018 Jan</t>
  </si>
  <si>
    <t>https://psa.gov.ph/content/statistical-tables-labor-force-survey-lfs-january-2018</t>
  </si>
  <si>
    <t xml:space="preserve">2018 Apr</t>
  </si>
  <si>
    <t>https://psa.gov.ph/content/statistical-tables-labor-force-survey-lfs-april-2018-0</t>
  </si>
  <si>
    <t xml:space="preserve">2018 Jul</t>
  </si>
  <si>
    <t>https://psa.gov.ph/content/statistical-tables-labor-force-survey-lfs-july-2018</t>
  </si>
  <si>
    <t xml:space="preserve">2018 Oct</t>
  </si>
  <si>
    <t>https://psa.gov.ph/content/statistical-tables-labor-force-survey-lfs-october-2018</t>
  </si>
  <si>
    <t xml:space="preserve">2018 Annual</t>
  </si>
  <si>
    <t>https://psa.gov.ph/content/2018-annual-estimates-tables</t>
  </si>
  <si>
    <t xml:space="preserve">2019 Jan</t>
  </si>
  <si>
    <t>https://psa.gov.ph/content/statistical-tables-labor-force-survey-lfs-january-2019</t>
  </si>
  <si>
    <t xml:space="preserve">2019 Apr</t>
  </si>
  <si>
    <t>https://psa.gov.ph/content/statistical-tables-labor-force-survey-lfs-april-2019</t>
  </si>
  <si>
    <t xml:space="preserve">2019 Jul</t>
  </si>
  <si>
    <t>https://psa.gov.ph/content/july-2019-statistical-tables</t>
  </si>
  <si>
    <t xml:space="preserve">2019 Oct</t>
  </si>
  <si>
    <t>https://psa.gov.ph/content/statistical-tables-labor-force-survey-lfs-october-2019</t>
  </si>
  <si>
    <t xml:space="preserve">2019 Annual</t>
  </si>
  <si>
    <t>https://psa.gov.ph/content/2019-annual-estimates-tables</t>
  </si>
  <si>
    <t xml:space="preserve">2020 Jan</t>
  </si>
  <si>
    <t>https://psa.gov.ph/content/statistical-tables-labor-force-survey-lfs-january-2020</t>
  </si>
  <si>
    <t xml:space="preserve">2015 CPH</t>
  </si>
  <si>
    <t xml:space="preserve">2020 Apr</t>
  </si>
  <si>
    <t>https://psa.gov.ph/content/statistical-tables-labor-force-survey-lfs-april-2020</t>
  </si>
  <si>
    <t xml:space="preserve">2020 Jul</t>
  </si>
  <si>
    <t>https://psa.gov.ph/content/july-2020-statistical-tables</t>
  </si>
  <si>
    <t xml:space="preserve">2020 Oct</t>
  </si>
  <si>
    <t>https://psa.gov.ph/content/statistical-tables-labor-force-survey-lfs-october-2020</t>
  </si>
  <si>
    <t xml:space="preserve">2020 Annual</t>
  </si>
  <si>
    <t>p</t>
  </si>
  <si>
    <t>https://psa.gov.ph/content/2020-annual-preliminary-estimates-labor-force-survey-lfs</t>
  </si>
  <si>
    <t xml:space="preserve">2021 Jan</t>
  </si>
  <si>
    <t>https://psa.gov.ph/content/employment-situation-january-2021</t>
  </si>
  <si>
    <t xml:space="preserve">2021 Feb</t>
  </si>
  <si>
    <t>Feb</t>
  </si>
  <si>
    <t>https://psa.gov.ph/content/employment-situation-february-2021</t>
  </si>
  <si>
    <t xml:space="preserve">2021 Mar</t>
  </si>
  <si>
    <t>Mar</t>
  </si>
  <si>
    <t>https://psa.gov.ph/content/employment-situation-march-2021</t>
  </si>
  <si>
    <t xml:space="preserve">2021 Apr</t>
  </si>
  <si>
    <t>2021</t>
  </si>
  <si>
    <t>https://psa.gov.ph/content/unemployment-rate-april-2021-estimated-87-percent</t>
  </si>
  <si>
    <t xml:space="preserve">2021 May</t>
  </si>
  <si>
    <t>May</t>
  </si>
  <si>
    <t>https://psa.gov.ph/content/unemployment-rate-may-2021-estimated-77-percent</t>
  </si>
  <si>
    <t xml:space="preserve">2021 Jun</t>
  </si>
  <si>
    <t>Jun</t>
  </si>
  <si>
    <t>https://psa.gov.ph/content/unemployment-rate-june-2021-estimated-77-percent</t>
  </si>
  <si>
    <t xml:space="preserve">2021 Jul</t>
  </si>
  <si>
    <t>https://psa.gov.ph/content/unemployment-rate-july-2021-estimated-69-percent</t>
  </si>
  <si>
    <t xml:space="preserve">2021 Aug</t>
  </si>
  <si>
    <t>Aug</t>
  </si>
  <si>
    <t>https://psa.gov.ph/content/unemployment-rate-august-2021-estimated-81-percent</t>
  </si>
  <si>
    <t xml:space="preserve">2021 Sep</t>
  </si>
  <si>
    <t>Sep</t>
  </si>
  <si>
    <t>https://psa.gov.ph/content/unemployment-rate-september-2021-estimated-89-percent</t>
  </si>
  <si>
    <t xml:space="preserve">2021 Oct</t>
  </si>
  <si>
    <t>https://psa.gov.ph/content/unemployment-rate-october-2021-estimated-74-percent</t>
  </si>
  <si>
    <t xml:space="preserve">2021 Nov</t>
  </si>
  <si>
    <t>Nov</t>
  </si>
  <si>
    <t>https://psa.gov.ph/content/unemployment-rate-november-2021-estimated-65-percent</t>
  </si>
  <si>
    <t xml:space="preserve">2021 Dec</t>
  </si>
  <si>
    <t>Dec</t>
  </si>
  <si>
    <t>https://psa.gov.ph/content/unemployment-rate-december-2021-estimated-66-percent</t>
  </si>
  <si>
    <t xml:space="preserve">2021 Annual</t>
  </si>
  <si>
    <t>https://psa.gov.ph/statistics/survey/labor-and-employment/labor-force-survey/title/2021%20Annual%20Labor%20Market%20Statistics%20%28Preliminary%20Results%29</t>
  </si>
  <si>
    <t xml:space="preserve">2022 Jan</t>
  </si>
  <si>
    <t>2022</t>
  </si>
  <si>
    <t>https://psa.gov.ph/statistics/survey/labor-and-employment/labor-force-survey/title/Unemployment%20Rate%20in%20January%202022%20is%20Estimated%20at%206.4%20Percent</t>
  </si>
  <si>
    <t xml:space="preserve">2022 Feb</t>
  </si>
  <si>
    <t>https://psa.gov.ph/statistics/survey/labor-and-employment/labor-force-survey/title/Unemployment%20Rate%20in%20February%202022%20is%20Estimated%20at%206.4%20Percent</t>
  </si>
  <si>
    <t xml:space="preserve">2022 Mar</t>
  </si>
  <si>
    <t>https://psa.gov.ph/statistics/survey/labor-and-employment/labor-force-survey/title/Employment%20Rate%20in%20March%202022%20is%20Estimated%20at%2094.2%20Percent</t>
  </si>
  <si>
    <t xml:space="preserve">2022 Apr</t>
  </si>
  <si>
    <t>https://psa.gov.ph/content/employment-rate-april-2022-estimated-943-percent</t>
  </si>
  <si>
    <t xml:space="preserve">2022 May</t>
  </si>
  <si>
    <t>https://psa.gov.ph/content/employment-rate-may-2022-estimated-940-percent</t>
  </si>
  <si>
    <t xml:space="preserve">2022 Jun</t>
  </si>
  <si>
    <t>https://psa.gov.ph/content/employment-rate-june-2022-estimated-940</t>
  </si>
  <si>
    <t xml:space="preserve">2022 Jul</t>
  </si>
  <si>
    <t>https://psa.gov.ph/content/employment-rate-july-2022-estimated-948-percent</t>
  </si>
  <si>
    <t xml:space="preserve">2022 Aug</t>
  </si>
  <si>
    <t>https://psa.gov.ph/content/employment-rate-august-2022-estimated-947-percent</t>
  </si>
  <si>
    <t xml:space="preserve">2022 Sep</t>
  </si>
  <si>
    <t>https://psa.gov.ph/content/employment-rate-september-2022-estimated-950-percent</t>
  </si>
  <si>
    <t xml:space="preserve">2022 Oct</t>
  </si>
  <si>
    <t>https://psa.gov.ph/content/employment-rate-october-2022-estimated-955-percent</t>
  </si>
  <si>
    <t xml:space="preserve">2022 Nov</t>
  </si>
  <si>
    <t>https://psa.gov.ph/content/unemployment-rate-november-2022-estimated-42-percent</t>
  </si>
  <si>
    <t xml:space="preserve">2022 Dec</t>
  </si>
  <si>
    <t>https://psa.gov.ph/content/unemployment-rate-december-2022-estimated-43-percent</t>
  </si>
  <si>
    <t xml:space="preserve">2022 Annual</t>
  </si>
  <si>
    <t xml:space="preserve">2023 Jan</t>
  </si>
  <si>
    <t>2023</t>
  </si>
  <si>
    <t>https://psa.gov.ph/statistics/survey/labor-and-employment/labor-force-survey/title/Unemployment%20Rate%20in%20January%202023%20is%20Estimated%20at%204.8%20Percent</t>
  </si>
  <si>
    <t xml:space="preserve">2023 Feb</t>
  </si>
  <si>
    <t>https://psa.gov.ph/content/employment-rate-february-2023-estimated-952-percent</t>
  </si>
  <si>
    <t xml:space="preserve">2023 Mar</t>
  </si>
  <si>
    <t>https://psa.gov.ph/content/employment-rate-march-2023-estimated-953-percent</t>
  </si>
  <si>
    <t xml:space="preserve">2023 Apr</t>
  </si>
  <si>
    <t>https://psa.gov.ph/content/unemployment-rate-april-2023-estimated-45-percent</t>
  </si>
  <si>
    <t xml:space="preserve">2023 May</t>
  </si>
  <si>
    <t xml:space="preserve">2023 Jun</t>
  </si>
  <si>
    <t xml:space="preserve">2023 Jul</t>
  </si>
  <si>
    <t xml:space="preserve">2023 Aug</t>
  </si>
  <si>
    <t xml:space="preserve">2023 Sep</t>
  </si>
  <si>
    <t xml:space="preserve">2023 Oct</t>
  </si>
  <si>
    <t xml:space="preserve">2023 Nov</t>
  </si>
  <si>
    <t xml:space="preserve">2023 Dec</t>
  </si>
  <si>
    <t xml:space="preserve">2023 Annual</t>
  </si>
  <si>
    <t xml:space="preserve">Household population 15+ years old (Persons)</t>
  </si>
  <si>
    <t xml:space="preserve">LFPR (Percent)</t>
  </si>
  <si>
    <t xml:space="preserve">Labor Force (Persons)</t>
  </si>
  <si>
    <t xml:space="preserve">Employment (Percent)</t>
  </si>
  <si>
    <t xml:space="preserve">Employed (Persons)</t>
  </si>
  <si>
    <t xml:space="preserve">Unemployment (Percent)</t>
  </si>
  <si>
    <t xml:space="preserve">Unemployed (Persons)</t>
  </si>
  <si>
    <t xml:space="preserve">Underemployment (Percent)</t>
  </si>
  <si>
    <t xml:space="preserve">LFS Results</t>
  </si>
  <si>
    <t>https://psa.gov.ph/statistics/survey/labor-force/lfs-index</t>
  </si>
  <si>
    <t>https://psa.gov.ph/statistics/survey/labor-and-employment/labor-force-survey/table</t>
  </si>
  <si>
    <t xml:space="preserve">ISH Bulletin</t>
  </si>
  <si>
    <t>https://psa.gov.ph/content/integrated-survey-households-ish-bulletin</t>
  </si>
  <si>
    <t>Preliminary</t>
  </si>
  <si>
    <t xml:space="preserve">Statistical Tables</t>
  </si>
  <si>
    <t xml:space="preserve">Employment Situation</t>
  </si>
  <si>
    <t>https://psa.gov.ph/content/employment-rate-estimated-926-percent-january-2008-results-january-2008-labor-force-survey</t>
  </si>
  <si>
    <t>https://psa.gov.ph/content/employment-rate-recorded-920-percent-april-2008-results-april-2008-labor-force-survey-lfs</t>
  </si>
  <si>
    <t>https://psa.gov.ph/content/employment-rate-reported-926-percent-july-2008-results-july-2008-labor-force-survey-lfs</t>
  </si>
  <si>
    <t>https://psa.gov.ph/content/unemployment-rate-estimated-68-percent-october-2008-results-october-2008-labor-force-survey</t>
  </si>
  <si>
    <t>https://psa.gov.ph/content/unemployment-rate-posted-77-percent-january-2009-results-january-2009-labor-force-survey-lfs</t>
  </si>
  <si>
    <t>https://psa.gov.ph/content/employment-rate-reported-925-percent-april-2009-results-april-2009-labor-force-survey-lfs</t>
  </si>
  <si>
    <t>https://psa.gov.ph/content/unemployment-rate-posted-76-percent-july-2009-results-july-2009-labor-force-survey-lfs</t>
  </si>
  <si>
    <t>https://psa.gov.ph/content/employment-rate-declined-929-percent-october-2009-results-october-2009-labor-force-survey</t>
  </si>
  <si>
    <t>https://psa.gov.ph/content/employment-rate-reported-927-percent-january-2010-results-january-2010-labor-force-survey</t>
  </si>
  <si>
    <t>https://psa.gov.ph/content/employment-rate-registered-920-percent-april-2010-results-april-2010-labor-force-survey-lfs</t>
  </si>
  <si>
    <t>https://psa.gov.ph/content/employment-rate-estimated-931-percent-july-2010-results-july-2010-labor-force-survey-lfs</t>
  </si>
  <si>
    <t>https://psa.gov.ph/content/employment-rate-was-93-percent-october-2010-results-october-2010-labor-force-survey-lfs</t>
  </si>
  <si>
    <t>https://psa.gov.ph/content/2010-annual-labor-and-employment-status</t>
  </si>
  <si>
    <t>https://psa.gov.ph/content/employment-rate-recorded-926-percent-january-2011-results-january-2011-labor-force-survey</t>
  </si>
  <si>
    <t>https://psa.gov.ph/content/employment-rate-estimated-928-percent-april-2011-results-april-2011-labor-force-survey-lfs</t>
  </si>
  <si>
    <t>https://psa.gov.ph/content/employment-situation-april-2011</t>
  </si>
  <si>
    <t>https://psa.gov.ph/content/employment-rate-estimated-929-percent-july-2011-results-july-2011-labor-force-survey-lfs</t>
  </si>
  <si>
    <t>https://psa.gov.ph/content/employment-situation-july-2011</t>
  </si>
  <si>
    <t>https://psa.gov.ph/content/employment-rate-estimated-936-percent-october-2011-results-october-2011-labor-force-survey</t>
  </si>
  <si>
    <t>https://psa.gov.ph/content/employment-situation-october-2011-final-results</t>
  </si>
  <si>
    <t>https://psa.gov.ph/content/2011-annual-labor-and-employment-status-comparative-annual-estimates-2010-and-2011</t>
  </si>
  <si>
    <t>https://psa.gov.ph/content/employment-rate-january-2012-estimated-928-percent-results-january-2012-labor-force-survey-0</t>
  </si>
  <si>
    <t>https://psa.gov.ph/content/employment-situation-january-2012-final-results</t>
  </si>
  <si>
    <t>https://psa.gov.ph/content/employment-rate-april-2012-estimated-931-percent-results-april-2012-labor-force-survey</t>
  </si>
  <si>
    <t>https://psa.gov.ph/content/employment-situation-april-2012-final-results</t>
  </si>
  <si>
    <t>https://psa.gov.ph/content/employment-rate-july-2012-estimated-930-percent</t>
  </si>
  <si>
    <t>https://psa.gov.ph/content/employment-situation-july-2012-final-results</t>
  </si>
  <si>
    <t>https://psa.gov.ph/content/employment-rate-estimated-932-percent-october-2012-results-october-2012-labor-force-survey</t>
  </si>
  <si>
    <t>https://psa.gov.ph/content/employment-situation-october-2012-final-results</t>
  </si>
  <si>
    <t>https://psa.gov.ph/content/2012-annual-labor-and-employment-status-annual-estimates-2012</t>
  </si>
  <si>
    <t>https://psa.gov.ph/content/employment-rate-january-2013-estimated-929-percent-results-january-2013-labor-force-survey</t>
  </si>
  <si>
    <t>https://psa.gov.ph/content/employment-situation-january-2013-final-results</t>
  </si>
  <si>
    <t>https://psa.gov.ph/content/employment-rate-estimated-925-percent-april-2013</t>
  </si>
  <si>
    <t>https://psa.gov.ph/content/employment-situation-april-2013-final-results</t>
  </si>
  <si>
    <t>https://psa.gov.ph/content/employment-rate-july-2013-estimated-927-percent</t>
  </si>
  <si>
    <t>https://psa.gov.ph/content/employment-situation-july-2013-final-results</t>
  </si>
  <si>
    <t>https://psa.gov.ph/content/employment-rate-estimated-935-percent-october-2013</t>
  </si>
  <si>
    <t>https://psa.gov.ph/content/employment-situation-october-2013-final-results</t>
  </si>
  <si>
    <t>https://psa.gov.ph/content/2013-annual-labor-and-employment-status-annual-estimates-2013</t>
  </si>
  <si>
    <t>https://psa.gov.ph/content/employment-rate-january-2014-estimated-925-percent</t>
  </si>
  <si>
    <t>https://psa.gov.ph/content/employment-situation-january-2014-region-viii-was-not-covered-round-final-results</t>
  </si>
  <si>
    <t>https://psa.gov.ph/content/employment-rate-april-2014-estimated-930-percent</t>
  </si>
  <si>
    <t>https://psa.gov.ph/content/employment-situation-april-2014-excludes-province-leyte-final-results</t>
  </si>
  <si>
    <t>https://psa.gov.ph/content/employment-rate-july-2014-estimated-933-percent</t>
  </si>
  <si>
    <t>https://psa.gov.ph/content/employment-situation-july-2014-final-results</t>
  </si>
  <si>
    <t>https://psa.gov.ph/content/employment-rate-october-2014-estimated-940-percent</t>
  </si>
  <si>
    <t>https://psa.gov.ph/content/employment-situation-october-2014-final-results</t>
  </si>
  <si>
    <t>https://psa.gov.ph/content/2014-annual-labor-and-employment-status-comparative-annual-estimates-2014-and-2013</t>
  </si>
  <si>
    <t>https://psa.gov.ph/content/employment-rate-estimated-934-percent-january-2015</t>
  </si>
  <si>
    <t>https://psa.gov.ph/content/employment-situation-january-2015%C3%83%C6%92%C3%A2%E2%82%AC%C5%A1%C3%83%E2%80%9A%C3%82%C2%B9-final-results</t>
  </si>
  <si>
    <t>https://psa.gov.ph/content/employment-rate-estimated-936-percent-april-2015</t>
  </si>
  <si>
    <t>https://psa.gov.ph/content/employment-situation-april-2015-final-results</t>
  </si>
  <si>
    <t>https://psa.gov.ph/content/employment-rate-estimated-935-percent-july-2015</t>
  </si>
  <si>
    <t>https://psa.gov.ph/content/employment-situation-july-2015-final-results</t>
  </si>
  <si>
    <t>https://psa.gov.ph/content/employment-rate-estimated-944-percent-october-2015</t>
  </si>
  <si>
    <t>https://psa.gov.ph/content/employment-situation-october-2015-final-results</t>
  </si>
  <si>
    <t>https://psa.gov.ph/content/2015-annual-labor-and-employment-status-preliminary-results-2015-annual-estimates</t>
  </si>
  <si>
    <t>https://psa.gov.ph/content/employment-rate-january-2016-estimated-942-percent</t>
  </si>
  <si>
    <t>https://psa.gov.ph/content/employment-situation-january-2016-final-results</t>
  </si>
  <si>
    <t>https://psa.gov.ph/content/employment-rate-april-2016-estimated-939-percent</t>
  </si>
  <si>
    <t>https://psa.gov.ph/content/employment-situation-april-2016-final-results</t>
  </si>
  <si>
    <t>https://psa.gov.ph/content/employment-rate-july-2016-estimated-946-percent</t>
  </si>
  <si>
    <t>https://psa.gov.ph/content/employment-situation-july-2016-final-results</t>
  </si>
  <si>
    <t>https://psa.gov.ph/content/employment-rate-october-2016-estimated-953-percent</t>
  </si>
  <si>
    <t>https://psa.gov.ph/content/employment-situation-october-2016-final-results</t>
  </si>
  <si>
    <t>https://psa.gov.ph/content/2016-annual-labor-and-employment-status</t>
  </si>
  <si>
    <t>https://psa.gov.ph/content/employment-rate-january-2017-estimated-934-percent</t>
  </si>
  <si>
    <t>https://psa.gov.ph/content/employment-situation-january-2017-final-results</t>
  </si>
  <si>
    <t>https://psa.gov.ph/content/employment-rate-april-2017-estimated-943-percent</t>
  </si>
  <si>
    <t>https://psa.gov.ph/content/employment-situation-april-2017-final-results</t>
  </si>
  <si>
    <t>https://psa.gov.ph/content/employment-rate-july-2017-estimated-944-percent</t>
  </si>
  <si>
    <t>https://psa.gov.ph/content/employment-situation-july-2017</t>
  </si>
  <si>
    <t>https://psa.gov.ph/content/employment-rate-october-2017-estimated-950-percent</t>
  </si>
  <si>
    <t>https://psa.gov.ph/content/employment-situation-october-2017</t>
  </si>
  <si>
    <t>https://psa.gov.ph/content/2017-annual-labor-and-employment-status</t>
  </si>
  <si>
    <t>https://psa.gov.ph/content/employment-rate-january-2018-estimated-947-percent</t>
  </si>
  <si>
    <t>https://psa.gov.ph/content/employment-situation-january-2018-final-results</t>
  </si>
  <si>
    <t>https://psa.gov.ph/content/employment-rate-april-2018-estimated-945-percent</t>
  </si>
  <si>
    <t>https://psa.gov.ph/content/employment-situation-april-2018</t>
  </si>
  <si>
    <t>https://psa.gov.ph/content/employment-rate-july-2018-estimated-946-percent</t>
  </si>
  <si>
    <t>https://psa.gov.ph/content/employment-situation-july-2018</t>
  </si>
  <si>
    <t>https://psa.gov.ph/content/employment-rate-october-2018-was-estimated-949-percent</t>
  </si>
  <si>
    <t>https://psa.gov.ph/content/employment-situation-october-2018</t>
  </si>
  <si>
    <t>https://psa.gov.ph/content/2018-annual-labor-and-employment-status</t>
  </si>
  <si>
    <t>https://psa.gov.ph/content/employment-rate-january-2019-estimated-948-percent</t>
  </si>
  <si>
    <t>https://psa.gov.ph/content/employment-situation-january-2019</t>
  </si>
  <si>
    <t>https://psa.gov.ph/content/employment-rate-april-2019-estimated-949-percent</t>
  </si>
  <si>
    <t>https://psa.gov.ph/content/employment-situation-april-2019</t>
  </si>
  <si>
    <t>https://psa.gov.ph/content/employment-rate-july-2019-estimated-946-percent</t>
  </si>
  <si>
    <t>https://psa.gov.ph/content/employment-situation-july-2019</t>
  </si>
  <si>
    <t>https://psa.gov.ph/content/employment-rate-october-2019-estimated-955-percent</t>
  </si>
  <si>
    <t>https://psa.gov.ph/content/employment-situation-october-2019</t>
  </si>
  <si>
    <t>https://psa.gov.ph/content/preliminary-results-2019-annual-estimates-labor-force-survey-lfs</t>
  </si>
  <si>
    <t>https://psa.gov.ph/content/employment-rate-january-2020-estimated-947-percent</t>
  </si>
  <si>
    <t>https://psa.gov.ph/content/employment-situation-january-2020-0</t>
  </si>
  <si>
    <t>https://psa.gov.ph/content/employment-situation-april-2020</t>
  </si>
  <si>
    <t>https://psa.gov.ph/content/employment-situation-april-2020-0</t>
  </si>
  <si>
    <t>https://psa.gov.ph/content/employment-situation-july-2020</t>
  </si>
  <si>
    <t>https://psa.gov.ph/content/employment-situation-july-2020-0</t>
  </si>
  <si>
    <t>https://psa.gov.ph/content/employment-situation-october-2020</t>
  </si>
  <si>
    <t>https://psa.gov.ph/content/employment-situation-october-2020-0</t>
  </si>
  <si>
    <t>https://psa.gov.ph/statistics/survey/labor-and-employment/labor-force-survey/title/Employment%20Situation%20in%20July%202021</t>
  </si>
  <si>
    <t>PSY</t>
  </si>
  <si>
    <t>https://psa.gov.ph/products-and-services/publications/philippine-statistical-yearbook</t>
  </si>
  <si>
    <t>YLS</t>
  </si>
  <si>
    <t>https://psa.gov.ph/content/yearbook-labor-statistics-yls</t>
  </si>
  <si>
    <t>PY</t>
  </si>
  <si>
    <t>https://psa.gov.ph/content/labor-0</t>
  </si>
  <si>
    <t>CLS</t>
  </si>
  <si>
    <t>https://psa.gov.ph/content/current-labor-statistics</t>
  </si>
  <si>
    <t>ISLE</t>
  </si>
  <si>
    <t>https://psa.gov.ph/content/integrated-survey-labor-and-employment-statistical-report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</si>
</sst>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_(* #,##0.00_);_(* \(#,##0.00\);_(* &quot;-&quot;??_);_(@_)"/>
    <numFmt numFmtId="161" formatCode="0.000"/>
    <numFmt numFmtId="162" formatCode="#,##0.0"/>
  </numFmts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2"/>
        <bgColor theme="2"/>
      </patternFill>
    </fill>
    <fill>
      <patternFill patternType="solid">
        <fgColor theme="2" tint="-0.099978637043366805"/>
        <bgColor theme="2" tint="-0.099978637043366805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fontId="0" fillId="0" borderId="0" numFmtId="0" applyNumberFormat="1" applyFont="1" applyFill="1" applyBorder="1"/>
    <xf fontId="0" fillId="0" borderId="0" numFmtId="160" applyNumberFormat="1" applyFont="0" applyFill="0" applyBorder="0" applyProtection="0"/>
  </cellStyleXfs>
  <cellXfs count="25">
    <xf fontId="0" fillId="0" borderId="0" numFmtId="0" xfId="0"/>
    <xf fontId="0" fillId="0" borderId="0" numFmtId="49" xfId="0" applyNumberFormat="1"/>
    <xf fontId="0" fillId="0" borderId="0" numFmtId="3" xfId="0" applyNumberFormat="1"/>
    <xf fontId="0" fillId="0" borderId="0" numFmtId="161" xfId="0" applyNumberFormat="1"/>
    <xf fontId="0" fillId="2" borderId="0" numFmtId="0" xfId="0" applyFill="1"/>
    <xf fontId="0" fillId="0" borderId="1" numFmtId="49" xfId="0" applyNumberFormat="1" applyBorder="1"/>
    <xf fontId="0" fillId="0" borderId="1" numFmtId="161" xfId="0" applyNumberFormat="1" applyBorder="1"/>
    <xf fontId="0" fillId="0" borderId="1" numFmtId="3" xfId="0" applyNumberFormat="1" applyBorder="1"/>
    <xf fontId="0" fillId="0" borderId="1" numFmtId="0" xfId="0" applyBorder="1"/>
    <xf fontId="0" fillId="3" borderId="0" numFmtId="0" xfId="0" applyFill="1"/>
    <xf fontId="0" fillId="4" borderId="0" numFmtId="49" xfId="0" applyNumberFormat="1" applyFill="1"/>
    <xf fontId="0" fillId="4" borderId="0" numFmtId="161" xfId="0" applyNumberFormat="1" applyFill="1"/>
    <xf fontId="0" fillId="4" borderId="0" numFmtId="3" xfId="0" applyNumberFormat="1" applyFill="1"/>
    <xf fontId="0" fillId="4" borderId="1" numFmtId="49" xfId="0" applyNumberFormat="1" applyFill="1" applyBorder="1"/>
    <xf fontId="0" fillId="4" borderId="1" numFmtId="161" xfId="0" applyNumberFormat="1" applyFill="1" applyBorder="1"/>
    <xf fontId="0" fillId="4" borderId="1" numFmtId="3" xfId="0" applyNumberFormat="1" applyFill="1" applyBorder="1"/>
    <xf fontId="0" fillId="3" borderId="1" numFmtId="0" xfId="0" applyFill="1" applyBorder="1"/>
    <xf fontId="0" fillId="5" borderId="0" numFmtId="0" xfId="0" applyFill="1"/>
    <xf fontId="0" fillId="4" borderId="0" numFmtId="0" xfId="0" applyFill="1"/>
    <xf fontId="0" fillId="4" borderId="1" numFmtId="0" xfId="0" applyFill="1" applyBorder="1"/>
    <xf fontId="0" fillId="0" borderId="0" numFmtId="0" xfId="0" applyAlignment="1">
      <alignment horizontal="center" vertical="center" wrapText="1"/>
    </xf>
    <xf fontId="0" fillId="0" borderId="0" numFmtId="162" xfId="0" applyNumberFormat="1"/>
    <xf fontId="1" fillId="0" borderId="0" numFmtId="49" xfId="0" applyNumberFormat="1" applyFont="1"/>
    <xf fontId="1" fillId="0" borderId="0" numFmtId="0" xfId="0" applyFont="1"/>
    <xf fontId="0" fillId="0" borderId="0" numFmtId="0" xfId="0">
      <protection hidden="0" locked="1"/>
    </xf>
  </cellXfs>
  <cellStyles count="2">
    <cellStyle name="Comma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3" ySplit="1" topLeftCell="D2" activePane="bottomRight" state="frozen"/>
      <selection activeCell="F263" activeCellId="0" sqref="F263"/>
    </sheetView>
  </sheetViews>
  <sheetFormatPr defaultRowHeight="14.25"/>
  <cols>
    <col customWidth="1" min="1" max="1" style="1" width="12.85546875"/>
    <col customWidth="1" min="2" max="3" style="1" width="9.140625"/>
    <col customWidth="1" min="4" max="5" style="1" width="12.85546875"/>
    <col min="10" max="14" style="2" width="9.140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>
      <c r="A2" s="1" t="s">
        <v>16</v>
      </c>
      <c r="B2" s="1" t="s">
        <v>17</v>
      </c>
      <c r="C2" s="1" t="s">
        <v>18</v>
      </c>
      <c r="D2" s="1" t="s">
        <v>19</v>
      </c>
      <c r="F2" s="3"/>
      <c r="G2" s="3"/>
      <c r="H2" s="3"/>
      <c r="I2" s="3"/>
      <c r="O2" s="2"/>
      <c r="P2" s="4"/>
    </row>
    <row r="3">
      <c r="A3" s="1" t="s">
        <v>20</v>
      </c>
      <c r="B3" s="1" t="s">
        <v>17</v>
      </c>
      <c r="C3" s="1" t="s">
        <v>21</v>
      </c>
      <c r="D3" s="1" t="s">
        <v>19</v>
      </c>
      <c r="F3" s="3"/>
      <c r="G3" s="3"/>
      <c r="H3" s="3"/>
      <c r="I3" s="3"/>
      <c r="O3" s="2"/>
      <c r="P3" s="4"/>
    </row>
    <row r="4">
      <c r="A4" s="1" t="s">
        <v>22</v>
      </c>
      <c r="B4" s="1" t="s">
        <v>17</v>
      </c>
      <c r="C4" s="1" t="s">
        <v>23</v>
      </c>
      <c r="D4" s="1" t="s">
        <v>19</v>
      </c>
      <c r="F4" s="3">
        <f t="shared" ref="F4:F10" si="0">K4/J4</f>
        <v>0.60462213632886419</v>
      </c>
      <c r="G4" s="3">
        <f t="shared" ref="G4:G10" si="1">L4/K4</f>
        <v>0.94812545781447688</v>
      </c>
      <c r="H4" s="3">
        <f>M4/K4</f>
        <v>0.051941133382166875</v>
      </c>
      <c r="I4" s="3">
        <f>O4/L4</f>
        <v>0.2552324764714145</v>
      </c>
      <c r="J4" s="2">
        <v>24837</v>
      </c>
      <c r="K4" s="2">
        <v>15017</v>
      </c>
      <c r="L4" s="2">
        <v>14238</v>
      </c>
      <c r="M4" s="2">
        <v>780</v>
      </c>
      <c r="N4" s="2">
        <f>J4-K4</f>
        <v>9820</v>
      </c>
      <c r="O4" s="2">
        <v>3634</v>
      </c>
      <c r="P4" s="4" t="s">
        <v>24</v>
      </c>
    </row>
    <row r="5">
      <c r="A5" s="1" t="s">
        <v>25</v>
      </c>
      <c r="B5" s="1" t="s">
        <v>17</v>
      </c>
      <c r="C5" s="1" t="s">
        <v>26</v>
      </c>
      <c r="D5" s="1" t="s">
        <v>19</v>
      </c>
      <c r="F5" s="3"/>
      <c r="G5" s="3"/>
      <c r="H5" s="3"/>
      <c r="I5" s="3"/>
      <c r="O5" s="2"/>
      <c r="P5" s="4"/>
    </row>
    <row r="6">
      <c r="A6" s="5" t="s">
        <v>27</v>
      </c>
      <c r="B6" s="5" t="s">
        <v>17</v>
      </c>
      <c r="C6" s="5" t="s">
        <v>28</v>
      </c>
      <c r="D6" s="5" t="s">
        <v>19</v>
      </c>
      <c r="E6" s="5"/>
      <c r="F6" s="6"/>
      <c r="G6" s="6"/>
      <c r="H6" s="6"/>
      <c r="I6" s="6"/>
      <c r="J6" s="7"/>
      <c r="K6" s="7"/>
      <c r="L6" s="7"/>
      <c r="M6" s="7"/>
      <c r="N6" s="7"/>
      <c r="O6" s="7"/>
      <c r="P6" s="8"/>
    </row>
    <row r="7">
      <c r="A7" s="1" t="s">
        <v>29</v>
      </c>
      <c r="B7" s="1" t="s">
        <v>30</v>
      </c>
      <c r="C7" s="1" t="s">
        <v>18</v>
      </c>
      <c r="D7" s="1" t="s">
        <v>31</v>
      </c>
      <c r="E7" s="1" t="s">
        <v>32</v>
      </c>
      <c r="F7" s="3">
        <f t="shared" si="0"/>
        <v>0.63320264543978455</v>
      </c>
      <c r="G7" s="3">
        <f t="shared" si="1"/>
        <v>0.93720682969541558</v>
      </c>
      <c r="H7" s="3">
        <f>M7/K7</f>
        <v>0.062793170304584409</v>
      </c>
      <c r="I7" s="3">
        <f>O7/L7</f>
        <v>0.22422422422422422</v>
      </c>
      <c r="J7" s="2">
        <v>25251</v>
      </c>
      <c r="K7" s="2">
        <v>15989</v>
      </c>
      <c r="L7" s="2">
        <v>14985</v>
      </c>
      <c r="M7" s="2">
        <v>1004</v>
      </c>
      <c r="N7" s="2">
        <f>J7-K7</f>
        <v>9262</v>
      </c>
      <c r="O7" s="2">
        <v>3360</v>
      </c>
      <c r="P7" s="4" t="s">
        <v>24</v>
      </c>
    </row>
    <row r="8">
      <c r="A8" s="1" t="s">
        <v>33</v>
      </c>
      <c r="B8" s="1" t="s">
        <v>30</v>
      </c>
      <c r="C8" s="1" t="s">
        <v>21</v>
      </c>
      <c r="D8" s="1" t="s">
        <v>31</v>
      </c>
      <c r="F8" s="3"/>
      <c r="G8" s="3"/>
      <c r="H8" s="3"/>
      <c r="I8" s="3"/>
      <c r="O8" s="2"/>
      <c r="P8" s="4"/>
    </row>
    <row r="9">
      <c r="A9" s="1" t="s">
        <v>34</v>
      </c>
      <c r="B9" s="1" t="s">
        <v>30</v>
      </c>
      <c r="C9" s="1" t="s">
        <v>23</v>
      </c>
      <c r="D9" s="1" t="s">
        <v>31</v>
      </c>
      <c r="F9" s="3">
        <f t="shared" si="0"/>
        <v>0.58176600612711826</v>
      </c>
      <c r="G9" s="3">
        <f t="shared" si="1"/>
        <v>0.95547260365284625</v>
      </c>
      <c r="H9" s="3">
        <f>M9/K9</f>
        <v>0.044527396347153712</v>
      </c>
      <c r="I9" s="3">
        <f>O9/L9</f>
        <v>0.17427096414120274</v>
      </c>
      <c r="J9" s="2">
        <v>25787</v>
      </c>
      <c r="K9" s="2">
        <v>15002</v>
      </c>
      <c r="L9" s="2">
        <v>14334</v>
      </c>
      <c r="M9" s="2">
        <v>668</v>
      </c>
      <c r="N9" s="2">
        <f>J9-K9</f>
        <v>10785</v>
      </c>
      <c r="O9" s="2">
        <v>2498</v>
      </c>
      <c r="P9" s="4" t="s">
        <v>35</v>
      </c>
    </row>
    <row r="10">
      <c r="A10" s="1" t="s">
        <v>36</v>
      </c>
      <c r="B10" s="1" t="s">
        <v>30</v>
      </c>
      <c r="C10" s="1" t="s">
        <v>26</v>
      </c>
      <c r="D10" s="1" t="s">
        <v>31</v>
      </c>
      <c r="F10" s="3">
        <f t="shared" si="0"/>
        <v>0.57559121621621623</v>
      </c>
      <c r="G10" s="3">
        <f t="shared" si="1"/>
        <v>0.95531247915693995</v>
      </c>
      <c r="H10" s="3">
        <f>M10/K10</f>
        <v>0.04475421863536317</v>
      </c>
      <c r="I10" s="3">
        <f>O10/L10</f>
        <v>0.19981847378342527</v>
      </c>
      <c r="J10" s="2">
        <v>26048</v>
      </c>
      <c r="K10" s="2">
        <v>14993</v>
      </c>
      <c r="L10" s="2">
        <v>14323</v>
      </c>
      <c r="M10" s="2">
        <v>671</v>
      </c>
      <c r="N10" s="2">
        <f>J10-K10</f>
        <v>11055</v>
      </c>
      <c r="O10" s="2">
        <v>2862</v>
      </c>
      <c r="P10" s="4" t="s">
        <v>35</v>
      </c>
    </row>
    <row r="11">
      <c r="A11" s="1" t="s">
        <v>37</v>
      </c>
      <c r="B11" s="1" t="s">
        <v>30</v>
      </c>
      <c r="C11" s="1" t="s">
        <v>28</v>
      </c>
      <c r="D11" s="1" t="s">
        <v>31</v>
      </c>
      <c r="F11" s="3"/>
      <c r="G11" s="3"/>
      <c r="H11" s="3"/>
      <c r="I11" s="3"/>
      <c r="O11" s="2"/>
    </row>
    <row r="12">
      <c r="A12" s="1" t="s">
        <v>38</v>
      </c>
      <c r="B12" s="1" t="s">
        <v>39</v>
      </c>
      <c r="C12" s="1" t="s">
        <v>18</v>
      </c>
      <c r="D12" s="1" t="s">
        <v>31</v>
      </c>
      <c r="F12" s="3">
        <f t="shared" ref="F12:F75" si="2">K12/J12</f>
        <v>0.58486334435701526</v>
      </c>
      <c r="G12" s="3">
        <f t="shared" ref="G12:G75" si="3">L12/K12</f>
        <v>0.94813466787989076</v>
      </c>
      <c r="H12" s="3">
        <f t="shared" ref="H12:H75" si="4">M12/K12</f>
        <v>0.051865332120109194</v>
      </c>
      <c r="I12" s="3">
        <f t="shared" ref="I12:I75" si="5">O12/L12</f>
        <v>0.10769125308472717</v>
      </c>
      <c r="J12" s="2">
        <v>26307</v>
      </c>
      <c r="K12" s="2">
        <v>15386</v>
      </c>
      <c r="L12" s="2">
        <v>14588</v>
      </c>
      <c r="M12" s="2">
        <v>798</v>
      </c>
      <c r="N12" s="2">
        <f t="shared" ref="N12:N75" si="6">J12-K12</f>
        <v>10921</v>
      </c>
      <c r="O12" s="2">
        <v>1571</v>
      </c>
      <c r="P12" s="4" t="s">
        <v>40</v>
      </c>
    </row>
    <row r="13">
      <c r="A13" s="1" t="s">
        <v>41</v>
      </c>
      <c r="B13" s="1" t="s">
        <v>39</v>
      </c>
      <c r="C13" s="1" t="s">
        <v>21</v>
      </c>
      <c r="D13" s="1" t="s">
        <v>31</v>
      </c>
      <c r="F13" s="3">
        <f t="shared" si="2"/>
        <v>0.63030804528528983</v>
      </c>
      <c r="G13" s="3">
        <f t="shared" si="3"/>
        <v>0.93680630146795563</v>
      </c>
      <c r="H13" s="3">
        <f t="shared" si="4"/>
        <v>0.063134025540040578</v>
      </c>
      <c r="I13" s="3">
        <f t="shared" si="5"/>
        <v>0.11523026944391362</v>
      </c>
      <c r="J13" s="2">
        <v>26587</v>
      </c>
      <c r="K13" s="2">
        <v>16758</v>
      </c>
      <c r="L13" s="2">
        <v>15699</v>
      </c>
      <c r="M13" s="2">
        <v>1058</v>
      </c>
      <c r="N13" s="2">
        <f t="shared" si="6"/>
        <v>9829</v>
      </c>
      <c r="O13" s="2">
        <v>1809</v>
      </c>
      <c r="P13" s="4" t="s">
        <v>40</v>
      </c>
    </row>
    <row r="14">
      <c r="A14" s="1" t="s">
        <v>42</v>
      </c>
      <c r="B14" s="1" t="s">
        <v>39</v>
      </c>
      <c r="C14" s="1" t="s">
        <v>23</v>
      </c>
      <c r="D14" s="1" t="s">
        <v>31</v>
      </c>
      <c r="F14" s="3">
        <f t="shared" si="2"/>
        <v>0.62531617318851362</v>
      </c>
      <c r="G14" s="3">
        <f t="shared" si="3"/>
        <v>0.95877699125572546</v>
      </c>
      <c r="H14" s="3">
        <f t="shared" si="4"/>
        <v>0.041223008744274585</v>
      </c>
      <c r="I14" s="3">
        <f t="shared" si="5"/>
        <v>0.19772924680481449</v>
      </c>
      <c r="J14" s="2">
        <v>26884</v>
      </c>
      <c r="K14" s="2">
        <v>16811</v>
      </c>
      <c r="L14" s="2">
        <v>16118</v>
      </c>
      <c r="M14" s="2">
        <v>693</v>
      </c>
      <c r="N14" s="2">
        <f t="shared" si="6"/>
        <v>10073</v>
      </c>
      <c r="O14" s="2">
        <v>3187</v>
      </c>
      <c r="P14" s="4" t="s">
        <v>43</v>
      </c>
    </row>
    <row r="15">
      <c r="A15" s="1" t="s">
        <v>44</v>
      </c>
      <c r="B15" s="1" t="s">
        <v>39</v>
      </c>
      <c r="C15" s="1" t="s">
        <v>26</v>
      </c>
      <c r="D15" s="1" t="s">
        <v>31</v>
      </c>
      <c r="F15" s="3">
        <f t="shared" si="2"/>
        <v>0.6390739445691781</v>
      </c>
      <c r="G15" s="3">
        <f t="shared" si="3"/>
        <v>0.95997235500777511</v>
      </c>
      <c r="H15" s="3">
        <f t="shared" si="4"/>
        <v>0.039970051258423081</v>
      </c>
      <c r="I15" s="3">
        <f t="shared" si="5"/>
        <v>0.21670266378689704</v>
      </c>
      <c r="J15" s="2">
        <v>27169</v>
      </c>
      <c r="K15" s="2">
        <v>17363</v>
      </c>
      <c r="L15" s="2">
        <v>16668</v>
      </c>
      <c r="M15" s="2">
        <v>694</v>
      </c>
      <c r="N15" s="2">
        <f t="shared" si="6"/>
        <v>9806</v>
      </c>
      <c r="O15" s="2">
        <v>3612</v>
      </c>
      <c r="P15" s="4" t="s">
        <v>43</v>
      </c>
    </row>
    <row r="16">
      <c r="A16" s="1" t="s">
        <v>45</v>
      </c>
      <c r="B16" s="1" t="s">
        <v>39</v>
      </c>
      <c r="C16" s="1" t="s">
        <v>28</v>
      </c>
      <c r="D16" s="1" t="s">
        <v>31</v>
      </c>
      <c r="F16" s="3"/>
      <c r="G16" s="3"/>
      <c r="H16" s="3"/>
      <c r="I16" s="3"/>
      <c r="O16" s="2"/>
    </row>
    <row r="17">
      <c r="A17" s="1" t="s">
        <v>46</v>
      </c>
      <c r="B17" s="1" t="s">
        <v>47</v>
      </c>
      <c r="C17" s="1" t="s">
        <v>18</v>
      </c>
      <c r="F17" s="3"/>
      <c r="G17" s="3"/>
      <c r="H17" s="3"/>
      <c r="I17" s="3"/>
      <c r="O17" s="2"/>
      <c r="P17" s="4"/>
    </row>
    <row r="18">
      <c r="A18" s="1" t="s">
        <v>48</v>
      </c>
      <c r="B18" s="1" t="s">
        <v>47</v>
      </c>
      <c r="C18" s="1" t="s">
        <v>21</v>
      </c>
      <c r="F18" s="3"/>
      <c r="G18" s="3"/>
      <c r="H18" s="3"/>
      <c r="I18" s="3"/>
      <c r="O18" s="2"/>
      <c r="P18" s="4"/>
    </row>
    <row r="19">
      <c r="A19" s="1" t="s">
        <v>49</v>
      </c>
      <c r="B19" s="1" t="s">
        <v>47</v>
      </c>
      <c r="C19" s="1" t="s">
        <v>23</v>
      </c>
      <c r="F19" s="3"/>
      <c r="G19" s="3"/>
      <c r="H19" s="3"/>
      <c r="I19" s="3"/>
      <c r="O19" s="2"/>
      <c r="P19" s="4"/>
    </row>
    <row r="20">
      <c r="A20" s="1" t="s">
        <v>50</v>
      </c>
      <c r="B20" s="1" t="s">
        <v>47</v>
      </c>
      <c r="C20" s="1" t="s">
        <v>26</v>
      </c>
      <c r="F20" s="3"/>
      <c r="G20" s="3"/>
      <c r="H20" s="3"/>
      <c r="I20" s="3"/>
      <c r="O20" s="2"/>
      <c r="P20" s="4"/>
    </row>
    <row r="21">
      <c r="A21" s="1" t="s">
        <v>51</v>
      </c>
      <c r="B21" s="1" t="s">
        <v>47</v>
      </c>
      <c r="C21" s="1" t="s">
        <v>28</v>
      </c>
      <c r="F21" s="3"/>
      <c r="G21" s="3"/>
      <c r="H21" s="3"/>
      <c r="I21" s="3"/>
      <c r="O21" s="2"/>
    </row>
    <row r="22">
      <c r="A22" s="1" t="s">
        <v>52</v>
      </c>
      <c r="B22" s="1" t="s">
        <v>53</v>
      </c>
      <c r="C22" s="1" t="s">
        <v>18</v>
      </c>
      <c r="D22" s="1" t="s">
        <v>31</v>
      </c>
      <c r="F22" s="3"/>
      <c r="G22" s="3"/>
      <c r="H22" s="3"/>
      <c r="I22" s="3"/>
      <c r="O22" s="2"/>
      <c r="P22" s="4"/>
    </row>
    <row r="23">
      <c r="A23" s="1" t="s">
        <v>54</v>
      </c>
      <c r="B23" s="1" t="s">
        <v>53</v>
      </c>
      <c r="C23" s="1" t="s">
        <v>21</v>
      </c>
      <c r="D23" s="1" t="s">
        <v>31</v>
      </c>
      <c r="F23" s="3"/>
      <c r="G23" s="3"/>
      <c r="H23" s="3"/>
      <c r="I23" s="3"/>
      <c r="O23" s="2"/>
      <c r="P23" s="4"/>
    </row>
    <row r="24">
      <c r="A24" s="1" t="s">
        <v>55</v>
      </c>
      <c r="B24" s="1" t="s">
        <v>53</v>
      </c>
      <c r="C24" s="1" t="s">
        <v>23</v>
      </c>
      <c r="D24" s="1" t="s">
        <v>31</v>
      </c>
      <c r="F24" s="3">
        <f t="shared" si="2"/>
        <v>0.59750750854420542</v>
      </c>
      <c r="G24" s="3">
        <f t="shared" si="3"/>
        <v>0.94950311994453429</v>
      </c>
      <c r="H24" s="3">
        <f t="shared" si="4"/>
        <v>0.050496880055465682</v>
      </c>
      <c r="I24" s="3">
        <f t="shared" si="5"/>
        <v>0.20913958865766094</v>
      </c>
      <c r="J24" s="2">
        <v>28967</v>
      </c>
      <c r="K24" s="2">
        <v>17308</v>
      </c>
      <c r="L24" s="2">
        <v>16434</v>
      </c>
      <c r="M24" s="2">
        <v>874</v>
      </c>
      <c r="N24" s="2">
        <f t="shared" si="6"/>
        <v>11659</v>
      </c>
      <c r="O24" s="2">
        <v>3437</v>
      </c>
      <c r="P24" s="4" t="s">
        <v>56</v>
      </c>
    </row>
    <row r="25">
      <c r="A25" s="1" t="s">
        <v>57</v>
      </c>
      <c r="B25" s="1" t="s">
        <v>53</v>
      </c>
      <c r="C25" s="1" t="s">
        <v>26</v>
      </c>
      <c r="D25" s="1" t="s">
        <v>31</v>
      </c>
      <c r="F25" s="3">
        <f t="shared" si="2"/>
        <v>0.61773280740867775</v>
      </c>
      <c r="G25" s="3">
        <f t="shared" si="3"/>
        <v>0.95247084952803995</v>
      </c>
      <c r="H25" s="3">
        <f t="shared" si="4"/>
        <v>0.047529150471960019</v>
      </c>
      <c r="I25" s="3">
        <f t="shared" si="5"/>
        <v>0.22449574443278536</v>
      </c>
      <c r="J25" s="2">
        <v>29155</v>
      </c>
      <c r="K25" s="2">
        <v>18010</v>
      </c>
      <c r="L25" s="2">
        <v>17154</v>
      </c>
      <c r="M25" s="2">
        <v>856</v>
      </c>
      <c r="N25" s="2">
        <f t="shared" si="6"/>
        <v>11145</v>
      </c>
      <c r="O25" s="2">
        <v>3851</v>
      </c>
      <c r="P25" s="4" t="s">
        <v>56</v>
      </c>
    </row>
    <row r="26">
      <c r="A26" s="1" t="s">
        <v>58</v>
      </c>
      <c r="B26" s="1" t="s">
        <v>53</v>
      </c>
      <c r="C26" s="1" t="s">
        <v>28</v>
      </c>
      <c r="D26" s="1" t="s">
        <v>31</v>
      </c>
      <c r="F26" s="3"/>
      <c r="G26" s="3"/>
      <c r="H26" s="3"/>
      <c r="I26" s="3"/>
      <c r="O26" s="2"/>
    </row>
    <row r="27">
      <c r="A27" s="1" t="s">
        <v>59</v>
      </c>
      <c r="B27" s="1" t="s">
        <v>60</v>
      </c>
      <c r="C27" s="1" t="s">
        <v>18</v>
      </c>
      <c r="D27" s="1" t="s">
        <v>31</v>
      </c>
      <c r="F27" s="3"/>
      <c r="G27" s="3"/>
      <c r="H27" s="3"/>
      <c r="I27" s="3"/>
      <c r="O27" s="2"/>
      <c r="P27" s="4"/>
    </row>
    <row r="28">
      <c r="A28" s="1" t="s">
        <v>61</v>
      </c>
      <c r="B28" s="1" t="s">
        <v>60</v>
      </c>
      <c r="C28" s="1" t="s">
        <v>21</v>
      </c>
      <c r="D28" s="1" t="s">
        <v>31</v>
      </c>
      <c r="F28" s="3"/>
      <c r="G28" s="3"/>
      <c r="H28" s="3"/>
      <c r="I28" s="3"/>
      <c r="O28" s="2"/>
      <c r="P28" s="4"/>
    </row>
    <row r="29">
      <c r="A29" s="1" t="s">
        <v>62</v>
      </c>
      <c r="B29" s="1" t="s">
        <v>60</v>
      </c>
      <c r="C29" s="1" t="s">
        <v>23</v>
      </c>
      <c r="D29" s="1" t="s">
        <v>31</v>
      </c>
      <c r="F29" s="3">
        <f t="shared" si="2"/>
        <v>0.61721446041478201</v>
      </c>
      <c r="G29" s="3">
        <f t="shared" si="3"/>
        <v>0.94734556508522416</v>
      </c>
      <c r="H29" s="3">
        <f t="shared" si="4"/>
        <v>0.052654434914775811</v>
      </c>
      <c r="I29" s="3">
        <f t="shared" si="5"/>
        <v>0.2393994957597983</v>
      </c>
      <c r="J29" s="2">
        <v>29847</v>
      </c>
      <c r="K29" s="2">
        <v>18422</v>
      </c>
      <c r="L29" s="2">
        <v>17452</v>
      </c>
      <c r="M29" s="2">
        <v>970</v>
      </c>
      <c r="N29" s="2">
        <f t="shared" si="6"/>
        <v>11425</v>
      </c>
      <c r="O29" s="2">
        <v>4178</v>
      </c>
      <c r="P29" s="4" t="s">
        <v>63</v>
      </c>
    </row>
    <row r="30">
      <c r="A30" s="1" t="s">
        <v>64</v>
      </c>
      <c r="B30" s="1" t="s">
        <v>60</v>
      </c>
      <c r="C30" s="1" t="s">
        <v>26</v>
      </c>
      <c r="D30" s="1" t="s">
        <v>31</v>
      </c>
      <c r="F30" s="3">
        <f t="shared" si="2"/>
        <v>0.62565244855214597</v>
      </c>
      <c r="G30" s="3">
        <f t="shared" si="3"/>
        <v>0.94638397364365801</v>
      </c>
      <c r="H30" s="3">
        <f t="shared" si="4"/>
        <v>0.053562888570062174</v>
      </c>
      <c r="I30" s="3">
        <f t="shared" si="5"/>
        <v>0.24138124649073553</v>
      </c>
      <c r="J30" s="2">
        <v>30079</v>
      </c>
      <c r="K30" s="2">
        <v>18819</v>
      </c>
      <c r="L30" s="2">
        <v>17810</v>
      </c>
      <c r="M30" s="2">
        <v>1008</v>
      </c>
      <c r="N30" s="2">
        <f t="shared" si="6"/>
        <v>11260</v>
      </c>
      <c r="O30" s="2">
        <v>4299</v>
      </c>
      <c r="P30" s="4" t="s">
        <v>63</v>
      </c>
    </row>
    <row r="31">
      <c r="A31" s="1" t="s">
        <v>65</v>
      </c>
      <c r="B31" s="1" t="s">
        <v>60</v>
      </c>
      <c r="C31" s="1" t="s">
        <v>28</v>
      </c>
      <c r="D31" s="1" t="s">
        <v>31</v>
      </c>
      <c r="F31" s="3"/>
      <c r="G31" s="3"/>
      <c r="H31" s="3"/>
      <c r="I31" s="3"/>
      <c r="O31" s="2"/>
    </row>
    <row r="32">
      <c r="A32" s="1" t="s">
        <v>66</v>
      </c>
      <c r="B32" s="1" t="s">
        <v>67</v>
      </c>
      <c r="C32" s="1" t="s">
        <v>18</v>
      </c>
      <c r="D32" s="1" t="s">
        <v>31</v>
      </c>
      <c r="F32" s="3"/>
      <c r="G32" s="3"/>
      <c r="H32" s="3"/>
      <c r="I32" s="3"/>
      <c r="O32" s="2"/>
      <c r="P32" s="4"/>
    </row>
    <row r="33">
      <c r="A33" s="1" t="s">
        <v>68</v>
      </c>
      <c r="B33" s="1" t="s">
        <v>67</v>
      </c>
      <c r="C33" s="1" t="s">
        <v>21</v>
      </c>
      <c r="D33" s="1" t="s">
        <v>31</v>
      </c>
      <c r="F33" s="3"/>
      <c r="G33" s="3"/>
      <c r="H33" s="3"/>
      <c r="I33" s="3"/>
      <c r="O33" s="2"/>
      <c r="P33" s="4"/>
    </row>
    <row r="34">
      <c r="A34" s="1" t="s">
        <v>69</v>
      </c>
      <c r="B34" s="1" t="s">
        <v>67</v>
      </c>
      <c r="C34" s="1" t="s">
        <v>23</v>
      </c>
      <c r="D34" s="1" t="s">
        <v>31</v>
      </c>
      <c r="F34" s="3">
        <f t="shared" si="2"/>
        <v>0.6007870430597112</v>
      </c>
      <c r="G34" s="3">
        <f t="shared" si="3"/>
        <v>0.94034536891679754</v>
      </c>
      <c r="H34" s="3">
        <f t="shared" si="4"/>
        <v>0.059654631083202514</v>
      </c>
      <c r="I34" s="3">
        <f t="shared" si="5"/>
        <v>0.25548327672557714</v>
      </c>
      <c r="J34" s="2">
        <v>30748</v>
      </c>
      <c r="K34" s="2">
        <v>18473</v>
      </c>
      <c r="L34" s="2">
        <v>17371</v>
      </c>
      <c r="M34" s="2">
        <v>1102</v>
      </c>
      <c r="N34" s="2">
        <f t="shared" si="6"/>
        <v>12275</v>
      </c>
      <c r="O34" s="2">
        <v>4438</v>
      </c>
      <c r="P34" s="4" t="s">
        <v>63</v>
      </c>
    </row>
    <row r="35">
      <c r="A35" s="1" t="s">
        <v>70</v>
      </c>
      <c r="B35" s="1" t="s">
        <v>67</v>
      </c>
      <c r="C35" s="1" t="s">
        <v>26</v>
      </c>
      <c r="D35" s="1" t="s">
        <v>31</v>
      </c>
      <c r="F35" s="3">
        <f t="shared" si="2"/>
        <v>0.63587061785783461</v>
      </c>
      <c r="G35" s="3">
        <f t="shared" si="3"/>
        <v>0.94496903238907504</v>
      </c>
      <c r="H35" s="3">
        <f t="shared" si="4"/>
        <v>0.05503096761092497</v>
      </c>
      <c r="I35" s="3">
        <f t="shared" si="5"/>
        <v>0.29252175781669709</v>
      </c>
      <c r="J35" s="2">
        <v>30978</v>
      </c>
      <c r="K35" s="2">
        <v>19698</v>
      </c>
      <c r="L35" s="2">
        <v>18614</v>
      </c>
      <c r="M35" s="2">
        <v>1084</v>
      </c>
      <c r="N35" s="2">
        <f t="shared" si="6"/>
        <v>11280</v>
      </c>
      <c r="O35" s="2">
        <v>5445</v>
      </c>
      <c r="P35" s="4" t="s">
        <v>63</v>
      </c>
    </row>
    <row r="36">
      <c r="A36" s="1" t="s">
        <v>71</v>
      </c>
      <c r="B36" s="1" t="s">
        <v>67</v>
      </c>
      <c r="C36" s="1" t="s">
        <v>28</v>
      </c>
      <c r="D36" s="1" t="s">
        <v>31</v>
      </c>
      <c r="F36" s="3"/>
      <c r="G36" s="3"/>
      <c r="H36" s="3"/>
      <c r="I36" s="3"/>
      <c r="O36" s="2"/>
    </row>
    <row r="37">
      <c r="A37" s="1" t="s">
        <v>72</v>
      </c>
      <c r="B37" s="1" t="s">
        <v>73</v>
      </c>
      <c r="C37" s="1" t="s">
        <v>18</v>
      </c>
      <c r="D37" s="1" t="s">
        <v>31</v>
      </c>
      <c r="F37" s="3">
        <f t="shared" si="2"/>
        <v>0.62423504533658003</v>
      </c>
      <c r="G37" s="3">
        <f t="shared" si="3"/>
        <v>0.92988759431299084</v>
      </c>
      <c r="H37" s="3">
        <f t="shared" si="4"/>
        <v>0.070112405687009188</v>
      </c>
      <c r="I37" s="3">
        <f t="shared" si="5"/>
        <v>0.31026108075288406</v>
      </c>
      <c r="J37" s="2">
        <v>31211</v>
      </c>
      <c r="K37" s="2">
        <v>19483</v>
      </c>
      <c r="L37" s="2">
        <v>18117</v>
      </c>
      <c r="M37" s="2">
        <v>1366</v>
      </c>
      <c r="N37" s="2">
        <f t="shared" si="6"/>
        <v>11728</v>
      </c>
      <c r="O37" s="2">
        <v>5621</v>
      </c>
      <c r="P37" s="4" t="s">
        <v>74</v>
      </c>
    </row>
    <row r="38">
      <c r="A38" s="1" t="s">
        <v>75</v>
      </c>
      <c r="B38" s="1" t="s">
        <v>73</v>
      </c>
      <c r="C38" s="1" t="s">
        <v>21</v>
      </c>
      <c r="D38" s="1" t="s">
        <v>31</v>
      </c>
      <c r="F38" s="3"/>
      <c r="G38" s="3"/>
      <c r="H38" s="3"/>
      <c r="I38" s="3"/>
      <c r="O38" s="2"/>
      <c r="P38" s="4"/>
    </row>
    <row r="39">
      <c r="A39" s="1" t="s">
        <v>76</v>
      </c>
      <c r="B39" s="1" t="s">
        <v>73</v>
      </c>
      <c r="C39" s="1" t="s">
        <v>23</v>
      </c>
      <c r="D39" s="1" t="s">
        <v>31</v>
      </c>
      <c r="F39" s="3">
        <f t="shared" si="2"/>
        <v>0.64121101149134996</v>
      </c>
      <c r="G39" s="3">
        <f t="shared" si="3"/>
        <v>0.94589138890256508</v>
      </c>
      <c r="H39" s="3">
        <f t="shared" si="4"/>
        <v>0.054108611097434887</v>
      </c>
      <c r="I39" s="3">
        <f t="shared" si="5"/>
        <v>0.29835519466999794</v>
      </c>
      <c r="J39" s="2">
        <v>31676</v>
      </c>
      <c r="K39" s="2">
        <v>20311</v>
      </c>
      <c r="L39" s="2">
        <v>19212</v>
      </c>
      <c r="M39" s="2">
        <v>1099</v>
      </c>
      <c r="N39" s="2">
        <f t="shared" si="6"/>
        <v>11365</v>
      </c>
      <c r="O39" s="2">
        <v>5732</v>
      </c>
      <c r="P39" s="4" t="s">
        <v>74</v>
      </c>
    </row>
    <row r="40">
      <c r="A40" s="1" t="s">
        <v>77</v>
      </c>
      <c r="B40" s="1" t="s">
        <v>73</v>
      </c>
      <c r="C40" s="1" t="s">
        <v>26</v>
      </c>
      <c r="D40" s="1" t="s">
        <v>31</v>
      </c>
      <c r="F40" s="3">
        <f t="shared" si="2"/>
        <v>0.63836655384229657</v>
      </c>
      <c r="G40" s="3">
        <f t="shared" si="3"/>
        <v>0.95075850557219299</v>
      </c>
      <c r="H40" s="3">
        <f t="shared" si="4"/>
        <v>0.04924149442780696</v>
      </c>
      <c r="I40" s="3">
        <f t="shared" si="5"/>
        <v>0.31870288133842817</v>
      </c>
      <c r="J40" s="2">
        <v>31908</v>
      </c>
      <c r="K40" s="2">
        <v>20369</v>
      </c>
      <c r="L40" s="2">
        <v>19366</v>
      </c>
      <c r="M40" s="2">
        <v>1003</v>
      </c>
      <c r="N40" s="2">
        <f t="shared" si="6"/>
        <v>11539</v>
      </c>
      <c r="O40" s="2">
        <v>6172</v>
      </c>
      <c r="P40" s="4" t="s">
        <v>74</v>
      </c>
    </row>
    <row r="41">
      <c r="A41" s="1" t="s">
        <v>78</v>
      </c>
      <c r="B41" s="1" t="s">
        <v>73</v>
      </c>
      <c r="C41" s="1" t="s">
        <v>28</v>
      </c>
      <c r="D41" s="1" t="s">
        <v>31</v>
      </c>
      <c r="F41" s="3"/>
      <c r="G41" s="3"/>
      <c r="H41" s="3"/>
      <c r="I41" s="3"/>
      <c r="O41" s="2"/>
    </row>
    <row r="42">
      <c r="A42" s="1" t="s">
        <v>79</v>
      </c>
      <c r="B42" s="1" t="s">
        <v>80</v>
      </c>
      <c r="C42" s="1" t="s">
        <v>18</v>
      </c>
      <c r="D42" s="1" t="s">
        <v>31</v>
      </c>
      <c r="F42" s="3">
        <f t="shared" si="2"/>
        <v>0.62500388259046435</v>
      </c>
      <c r="G42" s="3">
        <f t="shared" si="3"/>
        <v>0.93007653314779848</v>
      </c>
      <c r="H42" s="3">
        <f t="shared" si="4"/>
        <v>0.069923466852201577</v>
      </c>
      <c r="I42" s="3">
        <f t="shared" si="5"/>
        <v>0.36061982367085227</v>
      </c>
      <c r="J42" s="2">
        <v>32195</v>
      </c>
      <c r="K42" s="2">
        <v>20122</v>
      </c>
      <c r="L42" s="2">
        <v>18715</v>
      </c>
      <c r="M42" s="2">
        <v>1407</v>
      </c>
      <c r="N42" s="2">
        <f t="shared" si="6"/>
        <v>12073</v>
      </c>
      <c r="O42" s="2">
        <v>6749</v>
      </c>
      <c r="P42" s="4" t="s">
        <v>81</v>
      </c>
    </row>
    <row r="43">
      <c r="A43" s="1" t="s">
        <v>82</v>
      </c>
      <c r="B43" s="1" t="s">
        <v>80</v>
      </c>
      <c r="C43" s="1" t="s">
        <v>21</v>
      </c>
      <c r="D43" s="1" t="s">
        <v>31</v>
      </c>
      <c r="F43" s="3"/>
      <c r="G43" s="3"/>
      <c r="H43" s="3"/>
      <c r="I43" s="3"/>
      <c r="O43" s="2"/>
      <c r="P43" s="4"/>
    </row>
    <row r="44">
      <c r="A44" s="1" t="s">
        <v>83</v>
      </c>
      <c r="B44" s="1" t="s">
        <v>80</v>
      </c>
      <c r="C44" s="1" t="s">
        <v>23</v>
      </c>
      <c r="D44" s="1" t="s">
        <v>31</v>
      </c>
      <c r="F44" s="3">
        <f t="shared" si="2"/>
        <v>0.64812264757183513</v>
      </c>
      <c r="G44" s="3">
        <f t="shared" si="3"/>
        <v>0.92691218130311614</v>
      </c>
      <c r="H44" s="3">
        <f t="shared" si="4"/>
        <v>0.073087818696883855</v>
      </c>
      <c r="I44" s="3">
        <f t="shared" si="5"/>
        <v>0.36415036674816625</v>
      </c>
      <c r="J44" s="2">
        <v>32679</v>
      </c>
      <c r="K44" s="2">
        <v>21180</v>
      </c>
      <c r="L44" s="2">
        <v>19632</v>
      </c>
      <c r="M44" s="2">
        <v>1548</v>
      </c>
      <c r="N44" s="2">
        <f t="shared" si="6"/>
        <v>11499</v>
      </c>
      <c r="O44" s="2">
        <v>7149</v>
      </c>
      <c r="P44" s="4" t="s">
        <v>81</v>
      </c>
    </row>
    <row r="45">
      <c r="A45" s="1" t="s">
        <v>84</v>
      </c>
      <c r="B45" s="1" t="s">
        <v>80</v>
      </c>
      <c r="C45" s="1" t="s">
        <v>26</v>
      </c>
      <c r="D45" s="1" t="s">
        <v>31</v>
      </c>
      <c r="F45" s="3">
        <f t="shared" si="2"/>
        <v>0.63283718104495745</v>
      </c>
      <c r="G45" s="3">
        <f t="shared" si="3"/>
        <v>0.92967887486199774</v>
      </c>
      <c r="H45" s="3">
        <f t="shared" si="4"/>
        <v>0.070321125138002205</v>
      </c>
      <c r="I45" s="3">
        <f t="shared" si="5"/>
        <v>0.26156546881453946</v>
      </c>
      <c r="J45" s="2">
        <v>32920</v>
      </c>
      <c r="K45" s="2">
        <v>20833</v>
      </c>
      <c r="L45" s="2">
        <v>19368</v>
      </c>
      <c r="M45" s="2">
        <v>1465</v>
      </c>
      <c r="N45" s="2">
        <f t="shared" si="6"/>
        <v>12087</v>
      </c>
      <c r="O45" s="2">
        <v>5066</v>
      </c>
      <c r="P45" s="4" t="s">
        <v>81</v>
      </c>
    </row>
    <row r="46">
      <c r="A46" s="5" t="s">
        <v>85</v>
      </c>
      <c r="B46" s="5" t="s">
        <v>80</v>
      </c>
      <c r="C46" s="5" t="s">
        <v>28</v>
      </c>
      <c r="D46" s="5" t="s">
        <v>31</v>
      </c>
      <c r="E46" s="5"/>
      <c r="F46" s="6"/>
      <c r="G46" s="6"/>
      <c r="H46" s="6"/>
      <c r="I46" s="6"/>
      <c r="J46" s="7"/>
      <c r="K46" s="7"/>
      <c r="L46" s="7"/>
      <c r="M46" s="7"/>
      <c r="N46" s="7"/>
      <c r="O46" s="7"/>
      <c r="P46" s="8"/>
    </row>
    <row r="47">
      <c r="A47" s="1" t="s">
        <v>86</v>
      </c>
      <c r="B47" s="1" t="s">
        <v>87</v>
      </c>
      <c r="C47" s="1" t="s">
        <v>18</v>
      </c>
      <c r="D47" s="1" t="s">
        <v>88</v>
      </c>
      <c r="E47" s="1" t="s">
        <v>32</v>
      </c>
      <c r="F47" s="3">
        <f t="shared" si="2"/>
        <v>0.61999819075475682</v>
      </c>
      <c r="G47" s="3">
        <f t="shared" si="3"/>
        <v>0.93108311852536352</v>
      </c>
      <c r="H47" s="3">
        <f t="shared" si="4"/>
        <v>0.068916881474636454</v>
      </c>
      <c r="I47" s="3">
        <f t="shared" si="5"/>
        <v>0.24038863351441705</v>
      </c>
      <c r="J47" s="2">
        <v>33163</v>
      </c>
      <c r="K47" s="2">
        <v>20561</v>
      </c>
      <c r="L47" s="2">
        <v>19144</v>
      </c>
      <c r="M47" s="2">
        <v>1417</v>
      </c>
      <c r="N47" s="2">
        <f t="shared" si="6"/>
        <v>12602</v>
      </c>
      <c r="O47" s="2">
        <v>4602</v>
      </c>
      <c r="P47" s="4" t="s">
        <v>89</v>
      </c>
    </row>
    <row r="48">
      <c r="A48" s="1" t="s">
        <v>90</v>
      </c>
      <c r="B48" s="1" t="s">
        <v>87</v>
      </c>
      <c r="C48" s="1" t="s">
        <v>21</v>
      </c>
      <c r="D48" s="1" t="s">
        <v>88</v>
      </c>
      <c r="F48" s="3">
        <f t="shared" si="2"/>
        <v>0.63653224841450284</v>
      </c>
      <c r="G48" s="3">
        <f t="shared" si="3"/>
        <v>0.92691982329166278</v>
      </c>
      <c r="H48" s="3">
        <f t="shared" si="4"/>
        <v>0.073080176708337247</v>
      </c>
      <c r="I48" s="3">
        <f t="shared" si="5"/>
        <v>0.22552350048167114</v>
      </c>
      <c r="J48" s="2">
        <v>33428</v>
      </c>
      <c r="K48" s="2">
        <v>21278</v>
      </c>
      <c r="L48" s="2">
        <v>19723</v>
      </c>
      <c r="M48" s="2">
        <v>1555</v>
      </c>
      <c r="N48" s="2">
        <f t="shared" si="6"/>
        <v>12150</v>
      </c>
      <c r="O48" s="2">
        <v>4448</v>
      </c>
      <c r="P48" s="4" t="s">
        <v>89</v>
      </c>
    </row>
    <row r="49">
      <c r="A49" s="1" t="s">
        <v>91</v>
      </c>
      <c r="B49" s="1" t="s">
        <v>87</v>
      </c>
      <c r="C49" s="1" t="s">
        <v>23</v>
      </c>
      <c r="D49" s="1" t="s">
        <v>88</v>
      </c>
      <c r="F49" s="3">
        <f t="shared" si="2"/>
        <v>0.63355920114122677</v>
      </c>
      <c r="G49" s="3">
        <f t="shared" si="3"/>
        <v>0.92883947837508207</v>
      </c>
      <c r="H49" s="3">
        <f t="shared" si="4"/>
        <v>0.071160521624917913</v>
      </c>
      <c r="I49" s="3">
        <f t="shared" si="5"/>
        <v>0.22175647694560882</v>
      </c>
      <c r="J49" s="2">
        <v>33648</v>
      </c>
      <c r="K49" s="2">
        <v>21318</v>
      </c>
      <c r="L49" s="2">
        <v>19801</v>
      </c>
      <c r="M49" s="2">
        <v>1517</v>
      </c>
      <c r="N49" s="2">
        <f t="shared" si="6"/>
        <v>12330</v>
      </c>
      <c r="O49" s="2">
        <v>4391</v>
      </c>
      <c r="P49" s="4" t="s">
        <v>89</v>
      </c>
    </row>
    <row r="50">
      <c r="A50" s="1" t="s">
        <v>92</v>
      </c>
      <c r="B50" s="1" t="s">
        <v>87</v>
      </c>
      <c r="C50" s="1" t="s">
        <v>26</v>
      </c>
      <c r="D50" s="1" t="s">
        <v>88</v>
      </c>
      <c r="F50" s="3">
        <f t="shared" si="2"/>
        <v>0.63868150028034354</v>
      </c>
      <c r="G50" s="3">
        <f t="shared" si="3"/>
        <v>0.93919512082428502</v>
      </c>
      <c r="H50" s="3">
        <f t="shared" si="4"/>
        <v>0.060804879175715011</v>
      </c>
      <c r="I50" s="3">
        <f t="shared" si="5"/>
        <v>0.18684508289467211</v>
      </c>
      <c r="J50" s="2">
        <v>33887</v>
      </c>
      <c r="K50" s="2">
        <v>21643</v>
      </c>
      <c r="L50" s="2">
        <v>20327</v>
      </c>
      <c r="M50" s="2">
        <v>1316</v>
      </c>
      <c r="N50" s="2">
        <f t="shared" si="6"/>
        <v>12244</v>
      </c>
      <c r="O50" s="2">
        <v>3798</v>
      </c>
      <c r="P50" s="4" t="s">
        <v>89</v>
      </c>
    </row>
    <row r="51">
      <c r="A51" s="1" t="s">
        <v>93</v>
      </c>
      <c r="B51" s="1" t="s">
        <v>87</v>
      </c>
      <c r="C51" s="1" t="s">
        <v>28</v>
      </c>
      <c r="D51" s="1" t="s">
        <v>88</v>
      </c>
      <c r="F51" s="3"/>
      <c r="G51" s="3"/>
      <c r="H51" s="3"/>
      <c r="I51" s="3"/>
      <c r="O51" s="2"/>
    </row>
    <row r="52">
      <c r="A52" s="1" t="s">
        <v>94</v>
      </c>
      <c r="B52" s="1" t="s">
        <v>95</v>
      </c>
      <c r="C52" s="1" t="s">
        <v>18</v>
      </c>
      <c r="D52" s="1" t="s">
        <v>88</v>
      </c>
      <c r="F52" s="3">
        <f t="shared" si="2"/>
        <v>0.62940607694336193</v>
      </c>
      <c r="G52" s="3">
        <f t="shared" si="3"/>
        <v>0.92975187374889434</v>
      </c>
      <c r="H52" s="3">
        <f t="shared" si="4"/>
        <v>0.07024812625110563</v>
      </c>
      <c r="I52" s="3">
        <f t="shared" si="5"/>
        <v>0.20388543961546166</v>
      </c>
      <c r="J52" s="2">
        <v>34129</v>
      </c>
      <c r="K52" s="2">
        <v>21481</v>
      </c>
      <c r="L52" s="2">
        <v>19972</v>
      </c>
      <c r="M52" s="2">
        <v>1509</v>
      </c>
      <c r="N52" s="2">
        <f t="shared" si="6"/>
        <v>12648</v>
      </c>
      <c r="O52" s="2">
        <v>4072</v>
      </c>
      <c r="P52" s="4" t="s">
        <v>96</v>
      </c>
    </row>
    <row r="53">
      <c r="A53" s="1" t="s">
        <v>97</v>
      </c>
      <c r="B53" s="1" t="s">
        <v>95</v>
      </c>
      <c r="C53" s="1" t="s">
        <v>21</v>
      </c>
      <c r="D53" s="1" t="s">
        <v>88</v>
      </c>
      <c r="F53" s="3">
        <f t="shared" si="2"/>
        <v>0.63832077502691065</v>
      </c>
      <c r="G53" s="3">
        <f t="shared" si="3"/>
        <v>0.93263752791577414</v>
      </c>
      <c r="H53" s="3">
        <f t="shared" si="4"/>
        <v>0.067362472084225883</v>
      </c>
      <c r="I53" s="3">
        <f t="shared" si="5"/>
        <v>0.23662219615892097</v>
      </c>
      <c r="J53" s="2">
        <v>34373</v>
      </c>
      <c r="K53" s="2">
        <v>21941</v>
      </c>
      <c r="L53" s="2">
        <v>20463</v>
      </c>
      <c r="M53" s="2">
        <v>1478</v>
      </c>
      <c r="N53" s="2">
        <f t="shared" si="6"/>
        <v>12432</v>
      </c>
      <c r="O53" s="2">
        <v>4842</v>
      </c>
      <c r="P53" s="4" t="s">
        <v>96</v>
      </c>
    </row>
    <row r="54">
      <c r="A54" s="1" t="s">
        <v>98</v>
      </c>
      <c r="B54" s="1" t="s">
        <v>95</v>
      </c>
      <c r="C54" s="1" t="s">
        <v>23</v>
      </c>
      <c r="D54" s="1" t="s">
        <v>88</v>
      </c>
      <c r="F54" s="3">
        <f t="shared" si="2"/>
        <v>0.63755344967063443</v>
      </c>
      <c r="G54" s="3">
        <f t="shared" si="3"/>
        <v>0.93329405900212992</v>
      </c>
      <c r="H54" s="3">
        <f t="shared" si="4"/>
        <v>0.066705940997870125</v>
      </c>
      <c r="I54" s="3">
        <f t="shared" si="5"/>
        <v>0.28409808205875214</v>
      </c>
      <c r="J54" s="2">
        <v>34612</v>
      </c>
      <c r="K54" s="2">
        <v>22067</v>
      </c>
      <c r="L54" s="2">
        <v>20595</v>
      </c>
      <c r="M54" s="2">
        <v>1472</v>
      </c>
      <c r="N54" s="2">
        <f t="shared" si="6"/>
        <v>12545</v>
      </c>
      <c r="O54" s="2">
        <v>5851</v>
      </c>
      <c r="P54" s="4" t="s">
        <v>96</v>
      </c>
    </row>
    <row r="55">
      <c r="A55" s="1" t="s">
        <v>99</v>
      </c>
      <c r="B55" s="1" t="s">
        <v>95</v>
      </c>
      <c r="C55" s="1" t="s">
        <v>26</v>
      </c>
      <c r="D55" s="1" t="s">
        <v>88</v>
      </c>
      <c r="F55" s="3">
        <f t="shared" si="2"/>
        <v>0.64166642756721082</v>
      </c>
      <c r="G55" s="3">
        <f t="shared" si="3"/>
        <v>0.93570023251654444</v>
      </c>
      <c r="H55" s="3">
        <f t="shared" si="4"/>
        <v>0.064299767483455547</v>
      </c>
      <c r="I55" s="3">
        <f t="shared" si="5"/>
        <v>0.26096721781515819</v>
      </c>
      <c r="J55" s="2">
        <v>34853</v>
      </c>
      <c r="K55" s="2">
        <v>22364</v>
      </c>
      <c r="L55" s="2">
        <v>20926</v>
      </c>
      <c r="M55" s="2">
        <v>1438</v>
      </c>
      <c r="N55" s="2">
        <f t="shared" si="6"/>
        <v>12489</v>
      </c>
      <c r="O55" s="2">
        <v>5461</v>
      </c>
      <c r="P55" s="4" t="s">
        <v>96</v>
      </c>
    </row>
    <row r="56">
      <c r="A56" s="1" t="s">
        <v>100</v>
      </c>
      <c r="B56" s="1" t="s">
        <v>95</v>
      </c>
      <c r="C56" s="1" t="s">
        <v>28</v>
      </c>
      <c r="D56" s="1" t="s">
        <v>88</v>
      </c>
      <c r="F56" s="3"/>
      <c r="G56" s="3"/>
      <c r="H56" s="3"/>
      <c r="I56" s="3"/>
      <c r="O56" s="2"/>
    </row>
    <row r="57">
      <c r="A57" s="1" t="s">
        <v>101</v>
      </c>
      <c r="B57" s="1" t="s">
        <v>102</v>
      </c>
      <c r="C57" s="1" t="s">
        <v>103</v>
      </c>
      <c r="D57" s="1" t="s">
        <v>88</v>
      </c>
      <c r="F57" s="3"/>
      <c r="G57" s="3"/>
      <c r="H57" s="3"/>
      <c r="I57" s="3"/>
      <c r="O57" s="2"/>
      <c r="P57" s="4"/>
    </row>
    <row r="58">
      <c r="A58" s="1" t="s">
        <v>104</v>
      </c>
      <c r="B58" s="1" t="s">
        <v>102</v>
      </c>
      <c r="C58" s="1" t="s">
        <v>105</v>
      </c>
      <c r="D58" s="1" t="s">
        <v>88</v>
      </c>
      <c r="F58" s="3"/>
      <c r="G58" s="3"/>
      <c r="H58" s="3"/>
      <c r="I58" s="3"/>
      <c r="O58" s="2"/>
      <c r="P58" s="4"/>
    </row>
    <row r="59">
      <c r="A59" s="1" t="s">
        <v>106</v>
      </c>
      <c r="B59" s="1" t="s">
        <v>102</v>
      </c>
      <c r="C59" s="1" t="s">
        <v>107</v>
      </c>
      <c r="D59" s="1" t="s">
        <v>88</v>
      </c>
      <c r="F59" s="3">
        <f t="shared" si="2"/>
        <v>0.6722562738522031</v>
      </c>
      <c r="G59" s="3">
        <f t="shared" si="3"/>
        <v>0.89760020643385519</v>
      </c>
      <c r="H59" s="3">
        <f t="shared" si="4"/>
        <v>0.10239979356614484</v>
      </c>
      <c r="I59" s="3">
        <f t="shared" si="5"/>
        <v>0.26807531982176225</v>
      </c>
      <c r="J59" s="2">
        <v>34588</v>
      </c>
      <c r="K59" s="2">
        <v>23252</v>
      </c>
      <c r="L59" s="2">
        <v>20871</v>
      </c>
      <c r="M59" s="2">
        <v>2381</v>
      </c>
      <c r="N59" s="2">
        <f t="shared" si="6"/>
        <v>11336</v>
      </c>
      <c r="O59" s="2">
        <v>5595</v>
      </c>
      <c r="P59" s="4" t="s">
        <v>108</v>
      </c>
    </row>
    <row r="60">
      <c r="A60" s="1" t="s">
        <v>109</v>
      </c>
      <c r="B60" s="1" t="s">
        <v>102</v>
      </c>
      <c r="C60" s="1" t="s">
        <v>110</v>
      </c>
      <c r="D60" s="1" t="s">
        <v>88</v>
      </c>
      <c r="F60" s="3">
        <f t="shared" si="2"/>
        <v>0.65671641791044777</v>
      </c>
      <c r="G60" s="3">
        <f t="shared" si="3"/>
        <v>0.9088723776223776</v>
      </c>
      <c r="H60" s="3">
        <f t="shared" si="4"/>
        <v>0.091127622377622383</v>
      </c>
      <c r="I60" s="3">
        <f t="shared" si="5"/>
        <v>0.24183698004327964</v>
      </c>
      <c r="J60" s="2">
        <v>34840</v>
      </c>
      <c r="K60" s="2">
        <v>22880</v>
      </c>
      <c r="L60" s="2">
        <v>20795</v>
      </c>
      <c r="M60" s="2">
        <v>2085</v>
      </c>
      <c r="N60" s="2">
        <f t="shared" si="6"/>
        <v>11960</v>
      </c>
      <c r="O60" s="2">
        <v>5029</v>
      </c>
      <c r="P60" s="4" t="s">
        <v>108</v>
      </c>
    </row>
    <row r="61">
      <c r="A61" s="1" t="s">
        <v>111</v>
      </c>
      <c r="B61" s="1" t="s">
        <v>102</v>
      </c>
      <c r="C61" s="1" t="s">
        <v>28</v>
      </c>
      <c r="D61" s="1" t="s">
        <v>88</v>
      </c>
      <c r="F61" s="3"/>
      <c r="G61" s="3"/>
      <c r="H61" s="3"/>
      <c r="I61" s="3"/>
      <c r="O61" s="2"/>
    </row>
    <row r="62">
      <c r="A62" s="1" t="s">
        <v>112</v>
      </c>
      <c r="B62" s="1" t="s">
        <v>113</v>
      </c>
      <c r="C62" s="1" t="s">
        <v>103</v>
      </c>
      <c r="D62" s="1" t="s">
        <v>88</v>
      </c>
      <c r="F62" s="3">
        <f t="shared" si="2"/>
        <v>0.65275126093522928</v>
      </c>
      <c r="G62" s="3">
        <f t="shared" si="3"/>
        <v>0.90919806172785611</v>
      </c>
      <c r="H62" s="3">
        <f t="shared" si="4"/>
        <v>0.090801938272143889</v>
      </c>
      <c r="I62" s="3">
        <f t="shared" si="5"/>
        <v>0.23853651510059057</v>
      </c>
      <c r="J62" s="2">
        <v>35093</v>
      </c>
      <c r="K62" s="2">
        <v>22907</v>
      </c>
      <c r="L62" s="2">
        <v>20827</v>
      </c>
      <c r="M62" s="2">
        <v>2080</v>
      </c>
      <c r="N62" s="2">
        <f t="shared" si="6"/>
        <v>12186</v>
      </c>
      <c r="O62" s="2">
        <v>4968</v>
      </c>
      <c r="P62" s="4" t="s">
        <v>114</v>
      </c>
    </row>
    <row r="63">
      <c r="A63" s="1" t="s">
        <v>115</v>
      </c>
      <c r="B63" s="1" t="s">
        <v>113</v>
      </c>
      <c r="C63" s="1" t="s">
        <v>105</v>
      </c>
      <c r="D63" s="1" t="s">
        <v>88</v>
      </c>
      <c r="F63" s="3">
        <f t="shared" si="2"/>
        <v>0.6786613482701066</v>
      </c>
      <c r="G63" s="3">
        <f t="shared" si="3"/>
        <v>0.88124218424343481</v>
      </c>
      <c r="H63" s="3">
        <f t="shared" si="4"/>
        <v>0.11875781575656523</v>
      </c>
      <c r="I63" s="3">
        <f t="shared" si="5"/>
        <v>0.23551393027765952</v>
      </c>
      <c r="J63" s="2">
        <v>35349</v>
      </c>
      <c r="K63" s="2">
        <v>23990</v>
      </c>
      <c r="L63" s="2">
        <v>21141</v>
      </c>
      <c r="M63" s="2">
        <v>2849</v>
      </c>
      <c r="N63" s="2">
        <f t="shared" si="6"/>
        <v>11359</v>
      </c>
      <c r="O63" s="2">
        <v>4979</v>
      </c>
      <c r="P63" s="4" t="s">
        <v>114</v>
      </c>
    </row>
    <row r="64">
      <c r="A64" s="1" t="s">
        <v>116</v>
      </c>
      <c r="B64" s="1" t="s">
        <v>113</v>
      </c>
      <c r="C64" s="1" t="s">
        <v>107</v>
      </c>
      <c r="D64" s="1" t="s">
        <v>88</v>
      </c>
      <c r="F64" s="3">
        <f t="shared" si="2"/>
        <v>0.65851261023423013</v>
      </c>
      <c r="G64" s="3">
        <f t="shared" si="3"/>
        <v>0.91082014756685292</v>
      </c>
      <c r="H64" s="3">
        <f t="shared" si="4"/>
        <v>0.089179852433147092</v>
      </c>
      <c r="I64" s="3">
        <f t="shared" si="5"/>
        <v>0.23333021165012174</v>
      </c>
      <c r="J64" s="2">
        <v>35606</v>
      </c>
      <c r="K64" s="2">
        <v>23447</v>
      </c>
      <c r="L64" s="2">
        <v>21356</v>
      </c>
      <c r="M64" s="2">
        <v>2091</v>
      </c>
      <c r="N64" s="2">
        <f t="shared" si="6"/>
        <v>12159</v>
      </c>
      <c r="O64" s="2">
        <v>4983</v>
      </c>
      <c r="P64" s="4" t="s">
        <v>114</v>
      </c>
    </row>
    <row r="65">
      <c r="A65" s="1" t="s">
        <v>117</v>
      </c>
      <c r="B65" s="1" t="s">
        <v>113</v>
      </c>
      <c r="C65" s="1" t="s">
        <v>110</v>
      </c>
      <c r="D65" s="1" t="s">
        <v>88</v>
      </c>
      <c r="F65" s="3">
        <f t="shared" si="2"/>
        <v>0.65386867419489758</v>
      </c>
      <c r="G65" s="3">
        <f t="shared" si="3"/>
        <v>0.91667732719287021</v>
      </c>
      <c r="H65" s="3">
        <f t="shared" si="4"/>
        <v>0.083322672807129766</v>
      </c>
      <c r="I65" s="3">
        <f t="shared" si="5"/>
        <v>0.23300925710564266</v>
      </c>
      <c r="J65" s="2">
        <v>35865</v>
      </c>
      <c r="K65" s="2">
        <v>23451</v>
      </c>
      <c r="L65" s="2">
        <v>21497</v>
      </c>
      <c r="M65" s="2">
        <v>1954</v>
      </c>
      <c r="N65" s="2">
        <f t="shared" si="6"/>
        <v>12414</v>
      </c>
      <c r="O65" s="2">
        <v>5009</v>
      </c>
      <c r="P65" s="4" t="s">
        <v>114</v>
      </c>
    </row>
    <row r="66">
      <c r="A66" s="1" t="s">
        <v>118</v>
      </c>
      <c r="B66" s="1" t="s">
        <v>113</v>
      </c>
      <c r="C66" s="1" t="s">
        <v>28</v>
      </c>
      <c r="D66" s="1" t="s">
        <v>88</v>
      </c>
      <c r="F66" s="3"/>
      <c r="G66" s="3"/>
      <c r="H66" s="3"/>
      <c r="I66" s="3"/>
      <c r="O66" s="2"/>
    </row>
    <row r="67">
      <c r="A67" s="1" t="s">
        <v>119</v>
      </c>
      <c r="B67" s="1" t="s">
        <v>120</v>
      </c>
      <c r="C67" s="1" t="s">
        <v>103</v>
      </c>
      <c r="D67" s="1" t="s">
        <v>88</v>
      </c>
      <c r="F67" s="3">
        <f t="shared" si="2"/>
        <v>0.64966089965397922</v>
      </c>
      <c r="G67" s="3">
        <f t="shared" si="3"/>
        <v>0.91827517150283355</v>
      </c>
      <c r="H67" s="3">
        <f t="shared" si="4"/>
        <v>0.081724828497166474</v>
      </c>
      <c r="I67" s="3">
        <f t="shared" si="5"/>
        <v>0.23302862976196001</v>
      </c>
      <c r="J67" s="2">
        <v>36125</v>
      </c>
      <c r="K67" s="2">
        <v>23469</v>
      </c>
      <c r="L67" s="2">
        <v>21551</v>
      </c>
      <c r="M67" s="2">
        <v>1918</v>
      </c>
      <c r="N67" s="2">
        <f t="shared" si="6"/>
        <v>12656</v>
      </c>
      <c r="O67" s="2">
        <v>5022</v>
      </c>
      <c r="P67" s="4" t="s">
        <v>121</v>
      </c>
    </row>
    <row r="68">
      <c r="A68" s="1" t="s">
        <v>122</v>
      </c>
      <c r="B68" s="1" t="s">
        <v>120</v>
      </c>
      <c r="C68" s="1" t="s">
        <v>105</v>
      </c>
      <c r="D68" s="1" t="s">
        <v>88</v>
      </c>
      <c r="F68" s="3">
        <f t="shared" si="2"/>
        <v>0.69293134722145877</v>
      </c>
      <c r="G68" s="3">
        <f t="shared" si="3"/>
        <v>0.88620949510173319</v>
      </c>
      <c r="H68" s="3">
        <f t="shared" si="4"/>
        <v>0.11379050489826677</v>
      </c>
      <c r="I68" s="3">
        <f t="shared" si="5"/>
        <v>0.23639455782312926</v>
      </c>
      <c r="J68" s="2">
        <v>36386</v>
      </c>
      <c r="K68" s="2">
        <v>25213</v>
      </c>
      <c r="L68" s="2">
        <v>22344</v>
      </c>
      <c r="M68" s="2">
        <v>2869</v>
      </c>
      <c r="N68" s="2">
        <f t="shared" si="6"/>
        <v>11173</v>
      </c>
      <c r="O68" s="2">
        <v>5282</v>
      </c>
      <c r="P68" s="4" t="s">
        <v>121</v>
      </c>
    </row>
    <row r="69">
      <c r="A69" s="1" t="s">
        <v>123</v>
      </c>
      <c r="B69" s="1" t="s">
        <v>120</v>
      </c>
      <c r="C69" s="1" t="s">
        <v>107</v>
      </c>
      <c r="D69" s="1" t="s">
        <v>88</v>
      </c>
      <c r="F69" s="3">
        <f t="shared" si="2"/>
        <v>0.65316089601920824</v>
      </c>
      <c r="G69" s="3">
        <f t="shared" si="3"/>
        <v>0.91436567943523117</v>
      </c>
      <c r="H69" s="3">
        <f t="shared" si="4"/>
        <v>0.085634320564768787</v>
      </c>
      <c r="I69" s="3">
        <f t="shared" si="5"/>
        <v>0.2274658504271552</v>
      </c>
      <c r="J69" s="2">
        <v>36651</v>
      </c>
      <c r="K69" s="2">
        <v>23939</v>
      </c>
      <c r="L69" s="2">
        <v>21889</v>
      </c>
      <c r="M69" s="2">
        <v>2050</v>
      </c>
      <c r="N69" s="2">
        <f t="shared" si="6"/>
        <v>12712</v>
      </c>
      <c r="O69" s="2">
        <v>4979</v>
      </c>
      <c r="P69" s="4" t="s">
        <v>121</v>
      </c>
    </row>
    <row r="70">
      <c r="A70" s="1" t="s">
        <v>124</v>
      </c>
      <c r="B70" s="1" t="s">
        <v>120</v>
      </c>
      <c r="C70" s="1" t="s">
        <v>110</v>
      </c>
      <c r="D70" s="1" t="s">
        <v>88</v>
      </c>
      <c r="F70" s="3">
        <f t="shared" si="2"/>
        <v>0.64627803662368621</v>
      </c>
      <c r="G70" s="3">
        <f t="shared" si="3"/>
        <v>0.91579344454690248</v>
      </c>
      <c r="H70" s="3">
        <f t="shared" si="4"/>
        <v>0.084206555453097492</v>
      </c>
      <c r="I70" s="3">
        <f t="shared" si="5"/>
        <v>0.23250492013364457</v>
      </c>
      <c r="J70" s="2">
        <v>36916</v>
      </c>
      <c r="K70" s="2">
        <v>23858</v>
      </c>
      <c r="L70" s="2">
        <v>21849</v>
      </c>
      <c r="M70" s="2">
        <v>2009</v>
      </c>
      <c r="N70" s="2">
        <f t="shared" si="6"/>
        <v>13058</v>
      </c>
      <c r="O70" s="2">
        <v>5080</v>
      </c>
      <c r="P70" s="4" t="s">
        <v>121</v>
      </c>
    </row>
    <row r="71">
      <c r="A71" s="1" t="s">
        <v>125</v>
      </c>
      <c r="B71" s="1" t="s">
        <v>120</v>
      </c>
      <c r="C71" s="1" t="s">
        <v>28</v>
      </c>
      <c r="D71" s="1" t="s">
        <v>88</v>
      </c>
      <c r="F71" s="3"/>
      <c r="G71" s="3"/>
      <c r="H71" s="3"/>
      <c r="I71" s="3"/>
      <c r="O71" s="2"/>
    </row>
    <row r="72">
      <c r="A72" s="1" t="s">
        <v>126</v>
      </c>
      <c r="B72" s="1" t="s">
        <v>127</v>
      </c>
      <c r="C72" s="1" t="s">
        <v>103</v>
      </c>
      <c r="D72" s="1" t="s">
        <v>88</v>
      </c>
      <c r="F72" s="3">
        <f t="shared" si="2"/>
        <v>0.64420180722891562</v>
      </c>
      <c r="G72" s="3">
        <f t="shared" si="3"/>
        <v>0.91425231694080322</v>
      </c>
      <c r="H72" s="3">
        <f t="shared" si="4"/>
        <v>0.085747683059196791</v>
      </c>
      <c r="I72" s="3">
        <f t="shared" si="5"/>
        <v>0.2317351598173516</v>
      </c>
      <c r="J72" s="2">
        <v>37184</v>
      </c>
      <c r="K72" s="2">
        <v>23954</v>
      </c>
      <c r="L72" s="2">
        <v>21900</v>
      </c>
      <c r="M72" s="2">
        <v>2054</v>
      </c>
      <c r="N72" s="2">
        <v>15696</v>
      </c>
      <c r="O72" s="2">
        <v>5075</v>
      </c>
      <c r="P72" s="4" t="s">
        <v>128</v>
      </c>
    </row>
    <row r="73">
      <c r="A73" s="1" t="s">
        <v>129</v>
      </c>
      <c r="B73" s="1" t="s">
        <v>127</v>
      </c>
      <c r="C73" s="1" t="s">
        <v>105</v>
      </c>
      <c r="D73" s="1" t="s">
        <v>88</v>
      </c>
      <c r="F73" s="3"/>
      <c r="G73" s="3"/>
      <c r="H73" s="3"/>
      <c r="I73" s="3"/>
      <c r="O73" s="2"/>
      <c r="P73" s="4"/>
    </row>
    <row r="74">
      <c r="A74" s="1" t="s">
        <v>130</v>
      </c>
      <c r="B74" s="1" t="s">
        <v>127</v>
      </c>
      <c r="C74" s="1" t="s">
        <v>107</v>
      </c>
      <c r="D74" s="1" t="s">
        <v>88</v>
      </c>
      <c r="F74" s="3">
        <f t="shared" si="2"/>
        <v>0.64286282306163023</v>
      </c>
      <c r="G74" s="3">
        <f t="shared" si="3"/>
        <v>0.91551212271152893</v>
      </c>
      <c r="H74" s="3">
        <f t="shared" si="4"/>
        <v>0.084487877288471055</v>
      </c>
      <c r="I74" s="3">
        <f t="shared" si="5"/>
        <v>0.2176282484348962</v>
      </c>
      <c r="J74" s="2">
        <v>37725</v>
      </c>
      <c r="K74" s="2">
        <v>24252</v>
      </c>
      <c r="L74" s="2">
        <v>22203</v>
      </c>
      <c r="M74" s="2">
        <v>2049</v>
      </c>
      <c r="N74" s="2">
        <v>15764</v>
      </c>
      <c r="O74" s="2">
        <v>4832</v>
      </c>
      <c r="P74" s="4" t="s">
        <v>128</v>
      </c>
    </row>
    <row r="75">
      <c r="A75" s="1" t="s">
        <v>131</v>
      </c>
      <c r="B75" s="1" t="s">
        <v>127</v>
      </c>
      <c r="C75" s="1" t="s">
        <v>110</v>
      </c>
      <c r="D75" s="1" t="s">
        <v>88</v>
      </c>
      <c r="F75" s="3">
        <f t="shared" si="2"/>
        <v>0.64541172136108849</v>
      </c>
      <c r="G75" s="3">
        <f t="shared" si="3"/>
        <v>0.91873598369011211</v>
      </c>
      <c r="H75" s="3">
        <f t="shared" si="4"/>
        <v>0.081264016309887874</v>
      </c>
      <c r="I75" s="3">
        <f t="shared" si="5"/>
        <v>0.22128528315284929</v>
      </c>
      <c r="J75" s="2">
        <v>37999</v>
      </c>
      <c r="K75" s="2">
        <v>24525</v>
      </c>
      <c r="L75" s="2">
        <v>22532</v>
      </c>
      <c r="M75" s="2">
        <v>1993</v>
      </c>
      <c r="N75" s="2">
        <v>15949</v>
      </c>
      <c r="O75" s="2">
        <v>4986</v>
      </c>
      <c r="P75" s="4" t="s">
        <v>128</v>
      </c>
    </row>
    <row r="76">
      <c r="A76" s="1" t="s">
        <v>132</v>
      </c>
      <c r="B76" s="1" t="s">
        <v>127</v>
      </c>
      <c r="C76" s="1" t="s">
        <v>28</v>
      </c>
      <c r="D76" s="1" t="s">
        <v>88</v>
      </c>
      <c r="F76" s="3"/>
      <c r="G76" s="3"/>
      <c r="H76" s="3"/>
      <c r="I76" s="3"/>
      <c r="O76" s="2"/>
    </row>
    <row r="77">
      <c r="A77" s="1" t="s">
        <v>133</v>
      </c>
      <c r="B77" s="1" t="s">
        <v>134</v>
      </c>
      <c r="C77" s="1" t="s">
        <v>103</v>
      </c>
      <c r="D77" s="1" t="s">
        <v>88</v>
      </c>
      <c r="F77" s="3">
        <f t="shared" ref="F76:F100" si="7">K77/J77</f>
        <v>0.64485029001410876</v>
      </c>
      <c r="G77" s="3">
        <f t="shared" ref="G76:G100" si="8">L77/K77</f>
        <v>0.91296949070134925</v>
      </c>
      <c r="H77" s="3">
        <f t="shared" ref="H76:H99" si="9">M77/K77</f>
        <v>0.087030509298650791</v>
      </c>
      <c r="I77" s="3">
        <f t="shared" ref="I76:I99" si="10">O77/L77</f>
        <v>0.2227843607153952</v>
      </c>
      <c r="J77" s="2">
        <v>38274</v>
      </c>
      <c r="K77" s="2">
        <v>24681</v>
      </c>
      <c r="L77" s="2">
        <v>22533</v>
      </c>
      <c r="M77" s="2">
        <v>2148</v>
      </c>
      <c r="N77" s="2">
        <f t="shared" ref="N76:N99" si="11">J77-K77</f>
        <v>13593</v>
      </c>
      <c r="O77" s="2">
        <v>5020</v>
      </c>
      <c r="P77" s="4" t="s">
        <v>135</v>
      </c>
    </row>
    <row r="78">
      <c r="A78" s="1" t="s">
        <v>136</v>
      </c>
      <c r="B78" s="1" t="s">
        <v>134</v>
      </c>
      <c r="C78" s="1" t="s">
        <v>105</v>
      </c>
      <c r="D78" s="1" t="s">
        <v>88</v>
      </c>
      <c r="F78" s="3">
        <f t="shared" si="7"/>
        <v>0.71394480182610498</v>
      </c>
      <c r="G78" s="3">
        <f t="shared" si="8"/>
        <v>0.85598023543089663</v>
      </c>
      <c r="H78" s="3">
        <f t="shared" si="9"/>
        <v>0.14401976456910331</v>
      </c>
      <c r="I78" s="3">
        <f t="shared" si="10"/>
        <v>0.23599320882852293</v>
      </c>
      <c r="J78" s="2">
        <v>38552</v>
      </c>
      <c r="K78" s="2">
        <v>27524</v>
      </c>
      <c r="L78" s="2">
        <v>23560</v>
      </c>
      <c r="M78" s="2">
        <v>3964</v>
      </c>
      <c r="N78" s="2">
        <f t="shared" si="11"/>
        <v>11028</v>
      </c>
      <c r="O78" s="2">
        <v>5560</v>
      </c>
      <c r="P78" s="4" t="s">
        <v>137</v>
      </c>
    </row>
    <row r="79">
      <c r="A79" s="1" t="s">
        <v>138</v>
      </c>
      <c r="B79" s="1" t="s">
        <v>134</v>
      </c>
      <c r="C79" s="1" t="s">
        <v>107</v>
      </c>
      <c r="D79" s="1" t="s">
        <v>88</v>
      </c>
      <c r="F79" s="3">
        <f t="shared" si="7"/>
        <v>0.65199188683170373</v>
      </c>
      <c r="G79" s="3">
        <f t="shared" si="8"/>
        <v>0.90080963586327922</v>
      </c>
      <c r="H79" s="3">
        <f t="shared" si="9"/>
        <v>0.099190364136720777</v>
      </c>
      <c r="I79" s="3">
        <f t="shared" si="10"/>
        <v>0.22080049588240502</v>
      </c>
      <c r="J79" s="2">
        <v>38456</v>
      </c>
      <c r="K79" s="2">
        <v>25073</v>
      </c>
      <c r="L79" s="2">
        <v>22586</v>
      </c>
      <c r="M79" s="2">
        <v>2487</v>
      </c>
      <c r="N79" s="2">
        <f t="shared" si="11"/>
        <v>13383</v>
      </c>
      <c r="O79" s="2">
        <v>4987</v>
      </c>
      <c r="P79" s="4" t="s">
        <v>139</v>
      </c>
    </row>
    <row r="80">
      <c r="A80" s="1" t="s">
        <v>140</v>
      </c>
      <c r="B80" s="1" t="s">
        <v>134</v>
      </c>
      <c r="C80" s="1" t="s">
        <v>110</v>
      </c>
      <c r="D80" s="1" t="s">
        <v>88</v>
      </c>
      <c r="F80" s="3">
        <f t="shared" si="7"/>
        <v>0.64544664314567679</v>
      </c>
      <c r="G80" s="3">
        <f t="shared" si="8"/>
        <v>0.9102035966093639</v>
      </c>
      <c r="H80" s="3">
        <f t="shared" si="9"/>
        <v>0.089796403390636145</v>
      </c>
      <c r="I80" s="3">
        <f t="shared" si="10"/>
        <v>0.22094085904521521</v>
      </c>
      <c r="J80" s="2">
        <v>39114</v>
      </c>
      <c r="K80" s="2">
        <v>25246</v>
      </c>
      <c r="L80" s="2">
        <v>22979</v>
      </c>
      <c r="M80" s="2">
        <v>2267</v>
      </c>
      <c r="N80" s="2">
        <f t="shared" si="11"/>
        <v>13868</v>
      </c>
      <c r="O80" s="2">
        <v>5077</v>
      </c>
      <c r="P80" s="4" t="s">
        <v>141</v>
      </c>
    </row>
    <row r="81">
      <c r="A81" s="1" t="s">
        <v>142</v>
      </c>
      <c r="B81" s="1" t="s">
        <v>134</v>
      </c>
      <c r="C81" s="1" t="s">
        <v>28</v>
      </c>
      <c r="D81" s="1" t="s">
        <v>88</v>
      </c>
      <c r="F81" s="3"/>
      <c r="G81" s="3"/>
      <c r="H81" s="3"/>
      <c r="I81" s="3"/>
      <c r="O81" s="2"/>
    </row>
    <row r="82">
      <c r="A82" s="1" t="s">
        <v>143</v>
      </c>
      <c r="B82" s="1" t="s">
        <v>144</v>
      </c>
      <c r="C82" s="1" t="s">
        <v>103</v>
      </c>
      <c r="D82" s="1" t="s">
        <v>88</v>
      </c>
      <c r="F82" s="3">
        <f t="shared" si="7"/>
        <v>0.64329043884362547</v>
      </c>
      <c r="G82" s="3">
        <f t="shared" si="8"/>
        <v>0.90873939633063716</v>
      </c>
      <c r="H82" s="3">
        <f t="shared" si="9"/>
        <v>0.091260603669362797</v>
      </c>
      <c r="I82" s="3">
        <f t="shared" si="10"/>
        <v>0.20128516846127129</v>
      </c>
      <c r="J82" s="2">
        <v>39399</v>
      </c>
      <c r="K82" s="2">
        <v>25345</v>
      </c>
      <c r="L82" s="2">
        <v>23032</v>
      </c>
      <c r="M82" s="2">
        <v>2313</v>
      </c>
      <c r="N82" s="2">
        <f t="shared" si="11"/>
        <v>14054</v>
      </c>
      <c r="O82" s="2">
        <v>4636</v>
      </c>
      <c r="P82" s="4" t="s">
        <v>145</v>
      </c>
    </row>
    <row r="83">
      <c r="A83" s="1" t="s">
        <v>146</v>
      </c>
      <c r="B83" s="1" t="s">
        <v>144</v>
      </c>
      <c r="C83" s="1" t="s">
        <v>105</v>
      </c>
      <c r="D83" s="1" t="s">
        <v>88</v>
      </c>
      <c r="F83" s="3">
        <f t="shared" si="7"/>
        <v>0.69323421947839237</v>
      </c>
      <c r="G83" s="3">
        <f t="shared" si="8"/>
        <v>0.87005197920831667</v>
      </c>
      <c r="H83" s="3">
        <f t="shared" si="9"/>
        <v>0.12994802079168333</v>
      </c>
      <c r="I83" s="3">
        <f t="shared" si="10"/>
        <v>0.21448863636363635</v>
      </c>
      <c r="J83" s="2">
        <v>39685</v>
      </c>
      <c r="K83" s="2">
        <v>27511</v>
      </c>
      <c r="L83" s="2">
        <v>23936</v>
      </c>
      <c r="M83" s="2">
        <v>3575</v>
      </c>
      <c r="N83" s="2">
        <f t="shared" si="11"/>
        <v>12174</v>
      </c>
      <c r="O83" s="2">
        <v>5134</v>
      </c>
      <c r="P83" s="4" t="s">
        <v>147</v>
      </c>
    </row>
    <row r="84">
      <c r="A84" s="1" t="s">
        <v>148</v>
      </c>
      <c r="B84" s="1" t="s">
        <v>144</v>
      </c>
      <c r="C84" s="1" t="s">
        <v>107</v>
      </c>
      <c r="D84" s="1" t="s">
        <v>88</v>
      </c>
      <c r="F84" s="3">
        <f t="shared" si="7"/>
        <v>0.65347475859308546</v>
      </c>
      <c r="G84" s="3">
        <f t="shared" si="8"/>
        <v>0.91486103667406782</v>
      </c>
      <c r="H84" s="3">
        <f t="shared" si="9"/>
        <v>0.085138963325932168</v>
      </c>
      <c r="I84" s="3">
        <f t="shared" si="10"/>
        <v>0.20704661477947944</v>
      </c>
      <c r="J84" s="2">
        <v>39974</v>
      </c>
      <c r="K84" s="2">
        <v>26122</v>
      </c>
      <c r="L84" s="2">
        <v>23898</v>
      </c>
      <c r="M84" s="2">
        <v>2224</v>
      </c>
      <c r="N84" s="2">
        <f t="shared" si="11"/>
        <v>13852</v>
      </c>
      <c r="O84" s="2">
        <v>4948</v>
      </c>
      <c r="P84" s="4" t="s">
        <v>149</v>
      </c>
    </row>
    <row r="85">
      <c r="A85" s="1" t="s">
        <v>150</v>
      </c>
      <c r="B85" s="1" t="s">
        <v>144</v>
      </c>
      <c r="C85" s="1" t="s">
        <v>110</v>
      </c>
      <c r="D85" s="1" t="s">
        <v>88</v>
      </c>
      <c r="F85" s="3">
        <f t="shared" si="7"/>
        <v>0.6501924748540916</v>
      </c>
      <c r="G85" s="3">
        <f t="shared" si="8"/>
        <v>0.91355996944232243</v>
      </c>
      <c r="H85" s="3">
        <f t="shared" si="9"/>
        <v>0.086440030557677613</v>
      </c>
      <c r="I85" s="3">
        <f t="shared" si="10"/>
        <v>0.19851988125601036</v>
      </c>
      <c r="J85" s="2">
        <v>40265</v>
      </c>
      <c r="K85" s="2">
        <v>26180</v>
      </c>
      <c r="L85" s="2">
        <v>23917</v>
      </c>
      <c r="M85" s="2">
        <v>2263</v>
      </c>
      <c r="N85" s="2">
        <f t="shared" si="11"/>
        <v>14085</v>
      </c>
      <c r="O85" s="2">
        <v>4748</v>
      </c>
      <c r="P85" s="4" t="s">
        <v>151</v>
      </c>
    </row>
    <row r="86">
      <c r="A86" s="1" t="s">
        <v>152</v>
      </c>
      <c r="B86" s="1" t="s">
        <v>144</v>
      </c>
      <c r="C86" s="1" t="s">
        <v>28</v>
      </c>
      <c r="D86" s="1" t="s">
        <v>88</v>
      </c>
      <c r="F86" s="3"/>
      <c r="G86" s="3"/>
      <c r="H86" s="3"/>
      <c r="I86" s="3"/>
      <c r="O86" s="2"/>
    </row>
    <row r="87">
      <c r="A87" s="1" t="s">
        <v>153</v>
      </c>
      <c r="B87" s="1" t="s">
        <v>154</v>
      </c>
      <c r="C87" s="1" t="s">
        <v>103</v>
      </c>
      <c r="D87" s="1" t="s">
        <v>88</v>
      </c>
      <c r="F87" s="3">
        <f t="shared" si="7"/>
        <v>0.6447151063882246</v>
      </c>
      <c r="G87" s="3">
        <f t="shared" si="8"/>
        <v>0.91674633829209529</v>
      </c>
      <c r="H87" s="3">
        <f t="shared" si="9"/>
        <v>0.0832536617079047</v>
      </c>
      <c r="I87" s="3">
        <f t="shared" si="10"/>
        <v>0.20857667278491573</v>
      </c>
      <c r="J87" s="2">
        <v>40559</v>
      </c>
      <c r="K87" s="2">
        <v>26149</v>
      </c>
      <c r="L87" s="2">
        <v>23972</v>
      </c>
      <c r="M87" s="2">
        <v>2177</v>
      </c>
      <c r="N87" s="2">
        <f t="shared" si="11"/>
        <v>14410</v>
      </c>
      <c r="O87" s="2">
        <v>5000</v>
      </c>
      <c r="P87" s="4" t="s">
        <v>155</v>
      </c>
    </row>
    <row r="88">
      <c r="A88" s="1" t="s">
        <v>156</v>
      </c>
      <c r="B88" s="1" t="s">
        <v>154</v>
      </c>
      <c r="C88" s="1" t="s">
        <v>105</v>
      </c>
      <c r="D88" s="1" t="s">
        <v>88</v>
      </c>
      <c r="F88" s="3">
        <f t="shared" si="7"/>
        <v>0.67900327997258525</v>
      </c>
      <c r="G88" s="3">
        <f t="shared" si="8"/>
        <v>0.88716654650324445</v>
      </c>
      <c r="H88" s="3">
        <f t="shared" si="9"/>
        <v>0.11283345349675558</v>
      </c>
      <c r="I88" s="3">
        <f t="shared" si="10"/>
        <v>0.2226330759853718</v>
      </c>
      <c r="J88" s="2">
        <v>40854</v>
      </c>
      <c r="K88" s="2">
        <v>27740</v>
      </c>
      <c r="L88" s="2">
        <v>24610</v>
      </c>
      <c r="M88" s="2">
        <v>3130</v>
      </c>
      <c r="N88" s="2">
        <f t="shared" si="11"/>
        <v>13114</v>
      </c>
      <c r="O88" s="2">
        <v>5479</v>
      </c>
      <c r="P88" s="4" t="s">
        <v>157</v>
      </c>
    </row>
    <row r="89">
      <c r="A89" s="1" t="s">
        <v>158</v>
      </c>
      <c r="B89" s="1" t="s">
        <v>154</v>
      </c>
      <c r="C89" s="1" t="s">
        <v>107</v>
      </c>
      <c r="D89" s="1" t="s">
        <v>88</v>
      </c>
      <c r="F89" s="3">
        <f t="shared" si="7"/>
        <v>0.6513656687402799</v>
      </c>
      <c r="G89" s="3">
        <f t="shared" si="8"/>
        <v>0.9141578063794068</v>
      </c>
      <c r="H89" s="3">
        <f t="shared" si="9"/>
        <v>0.085842193620593171</v>
      </c>
      <c r="I89" s="3">
        <f t="shared" si="10"/>
        <v>0.22102513875285668</v>
      </c>
      <c r="J89" s="2">
        <v>41152</v>
      </c>
      <c r="K89" s="2">
        <v>26805</v>
      </c>
      <c r="L89" s="2">
        <v>24504</v>
      </c>
      <c r="M89" s="2">
        <v>2301</v>
      </c>
      <c r="N89" s="2">
        <f t="shared" si="11"/>
        <v>14347</v>
      </c>
      <c r="O89" s="2">
        <v>5416</v>
      </c>
      <c r="P89" s="4" t="s">
        <v>159</v>
      </c>
    </row>
    <row r="90">
      <c r="A90" s="1" t="s">
        <v>160</v>
      </c>
      <c r="B90" s="1" t="s">
        <v>154</v>
      </c>
      <c r="C90" s="1" t="s">
        <v>110</v>
      </c>
      <c r="D90" s="1" t="s">
        <v>88</v>
      </c>
      <c r="F90" s="3">
        <f t="shared" si="7"/>
        <v>0.64704605215545319</v>
      </c>
      <c r="G90" s="3">
        <f t="shared" si="8"/>
        <v>0.91130415330698678</v>
      </c>
      <c r="H90" s="3">
        <f t="shared" si="9"/>
        <v>0.088695846693013197</v>
      </c>
      <c r="I90" s="3">
        <f t="shared" si="10"/>
        <v>0.21404901198707196</v>
      </c>
      <c r="J90" s="2">
        <v>41453</v>
      </c>
      <c r="K90" s="2">
        <v>26822</v>
      </c>
      <c r="L90" s="2">
        <v>24443</v>
      </c>
      <c r="M90" s="2">
        <v>2379</v>
      </c>
      <c r="N90" s="2">
        <f t="shared" si="11"/>
        <v>14631</v>
      </c>
      <c r="O90" s="2">
        <v>5232</v>
      </c>
      <c r="P90" s="4" t="s">
        <v>161</v>
      </c>
    </row>
    <row r="91">
      <c r="A91" s="1" t="s">
        <v>162</v>
      </c>
      <c r="B91" s="1" t="s">
        <v>154</v>
      </c>
      <c r="C91" s="1" t="s">
        <v>28</v>
      </c>
      <c r="D91" s="1" t="s">
        <v>88</v>
      </c>
      <c r="F91" s="3"/>
      <c r="G91" s="3"/>
      <c r="H91" s="3"/>
      <c r="I91" s="3"/>
      <c r="O91" s="2"/>
    </row>
    <row r="92">
      <c r="A92" s="1" t="s">
        <v>163</v>
      </c>
      <c r="B92" s="1" t="s">
        <v>164</v>
      </c>
      <c r="C92" s="1" t="s">
        <v>103</v>
      </c>
      <c r="D92" s="1" t="s">
        <v>88</v>
      </c>
      <c r="F92" s="3">
        <f t="shared" si="7"/>
        <v>0.64655729852712251</v>
      </c>
      <c r="G92" s="3">
        <f t="shared" si="8"/>
        <v>0.91391636107715668</v>
      </c>
      <c r="H92" s="3">
        <f t="shared" si="9"/>
        <v>0.086083638922843278</v>
      </c>
      <c r="I92" s="3">
        <f t="shared" si="10"/>
        <v>0.23199448790175495</v>
      </c>
      <c r="J92" s="2">
        <v>41755</v>
      </c>
      <c r="K92" s="2">
        <v>26997</v>
      </c>
      <c r="L92" s="2">
        <v>24673</v>
      </c>
      <c r="M92" s="2">
        <v>2324</v>
      </c>
      <c r="N92" s="2">
        <f t="shared" si="11"/>
        <v>14758</v>
      </c>
      <c r="O92" s="2">
        <v>5724</v>
      </c>
      <c r="P92" s="4" t="s">
        <v>165</v>
      </c>
    </row>
    <row r="93">
      <c r="A93" s="1" t="s">
        <v>166</v>
      </c>
      <c r="B93" s="1" t="s">
        <v>164</v>
      </c>
      <c r="C93" s="1" t="s">
        <v>105</v>
      </c>
      <c r="D93" s="1" t="s">
        <v>88</v>
      </c>
      <c r="F93" s="3">
        <f t="shared" si="7"/>
        <v>0.68327825197936232</v>
      </c>
      <c r="G93" s="3">
        <f t="shared" si="8"/>
        <v>0.88948430649314492</v>
      </c>
      <c r="H93" s="3">
        <f t="shared" si="9"/>
        <v>0.11051569350685503</v>
      </c>
      <c r="I93" s="3">
        <f t="shared" si="10"/>
        <v>0.20949065018386667</v>
      </c>
      <c r="J93" s="2">
        <v>42059</v>
      </c>
      <c r="K93" s="2">
        <v>28738</v>
      </c>
      <c r="L93" s="2">
        <v>25562</v>
      </c>
      <c r="M93" s="2">
        <v>3176</v>
      </c>
      <c r="N93" s="2">
        <f t="shared" si="11"/>
        <v>13321</v>
      </c>
      <c r="O93" s="2">
        <v>5355</v>
      </c>
      <c r="P93" s="4" t="s">
        <v>167</v>
      </c>
    </row>
    <row r="94">
      <c r="A94" s="1" t="s">
        <v>168</v>
      </c>
      <c r="B94" s="1" t="s">
        <v>164</v>
      </c>
      <c r="C94" s="1" t="s">
        <v>107</v>
      </c>
      <c r="D94" s="1" t="s">
        <v>88</v>
      </c>
      <c r="F94" s="3">
        <f t="shared" si="7"/>
        <v>0.64668255953926401</v>
      </c>
      <c r="G94" s="3">
        <f t="shared" si="8"/>
        <v>0.90243813417037744</v>
      </c>
      <c r="H94" s="3">
        <f t="shared" si="9"/>
        <v>0.097561865829622604</v>
      </c>
      <c r="I94" s="3">
        <f t="shared" si="10"/>
        <v>0.20541961577350859</v>
      </c>
      <c r="J94" s="2">
        <v>42367</v>
      </c>
      <c r="K94" s="2">
        <v>27398</v>
      </c>
      <c r="L94" s="2">
        <v>24725</v>
      </c>
      <c r="M94" s="2">
        <v>2673</v>
      </c>
      <c r="N94" s="2">
        <f t="shared" si="11"/>
        <v>14969</v>
      </c>
      <c r="O94" s="2">
        <v>5079</v>
      </c>
      <c r="P94" s="4" t="s">
        <v>169</v>
      </c>
    </row>
    <row r="95">
      <c r="A95" s="1" t="s">
        <v>170</v>
      </c>
      <c r="B95" s="1" t="s">
        <v>164</v>
      </c>
      <c r="C95" s="1" t="s">
        <v>110</v>
      </c>
      <c r="D95" s="1" t="s">
        <v>88</v>
      </c>
      <c r="F95" s="3">
        <f t="shared" si="7"/>
        <v>0.64408249355519098</v>
      </c>
      <c r="G95" s="3">
        <f t="shared" si="8"/>
        <v>0.91569333769966887</v>
      </c>
      <c r="H95" s="3">
        <f t="shared" si="9"/>
        <v>0.084306662300331112</v>
      </c>
      <c r="I95" s="3">
        <f t="shared" si="10"/>
        <v>0.20877374235079074</v>
      </c>
      <c r="J95" s="2">
        <v>42670</v>
      </c>
      <c r="K95" s="2">
        <v>27483</v>
      </c>
      <c r="L95" s="2">
        <v>25166</v>
      </c>
      <c r="M95" s="2">
        <v>2317</v>
      </c>
      <c r="N95" s="2">
        <f t="shared" si="11"/>
        <v>15187</v>
      </c>
      <c r="O95" s="2">
        <v>5254</v>
      </c>
      <c r="P95" s="4" t="s">
        <v>171</v>
      </c>
    </row>
    <row r="96">
      <c r="A96" s="1" t="s">
        <v>172</v>
      </c>
      <c r="B96" s="1" t="s">
        <v>164</v>
      </c>
      <c r="C96" s="1" t="s">
        <v>28</v>
      </c>
      <c r="D96" s="1" t="s">
        <v>88</v>
      </c>
      <c r="F96" s="3"/>
      <c r="G96" s="3"/>
      <c r="H96" s="3"/>
      <c r="I96" s="3"/>
      <c r="O96" s="2"/>
    </row>
    <row r="97">
      <c r="A97" s="1" t="s">
        <v>173</v>
      </c>
      <c r="B97" s="1" t="s">
        <v>174</v>
      </c>
      <c r="C97" s="1" t="s">
        <v>103</v>
      </c>
      <c r="D97" s="1" t="s">
        <v>88</v>
      </c>
      <c r="F97" s="3">
        <f t="shared" si="7"/>
        <v>0.6426610201042442</v>
      </c>
      <c r="G97" s="3">
        <f t="shared" si="8"/>
        <v>0.91219812447952497</v>
      </c>
      <c r="H97" s="3">
        <f t="shared" si="9"/>
        <v>0.08780187552047504</v>
      </c>
      <c r="I97" s="3">
        <f t="shared" si="10"/>
        <v>0.18599666587282687</v>
      </c>
      <c r="J97" s="2">
        <v>42976</v>
      </c>
      <c r="K97" s="2">
        <v>27619</v>
      </c>
      <c r="L97" s="2">
        <v>25194</v>
      </c>
      <c r="M97" s="2">
        <v>2425</v>
      </c>
      <c r="N97" s="2">
        <f t="shared" si="11"/>
        <v>15357</v>
      </c>
      <c r="O97" s="2">
        <v>4686</v>
      </c>
      <c r="P97" s="4" t="s">
        <v>175</v>
      </c>
    </row>
    <row r="98">
      <c r="A98" s="1" t="s">
        <v>176</v>
      </c>
      <c r="B98" s="1" t="s">
        <v>174</v>
      </c>
      <c r="C98" s="1" t="s">
        <v>105</v>
      </c>
      <c r="D98" s="1" t="s">
        <v>88</v>
      </c>
      <c r="F98" s="3">
        <f t="shared" si="7"/>
        <v>0.67597726642639311</v>
      </c>
      <c r="G98" s="3">
        <f t="shared" si="8"/>
        <v>0.87918247376875491</v>
      </c>
      <c r="H98" s="3">
        <f t="shared" si="9"/>
        <v>0.12081752623124509</v>
      </c>
      <c r="I98" s="3">
        <f t="shared" si="10"/>
        <v>0.20311771108692273</v>
      </c>
      <c r="J98" s="2">
        <v>43284</v>
      </c>
      <c r="K98" s="2">
        <v>29259</v>
      </c>
      <c r="L98" s="2">
        <v>25724</v>
      </c>
      <c r="M98" s="2">
        <v>3535</v>
      </c>
      <c r="N98" s="2">
        <f t="shared" si="11"/>
        <v>14025</v>
      </c>
      <c r="O98" s="2">
        <v>5225</v>
      </c>
      <c r="P98" s="4" t="s">
        <v>177</v>
      </c>
    </row>
    <row r="99">
      <c r="A99" s="1" t="s">
        <v>178</v>
      </c>
      <c r="B99" s="1" t="s">
        <v>174</v>
      </c>
      <c r="C99" s="1" t="s">
        <v>107</v>
      </c>
      <c r="D99" s="1" t="s">
        <v>88</v>
      </c>
      <c r="F99" s="3">
        <f t="shared" si="7"/>
        <v>0.65608441335015488</v>
      </c>
      <c r="G99" s="3">
        <f t="shared" si="8"/>
        <v>0.91217397384798271</v>
      </c>
      <c r="H99" s="3">
        <f t="shared" si="9"/>
        <v>0.087826026152017345</v>
      </c>
      <c r="I99" s="3">
        <f t="shared" si="10"/>
        <v>0.212878497508624</v>
      </c>
      <c r="J99" s="2">
        <v>43595</v>
      </c>
      <c r="K99" s="2">
        <v>28602</v>
      </c>
      <c r="L99" s="2">
        <v>26090</v>
      </c>
      <c r="M99" s="2">
        <v>2512</v>
      </c>
      <c r="N99" s="2">
        <f t="shared" si="11"/>
        <v>14993</v>
      </c>
      <c r="O99" s="2">
        <v>5554</v>
      </c>
      <c r="P99" s="4" t="s">
        <v>179</v>
      </c>
    </row>
    <row r="100">
      <c r="A100" s="1" t="s">
        <v>180</v>
      </c>
      <c r="B100" s="1" t="s">
        <v>174</v>
      </c>
      <c r="C100" s="1" t="s">
        <v>110</v>
      </c>
      <c r="D100" s="1" t="s">
        <v>88</v>
      </c>
      <c r="F100" s="3">
        <f t="shared" si="7"/>
        <v>0.65559971942950668</v>
      </c>
      <c r="G100" s="3">
        <f t="shared" si="8"/>
        <v>0.91647646219686163</v>
      </c>
      <c r="H100" s="3">
        <f>M100/K100</f>
        <v>0.08352353780313837</v>
      </c>
      <c r="I100" s="3">
        <f>O100/L100</f>
        <v>0.19779749396840221</v>
      </c>
      <c r="J100" s="2">
        <v>42770</v>
      </c>
      <c r="K100" s="2">
        <v>28040</v>
      </c>
      <c r="L100" s="2">
        <v>25698</v>
      </c>
      <c r="M100" s="2">
        <v>2342</v>
      </c>
      <c r="N100" s="2">
        <f>J100-K100</f>
        <v>14730</v>
      </c>
      <c r="O100" s="2">
        <v>5083</v>
      </c>
      <c r="P100" s="4" t="s">
        <v>181</v>
      </c>
    </row>
    <row r="101">
      <c r="A101" s="1" t="s">
        <v>182</v>
      </c>
      <c r="B101" s="1" t="s">
        <v>174</v>
      </c>
      <c r="C101" s="1" t="s">
        <v>28</v>
      </c>
      <c r="D101" s="1" t="s">
        <v>88</v>
      </c>
      <c r="F101" s="3"/>
      <c r="G101" s="3"/>
      <c r="H101" s="3"/>
      <c r="I101" s="3"/>
      <c r="O101" s="2"/>
    </row>
    <row r="102">
      <c r="A102" s="1" t="s">
        <v>183</v>
      </c>
      <c r="B102" s="1" t="s">
        <v>184</v>
      </c>
      <c r="C102" s="1" t="s">
        <v>103</v>
      </c>
      <c r="D102" s="1" t="s">
        <v>88</v>
      </c>
      <c r="F102" s="3">
        <f t="shared" ref="F102:G165" si="12">K102/J102</f>
        <v>0.65490773236725919</v>
      </c>
      <c r="G102" s="3">
        <f t="shared" ref="G102:G120" si="13">L102/K102</f>
        <v>0.91712764486239806</v>
      </c>
      <c r="H102" s="3">
        <f t="shared" ref="H102:H165" si="14">M102/K102</f>
        <v>0.082872355137601994</v>
      </c>
      <c r="I102" s="3">
        <f t="shared" ref="I102:I165" si="15">O102/L102</f>
        <v>0.20963546575187544</v>
      </c>
      <c r="J102" s="2">
        <v>44165</v>
      </c>
      <c r="K102" s="2">
        <v>28924</v>
      </c>
      <c r="L102" s="2">
        <v>26527</v>
      </c>
      <c r="M102" s="2">
        <v>2397</v>
      </c>
      <c r="N102" s="2">
        <f t="shared" ref="N102:N165" si="16">J102-K102</f>
        <v>15241</v>
      </c>
      <c r="O102" s="2">
        <v>5561</v>
      </c>
      <c r="P102" s="4" t="s">
        <v>185</v>
      </c>
    </row>
    <row r="103">
      <c r="A103" s="1" t="s">
        <v>186</v>
      </c>
      <c r="B103" s="1" t="s">
        <v>184</v>
      </c>
      <c r="C103" s="1" t="s">
        <v>105</v>
      </c>
      <c r="D103" s="1" t="s">
        <v>88</v>
      </c>
      <c r="F103" s="3">
        <f t="shared" si="12"/>
        <v>0.69090949992126516</v>
      </c>
      <c r="G103" s="3">
        <f t="shared" si="13"/>
        <v>0.89076286914335945</v>
      </c>
      <c r="H103" s="3">
        <f t="shared" si="14"/>
        <v>0.10923713085664051</v>
      </c>
      <c r="I103" s="3">
        <f t="shared" si="15"/>
        <v>0.22245778200160832</v>
      </c>
      <c r="J103" s="2">
        <v>44453</v>
      </c>
      <c r="K103" s="2">
        <v>30713</v>
      </c>
      <c r="L103" s="2">
        <v>27358</v>
      </c>
      <c r="M103" s="2">
        <v>3355</v>
      </c>
      <c r="N103" s="2">
        <f t="shared" si="16"/>
        <v>13740</v>
      </c>
      <c r="O103" s="2">
        <v>6086</v>
      </c>
      <c r="P103" s="4" t="s">
        <v>187</v>
      </c>
    </row>
    <row r="104">
      <c r="A104" s="1" t="s">
        <v>188</v>
      </c>
      <c r="B104" s="1" t="s">
        <v>184</v>
      </c>
      <c r="C104" s="1" t="s">
        <v>107</v>
      </c>
      <c r="D104" s="1" t="s">
        <v>88</v>
      </c>
      <c r="F104" s="3">
        <f t="shared" si="12"/>
        <v>0.66281512605042014</v>
      </c>
      <c r="G104" s="3">
        <f t="shared" si="13"/>
        <v>0.92453720875341405</v>
      </c>
      <c r="H104" s="3">
        <f t="shared" si="14"/>
        <v>0.075462791246585961</v>
      </c>
      <c r="I104" s="3">
        <f t="shared" si="15"/>
        <v>0.21532513950180532</v>
      </c>
      <c r="J104" s="2">
        <v>44744</v>
      </c>
      <c r="K104" s="2">
        <v>29657</v>
      </c>
      <c r="L104" s="2">
        <v>27419</v>
      </c>
      <c r="M104" s="2">
        <v>2238</v>
      </c>
      <c r="N104" s="2">
        <f t="shared" si="16"/>
        <v>15087</v>
      </c>
      <c r="O104" s="2">
        <v>5904</v>
      </c>
      <c r="P104" s="4" t="s">
        <v>189</v>
      </c>
    </row>
    <row r="105">
      <c r="A105" s="1" t="s">
        <v>190</v>
      </c>
      <c r="B105" s="1" t="s">
        <v>184</v>
      </c>
      <c r="C105" s="1" t="s">
        <v>110</v>
      </c>
      <c r="D105" s="1" t="s">
        <v>88</v>
      </c>
      <c r="F105" s="3">
        <f t="shared" si="12"/>
        <v>0.65810276679841895</v>
      </c>
      <c r="G105" s="3">
        <f t="shared" si="13"/>
        <v>0.92593717312818435</v>
      </c>
      <c r="H105" s="3">
        <f t="shared" si="14"/>
        <v>0.074062826871815632</v>
      </c>
      <c r="I105" s="3">
        <f t="shared" si="15"/>
        <v>0.19408206398950514</v>
      </c>
      <c r="J105" s="2">
        <v>45034</v>
      </c>
      <c r="K105" s="2">
        <v>29637</v>
      </c>
      <c r="L105" s="2">
        <v>27442</v>
      </c>
      <c r="M105" s="2">
        <v>2195</v>
      </c>
      <c r="N105" s="2">
        <f t="shared" si="16"/>
        <v>15397</v>
      </c>
      <c r="O105" s="2">
        <v>5326</v>
      </c>
      <c r="P105" s="4" t="s">
        <v>191</v>
      </c>
    </row>
    <row r="106">
      <c r="A106" s="1" t="s">
        <v>192</v>
      </c>
      <c r="B106" s="1" t="s">
        <v>184</v>
      </c>
      <c r="C106" s="1" t="s">
        <v>28</v>
      </c>
      <c r="D106" s="1" t="s">
        <v>88</v>
      </c>
      <c r="F106" s="3"/>
      <c r="G106" s="3"/>
      <c r="H106" s="3"/>
      <c r="I106" s="3"/>
      <c r="O106" s="2"/>
    </row>
    <row r="107">
      <c r="A107" s="1" t="s">
        <v>193</v>
      </c>
      <c r="B107" s="1">
        <v>1997</v>
      </c>
      <c r="C107" s="1" t="s">
        <v>103</v>
      </c>
      <c r="D107" s="1" t="s">
        <v>88</v>
      </c>
      <c r="F107" s="3">
        <f t="shared" si="12"/>
        <v>0.65371632801641411</v>
      </c>
      <c r="G107" s="3">
        <f t="shared" si="13"/>
        <v>0.92251358374675174</v>
      </c>
      <c r="H107" s="3">
        <f t="shared" si="14"/>
        <v>0.077486416253248286</v>
      </c>
      <c r="I107" s="3">
        <f t="shared" si="15"/>
        <v>0.21053594293030914</v>
      </c>
      <c r="J107" s="2">
        <v>45327</v>
      </c>
      <c r="K107" s="2">
        <v>29631</v>
      </c>
      <c r="L107" s="2">
        <v>27335</v>
      </c>
      <c r="M107" s="2">
        <v>2296</v>
      </c>
      <c r="N107" s="2">
        <v>15696</v>
      </c>
      <c r="O107" s="2">
        <v>5755</v>
      </c>
      <c r="P107" s="9" t="s">
        <v>194</v>
      </c>
    </row>
    <row r="108">
      <c r="A108" s="1" t="s">
        <v>195</v>
      </c>
      <c r="B108" s="1">
        <v>1997</v>
      </c>
      <c r="C108" s="1" t="s">
        <v>105</v>
      </c>
      <c r="D108" s="1" t="s">
        <v>88</v>
      </c>
      <c r="F108" s="3">
        <f t="shared" si="12"/>
        <v>0.68757808903794304</v>
      </c>
      <c r="G108" s="3">
        <f t="shared" si="13"/>
        <v>0.89597679163478705</v>
      </c>
      <c r="H108" s="3">
        <f t="shared" si="14"/>
        <v>0.10402320836521295</v>
      </c>
      <c r="I108" s="3">
        <f t="shared" si="15"/>
        <v>0.23401529976872443</v>
      </c>
      <c r="J108" s="2">
        <v>45621</v>
      </c>
      <c r="K108" s="2">
        <v>31368</v>
      </c>
      <c r="L108" s="2">
        <v>28105</v>
      </c>
      <c r="M108" s="2">
        <v>3263</v>
      </c>
      <c r="N108" s="2">
        <v>14253</v>
      </c>
      <c r="O108" s="2">
        <v>6577</v>
      </c>
      <c r="P108" s="9" t="s">
        <v>196</v>
      </c>
    </row>
    <row r="109">
      <c r="A109" s="1" t="s">
        <v>197</v>
      </c>
      <c r="B109" s="1">
        <v>1997</v>
      </c>
      <c r="C109" s="1" t="s">
        <v>107</v>
      </c>
      <c r="D109" s="1" t="s">
        <v>88</v>
      </c>
      <c r="F109" s="3">
        <f t="shared" si="12"/>
        <v>0.65669236465002834</v>
      </c>
      <c r="G109" s="3">
        <f t="shared" si="13"/>
        <v>0.91301319891225041</v>
      </c>
      <c r="H109" s="3">
        <f t="shared" si="14"/>
        <v>0.086986801087749546</v>
      </c>
      <c r="I109" s="3">
        <f t="shared" si="15"/>
        <v>0.23057644110275688</v>
      </c>
      <c r="J109" s="2">
        <v>45918</v>
      </c>
      <c r="K109" s="2">
        <v>30154</v>
      </c>
      <c r="L109" s="2">
        <v>27531</v>
      </c>
      <c r="M109" s="2">
        <v>2623</v>
      </c>
      <c r="N109" s="2">
        <v>15764</v>
      </c>
      <c r="O109" s="2">
        <v>6348</v>
      </c>
      <c r="P109" s="9" t="s">
        <v>198</v>
      </c>
    </row>
    <row r="110">
      <c r="A110" s="1" t="s">
        <v>199</v>
      </c>
      <c r="B110" s="1">
        <v>1997</v>
      </c>
      <c r="C110" s="1" t="s">
        <v>110</v>
      </c>
      <c r="D110" s="1" t="s">
        <v>88</v>
      </c>
      <c r="F110" s="3">
        <f t="shared" si="12"/>
        <v>0.65488812913835637</v>
      </c>
      <c r="G110" s="3">
        <f t="shared" si="13"/>
        <v>0.92146043284321821</v>
      </c>
      <c r="H110" s="3">
        <f t="shared" si="14"/>
        <v>0.078539567156781759</v>
      </c>
      <c r="I110" s="3">
        <f t="shared" si="15"/>
        <v>0.20815404475043028</v>
      </c>
      <c r="J110" s="2">
        <v>46214</v>
      </c>
      <c r="K110" s="2">
        <v>30265</v>
      </c>
      <c r="L110" s="2">
        <v>27888</v>
      </c>
      <c r="M110" s="2">
        <v>2377</v>
      </c>
      <c r="N110" s="2">
        <v>15949</v>
      </c>
      <c r="O110" s="2">
        <v>5805</v>
      </c>
      <c r="P110" s="9" t="s">
        <v>200</v>
      </c>
    </row>
    <row r="111">
      <c r="A111" s="1" t="s">
        <v>201</v>
      </c>
      <c r="B111" s="1">
        <v>1997</v>
      </c>
      <c r="C111" s="1" t="s">
        <v>28</v>
      </c>
      <c r="D111" s="1" t="s">
        <v>88</v>
      </c>
      <c r="F111" s="3"/>
      <c r="G111" s="3"/>
      <c r="H111" s="3"/>
      <c r="I111" s="3"/>
      <c r="O111" s="2"/>
    </row>
    <row r="112">
      <c r="A112" s="1" t="s">
        <v>202</v>
      </c>
      <c r="B112" s="1">
        <v>1998</v>
      </c>
      <c r="C112" s="1" t="s">
        <v>103</v>
      </c>
      <c r="D112" s="1" t="s">
        <v>88</v>
      </c>
      <c r="F112" s="3">
        <f t="shared" si="12"/>
        <v>0.65015479876160986</v>
      </c>
      <c r="G112" s="3">
        <f t="shared" si="13"/>
        <v>0.9156415343915344</v>
      </c>
      <c r="H112" s="3">
        <f t="shared" si="14"/>
        <v>0.084358465608465605</v>
      </c>
      <c r="I112" s="3">
        <f t="shared" si="15"/>
        <v>0.21618693343927192</v>
      </c>
      <c r="J112" s="2">
        <v>46512</v>
      </c>
      <c r="K112" s="2">
        <v>30240</v>
      </c>
      <c r="L112" s="2">
        <v>27689</v>
      </c>
      <c r="M112" s="2">
        <v>2551</v>
      </c>
      <c r="N112" s="2">
        <v>16272</v>
      </c>
      <c r="O112" s="2">
        <v>5986</v>
      </c>
      <c r="P112" s="9" t="s">
        <v>203</v>
      </c>
    </row>
    <row r="113">
      <c r="A113" s="1" t="s">
        <v>204</v>
      </c>
      <c r="B113" s="1">
        <v>1998</v>
      </c>
      <c r="C113" s="1" t="s">
        <v>105</v>
      </c>
      <c r="D113" s="1" t="s">
        <v>88</v>
      </c>
      <c r="F113" s="3">
        <f t="shared" si="12"/>
        <v>0.68595659232675388</v>
      </c>
      <c r="G113" s="3">
        <f t="shared" si="13"/>
        <v>0.86689919342281463</v>
      </c>
      <c r="H113" s="3">
        <f t="shared" si="14"/>
        <v>0.1331008065771854</v>
      </c>
      <c r="I113" s="3">
        <f t="shared" si="15"/>
        <v>0.20968495168301182</v>
      </c>
      <c r="J113" s="2">
        <v>46812</v>
      </c>
      <c r="K113" s="2">
        <v>32111</v>
      </c>
      <c r="L113" s="2">
        <v>27837</v>
      </c>
      <c r="M113" s="2">
        <v>4274</v>
      </c>
      <c r="N113" s="2">
        <v>14701</v>
      </c>
      <c r="O113" s="2">
        <v>5837</v>
      </c>
      <c r="P113" s="9" t="s">
        <v>205</v>
      </c>
    </row>
    <row r="114">
      <c r="A114" s="1" t="s">
        <v>206</v>
      </c>
      <c r="B114" s="1">
        <v>1998</v>
      </c>
      <c r="C114" s="1" t="s">
        <v>107</v>
      </c>
      <c r="D114" s="1" t="s">
        <v>88</v>
      </c>
      <c r="F114" s="3">
        <f t="shared" si="12"/>
        <v>0.64933989896845945</v>
      </c>
      <c r="G114" s="3">
        <f t="shared" si="13"/>
        <v>0.91053508972640795</v>
      </c>
      <c r="H114" s="3">
        <f t="shared" si="14"/>
        <v>0.089464910273592005</v>
      </c>
      <c r="I114" s="3">
        <f t="shared" si="15"/>
        <v>0.20832136703044227</v>
      </c>
      <c r="J114" s="2">
        <v>47114</v>
      </c>
      <c r="K114" s="2">
        <v>30593</v>
      </c>
      <c r="L114" s="2">
        <v>27856</v>
      </c>
      <c r="M114" s="2">
        <v>2737</v>
      </c>
      <c r="N114" s="2">
        <v>16521</v>
      </c>
      <c r="O114" s="2">
        <v>5803</v>
      </c>
      <c r="P114" s="9" t="s">
        <v>207</v>
      </c>
    </row>
    <row r="115">
      <c r="A115" s="1" t="s">
        <v>208</v>
      </c>
      <c r="B115" s="1">
        <v>1998</v>
      </c>
      <c r="C115" s="1" t="s">
        <v>110</v>
      </c>
      <c r="D115" s="1" t="s">
        <v>88</v>
      </c>
      <c r="F115" s="3">
        <f t="shared" si="12"/>
        <v>0.65966466308130334</v>
      </c>
      <c r="G115" s="3">
        <f t="shared" si="13"/>
        <v>0.90357439733998335</v>
      </c>
      <c r="H115" s="3">
        <f t="shared" si="14"/>
        <v>0.096425602660016624</v>
      </c>
      <c r="I115" s="3">
        <f t="shared" si="15"/>
        <v>0.23710282357936452</v>
      </c>
      <c r="J115" s="2">
        <v>47415</v>
      </c>
      <c r="K115" s="2">
        <v>31278</v>
      </c>
      <c r="L115" s="2">
        <v>28262</v>
      </c>
      <c r="M115" s="2">
        <v>3016</v>
      </c>
      <c r="N115" s="2">
        <v>16137</v>
      </c>
      <c r="O115" s="2">
        <v>6701</v>
      </c>
      <c r="P115" s="9" t="s">
        <v>209</v>
      </c>
    </row>
    <row r="116">
      <c r="A116" s="1" t="s">
        <v>210</v>
      </c>
      <c r="B116" s="1">
        <v>1998</v>
      </c>
      <c r="C116" s="1" t="s">
        <v>28</v>
      </c>
      <c r="D116" s="1" t="s">
        <v>88</v>
      </c>
      <c r="F116" s="3"/>
      <c r="G116" s="3"/>
      <c r="H116" s="3"/>
      <c r="I116" s="3"/>
      <c r="O116" s="2"/>
    </row>
    <row r="117">
      <c r="A117" s="1" t="s">
        <v>211</v>
      </c>
      <c r="B117" s="1">
        <v>1999</v>
      </c>
      <c r="C117" s="1" t="s">
        <v>103</v>
      </c>
      <c r="D117" s="1" t="s">
        <v>88</v>
      </c>
      <c r="F117" s="3">
        <f t="shared" si="12"/>
        <v>0.65315702340786685</v>
      </c>
      <c r="G117" s="3">
        <f t="shared" si="13"/>
        <v>0.91016427104722797</v>
      </c>
      <c r="H117" s="3">
        <f t="shared" si="14"/>
        <v>0.089835728952772073</v>
      </c>
      <c r="I117" s="3">
        <f t="shared" si="15"/>
        <v>0.22098843767625492</v>
      </c>
      <c r="J117" s="2">
        <v>47719</v>
      </c>
      <c r="K117" s="2">
        <v>31168</v>
      </c>
      <c r="L117" s="2">
        <v>28368</v>
      </c>
      <c r="M117" s="2">
        <v>2800</v>
      </c>
      <c r="N117" s="2">
        <v>16551</v>
      </c>
      <c r="O117" s="2">
        <v>6269</v>
      </c>
      <c r="P117" s="9" t="s">
        <v>212</v>
      </c>
    </row>
    <row r="118">
      <c r="A118" s="1" t="s">
        <v>213</v>
      </c>
      <c r="B118" s="1">
        <v>1999</v>
      </c>
      <c r="C118" s="1" t="s">
        <v>105</v>
      </c>
      <c r="D118" s="1" t="s">
        <v>88</v>
      </c>
      <c r="F118" s="3">
        <f t="shared" si="12"/>
        <v>0.69640179910044975</v>
      </c>
      <c r="G118" s="3">
        <f t="shared" si="13"/>
        <v>0.88183231670852769</v>
      </c>
      <c r="H118" s="3">
        <f t="shared" si="14"/>
        <v>0.11816768329147231</v>
      </c>
      <c r="I118" s="3">
        <f t="shared" si="15"/>
        <v>0.22697680726976807</v>
      </c>
      <c r="J118" s="2">
        <v>48024</v>
      </c>
      <c r="K118" s="2">
        <v>33444</v>
      </c>
      <c r="L118" s="2">
        <v>29492</v>
      </c>
      <c r="M118" s="2">
        <v>3952</v>
      </c>
      <c r="N118" s="2">
        <v>14580</v>
      </c>
      <c r="O118" s="2">
        <v>6694</v>
      </c>
      <c r="P118" s="9" t="s">
        <v>214</v>
      </c>
    </row>
    <row r="119">
      <c r="A119" s="1" t="s">
        <v>215</v>
      </c>
      <c r="B119" s="1">
        <v>1999</v>
      </c>
      <c r="C119" s="1" t="s">
        <v>107</v>
      </c>
      <c r="D119" s="1" t="s">
        <v>88</v>
      </c>
      <c r="F119" s="3">
        <f t="shared" si="12"/>
        <v>0.65614913514855577</v>
      </c>
      <c r="G119" s="3">
        <f t="shared" si="13"/>
        <v>0.9161857913158642</v>
      </c>
      <c r="H119" s="3">
        <f t="shared" si="14"/>
        <v>0.083814208684135846</v>
      </c>
      <c r="I119" s="3">
        <f t="shared" si="15"/>
        <v>0.22254345207365342</v>
      </c>
      <c r="J119" s="2">
        <v>48332</v>
      </c>
      <c r="K119" s="2">
        <v>31713</v>
      </c>
      <c r="L119" s="2">
        <v>29055</v>
      </c>
      <c r="M119" s="2">
        <v>2658</v>
      </c>
      <c r="N119" s="2">
        <v>16619</v>
      </c>
      <c r="O119" s="2">
        <v>6466</v>
      </c>
      <c r="P119" s="9" t="s">
        <v>216</v>
      </c>
    </row>
    <row r="120">
      <c r="A120" s="1" t="s">
        <v>217</v>
      </c>
      <c r="B120" s="1">
        <v>1999</v>
      </c>
      <c r="C120" s="1" t="s">
        <v>110</v>
      </c>
      <c r="D120" s="1" t="s">
        <v>88</v>
      </c>
      <c r="F120" s="3">
        <f t="shared" si="12"/>
        <v>0.6579353167341736</v>
      </c>
      <c r="G120" s="3">
        <f t="shared" si="13"/>
        <v>0.90634375</v>
      </c>
      <c r="H120" s="3">
        <f t="shared" si="14"/>
        <v>0.093656249999999996</v>
      </c>
      <c r="I120" s="3">
        <f t="shared" si="15"/>
        <v>0.22118401544667793</v>
      </c>
      <c r="J120" s="2">
        <v>48637</v>
      </c>
      <c r="K120" s="2">
        <v>32000</v>
      </c>
      <c r="L120" s="2">
        <v>29003</v>
      </c>
      <c r="M120" s="2">
        <v>2997</v>
      </c>
      <c r="N120" s="2">
        <v>16637</v>
      </c>
      <c r="O120" s="2">
        <v>6415</v>
      </c>
      <c r="P120" s="9" t="s">
        <v>218</v>
      </c>
    </row>
    <row r="121">
      <c r="A121" s="1" t="s">
        <v>219</v>
      </c>
      <c r="B121" s="1">
        <v>1999</v>
      </c>
      <c r="C121" s="1" t="s">
        <v>28</v>
      </c>
      <c r="D121" s="1" t="s">
        <v>88</v>
      </c>
      <c r="O121" s="2"/>
    </row>
    <row r="122">
      <c r="A122" s="1" t="s">
        <v>220</v>
      </c>
      <c r="B122" s="1">
        <v>2000</v>
      </c>
      <c r="C122" s="1" t="s">
        <v>103</v>
      </c>
      <c r="D122" s="1" t="s">
        <v>88</v>
      </c>
      <c r="F122" s="3">
        <f t="shared" si="12"/>
        <v>0.65068954949433033</v>
      </c>
      <c r="G122" s="3">
        <f t="shared" si="12"/>
        <v>0.90727832202964076</v>
      </c>
      <c r="H122" s="3">
        <f t="shared" si="14"/>
        <v>0.092721677970359212</v>
      </c>
      <c r="I122" s="3">
        <f t="shared" si="15"/>
        <v>0.21169752552344695</v>
      </c>
      <c r="J122" s="2">
        <v>48945</v>
      </c>
      <c r="K122" s="2">
        <v>31848</v>
      </c>
      <c r="L122" s="2">
        <v>28895</v>
      </c>
      <c r="M122" s="2">
        <v>2953</v>
      </c>
      <c r="N122" s="2">
        <v>17097</v>
      </c>
      <c r="O122" s="2">
        <v>6117</v>
      </c>
      <c r="P122" s="9" t="s">
        <v>221</v>
      </c>
    </row>
    <row r="123">
      <c r="A123" s="1" t="s">
        <v>222</v>
      </c>
      <c r="B123" s="1">
        <v>2000</v>
      </c>
      <c r="C123" s="1" t="s">
        <v>105</v>
      </c>
      <c r="D123" s="1" t="s">
        <v>88</v>
      </c>
      <c r="F123" s="3">
        <f t="shared" si="12"/>
        <v>0.66742462694142723</v>
      </c>
      <c r="G123" s="3">
        <f t="shared" si="12"/>
        <v>0.86089310701466204</v>
      </c>
      <c r="H123" s="3">
        <f t="shared" si="14"/>
        <v>0.13910689298533796</v>
      </c>
      <c r="I123" s="3">
        <f t="shared" si="15"/>
        <v>0.25105119960425426</v>
      </c>
      <c r="J123" s="2">
        <v>49255</v>
      </c>
      <c r="K123" s="2">
        <v>32874</v>
      </c>
      <c r="L123" s="2">
        <v>28301</v>
      </c>
      <c r="M123" s="2">
        <v>4573</v>
      </c>
      <c r="N123" s="2">
        <v>16381</v>
      </c>
      <c r="O123" s="2">
        <v>7105</v>
      </c>
      <c r="P123" s="9" t="s">
        <v>223</v>
      </c>
    </row>
    <row r="124">
      <c r="A124" s="10" t="s">
        <v>224</v>
      </c>
      <c r="B124" s="10">
        <v>2000</v>
      </c>
      <c r="C124" s="10" t="s">
        <v>107</v>
      </c>
      <c r="D124" s="10" t="s">
        <v>88</v>
      </c>
      <c r="E124" s="10"/>
      <c r="F124" s="11">
        <f t="shared" si="12"/>
        <v>0.63929630601004706</v>
      </c>
      <c r="G124" s="11">
        <f t="shared" si="12"/>
        <v>0.88923251704115125</v>
      </c>
      <c r="H124" s="11">
        <f t="shared" si="14"/>
        <v>0.11076748295884878</v>
      </c>
      <c r="I124" s="11">
        <f t="shared" si="15"/>
        <v>0.21353538221307403</v>
      </c>
      <c r="J124" s="12">
        <v>49567</v>
      </c>
      <c r="K124" s="12">
        <v>31688</v>
      </c>
      <c r="L124" s="12">
        <v>28178</v>
      </c>
      <c r="M124" s="12">
        <v>3510</v>
      </c>
      <c r="N124" s="12">
        <v>17879</v>
      </c>
      <c r="O124" s="12">
        <v>6017</v>
      </c>
      <c r="P124" s="9" t="s">
        <v>225</v>
      </c>
    </row>
    <row r="125">
      <c r="A125" s="13" t="s">
        <v>226</v>
      </c>
      <c r="B125" s="13">
        <v>2000</v>
      </c>
      <c r="C125" s="13" t="s">
        <v>110</v>
      </c>
      <c r="D125" s="13" t="s">
        <v>88</v>
      </c>
      <c r="E125" s="13"/>
      <c r="F125" s="14">
        <f t="shared" si="12"/>
        <v>0.64289874365587818</v>
      </c>
      <c r="G125" s="14">
        <f t="shared" si="12"/>
        <v>0.89863465769380091</v>
      </c>
      <c r="H125" s="14">
        <f t="shared" si="14"/>
        <v>0.10136534230619904</v>
      </c>
      <c r="I125" s="14">
        <f t="shared" si="15"/>
        <v>0.19902790279027902</v>
      </c>
      <c r="J125" s="15">
        <v>48076</v>
      </c>
      <c r="K125" s="15">
        <v>30908</v>
      </c>
      <c r="L125" s="15">
        <v>27775</v>
      </c>
      <c r="M125" s="15">
        <v>3133</v>
      </c>
      <c r="N125" s="15">
        <v>17168</v>
      </c>
      <c r="O125" s="15">
        <v>5528</v>
      </c>
      <c r="P125" s="16" t="s">
        <v>227</v>
      </c>
    </row>
    <row r="126">
      <c r="A126" s="10" t="s">
        <v>224</v>
      </c>
      <c r="B126" s="10">
        <v>2000</v>
      </c>
      <c r="C126" s="10" t="s">
        <v>107</v>
      </c>
      <c r="D126" s="10" t="s">
        <v>228</v>
      </c>
      <c r="E126" s="10"/>
      <c r="F126" s="11">
        <f t="shared" si="12"/>
        <v>0.63929630601004706</v>
      </c>
      <c r="G126" s="11">
        <f t="shared" si="12"/>
        <v>0.88923251704115125</v>
      </c>
      <c r="H126" s="11">
        <f t="shared" si="14"/>
        <v>0.11076748295884878</v>
      </c>
      <c r="I126" s="11">
        <f t="shared" si="15"/>
        <v>0.21353538221307403</v>
      </c>
      <c r="J126" s="12">
        <v>49567</v>
      </c>
      <c r="K126" s="12">
        <v>31688</v>
      </c>
      <c r="L126" s="12">
        <v>28178</v>
      </c>
      <c r="M126" s="12">
        <v>3510</v>
      </c>
      <c r="N126" s="12">
        <v>17879</v>
      </c>
      <c r="O126" s="12">
        <v>6017</v>
      </c>
      <c r="P126" s="9" t="s">
        <v>225</v>
      </c>
    </row>
    <row r="127">
      <c r="A127" s="10" t="s">
        <v>226</v>
      </c>
      <c r="B127" s="10">
        <v>2000</v>
      </c>
      <c r="C127" s="10" t="s">
        <v>110</v>
      </c>
      <c r="D127" s="10" t="s">
        <v>228</v>
      </c>
      <c r="E127" s="10" t="s">
        <v>32</v>
      </c>
      <c r="F127" s="11">
        <f t="shared" si="12"/>
        <v>0.64289874365587818</v>
      </c>
      <c r="G127" s="11">
        <f t="shared" si="12"/>
        <v>0.89863465769380091</v>
      </c>
      <c r="H127" s="11">
        <f t="shared" si="14"/>
        <v>0.10136534230619904</v>
      </c>
      <c r="I127" s="11">
        <f t="shared" si="15"/>
        <v>0.19902790279027902</v>
      </c>
      <c r="J127" s="12">
        <v>48076</v>
      </c>
      <c r="K127" s="12">
        <v>30908</v>
      </c>
      <c r="L127" s="12">
        <v>27775</v>
      </c>
      <c r="M127" s="12">
        <v>3133</v>
      </c>
      <c r="N127" s="12">
        <v>17168</v>
      </c>
      <c r="O127" s="12">
        <v>5528</v>
      </c>
      <c r="P127" s="9" t="s">
        <v>227</v>
      </c>
    </row>
    <row r="128">
      <c r="A128" s="1" t="s">
        <v>229</v>
      </c>
      <c r="B128" s="1">
        <v>2000</v>
      </c>
      <c r="C128" s="1" t="s">
        <v>28</v>
      </c>
      <c r="D128" s="1" t="s">
        <v>228</v>
      </c>
      <c r="O128" s="2"/>
    </row>
    <row r="129">
      <c r="A129" s="1" t="s">
        <v>230</v>
      </c>
      <c r="B129" s="1">
        <v>2001</v>
      </c>
      <c r="C129" s="1" t="s">
        <v>103</v>
      </c>
      <c r="D129" s="1" t="s">
        <v>228</v>
      </c>
      <c r="F129" s="3">
        <f t="shared" si="12"/>
        <v>0.65463821700782843</v>
      </c>
      <c r="G129" s="3">
        <f t="shared" si="12"/>
        <v>0.88650490644621838</v>
      </c>
      <c r="H129" s="3">
        <f t="shared" si="14"/>
        <v>0.1134950935537816</v>
      </c>
      <c r="I129" s="3">
        <f t="shared" si="15"/>
        <v>0.16884965831435081</v>
      </c>
      <c r="J129" s="2">
        <v>48413</v>
      </c>
      <c r="K129" s="2">
        <v>31693</v>
      </c>
      <c r="L129" s="2">
        <v>28096</v>
      </c>
      <c r="M129" s="2">
        <v>3597</v>
      </c>
      <c r="N129" s="2">
        <v>16720</v>
      </c>
      <c r="O129" s="2">
        <v>4744</v>
      </c>
      <c r="P129" s="9" t="s">
        <v>231</v>
      </c>
    </row>
    <row r="130">
      <c r="A130" s="1" t="s">
        <v>232</v>
      </c>
      <c r="B130" s="1">
        <v>2001</v>
      </c>
      <c r="C130" s="1" t="s">
        <v>105</v>
      </c>
      <c r="D130" s="1" t="s">
        <v>228</v>
      </c>
      <c r="F130" s="3">
        <f t="shared" si="12"/>
        <v>0.68977473226375607</v>
      </c>
      <c r="G130" s="3">
        <f t="shared" si="12"/>
        <v>0.86731507093780669</v>
      </c>
      <c r="H130" s="3">
        <f t="shared" si="14"/>
        <v>0.13268492906219329</v>
      </c>
      <c r="I130" s="3">
        <f t="shared" si="15"/>
        <v>0.17462277091906722</v>
      </c>
      <c r="J130" s="2">
        <v>48742</v>
      </c>
      <c r="K130" s="2">
        <v>33621</v>
      </c>
      <c r="L130" s="2">
        <v>29160</v>
      </c>
      <c r="M130" s="2">
        <v>4461</v>
      </c>
      <c r="N130" s="2">
        <v>15121</v>
      </c>
      <c r="O130" s="2">
        <v>5092</v>
      </c>
      <c r="P130" s="9" t="s">
        <v>233</v>
      </c>
    </row>
    <row r="131">
      <c r="A131" s="1" t="s">
        <v>234</v>
      </c>
      <c r="B131" s="1">
        <v>2001</v>
      </c>
      <c r="C131" s="1" t="s">
        <v>107</v>
      </c>
      <c r="D131" s="1" t="s">
        <v>228</v>
      </c>
      <c r="F131" s="3">
        <f t="shared" si="12"/>
        <v>0.66277957547265809</v>
      </c>
      <c r="G131" s="3">
        <f t="shared" si="12"/>
        <v>0.8991003162710719</v>
      </c>
      <c r="H131" s="3">
        <f t="shared" si="14"/>
        <v>0.10089968372892806</v>
      </c>
      <c r="I131" s="3">
        <f t="shared" si="15"/>
        <v>0.17717974112905979</v>
      </c>
      <c r="J131" s="2">
        <v>49137</v>
      </c>
      <c r="K131" s="2">
        <v>32567</v>
      </c>
      <c r="L131" s="2">
        <v>29281</v>
      </c>
      <c r="M131" s="2">
        <v>3286</v>
      </c>
      <c r="N131" s="2">
        <v>16570</v>
      </c>
      <c r="O131" s="2">
        <v>5188</v>
      </c>
      <c r="P131" s="9" t="s">
        <v>235</v>
      </c>
    </row>
    <row r="132">
      <c r="A132" s="1" t="s">
        <v>236</v>
      </c>
      <c r="B132" s="1">
        <v>2001</v>
      </c>
      <c r="C132" s="1" t="s">
        <v>110</v>
      </c>
      <c r="D132" s="1" t="s">
        <v>228</v>
      </c>
      <c r="F132" s="3">
        <f t="shared" si="12"/>
        <v>0.67485432178698612</v>
      </c>
      <c r="G132" s="3">
        <f t="shared" si="12"/>
        <v>0.90199076572525039</v>
      </c>
      <c r="H132" s="3">
        <f t="shared" si="14"/>
        <v>0.098009234274749654</v>
      </c>
      <c r="I132" s="3">
        <f t="shared" si="15"/>
        <v>0.16619577862722287</v>
      </c>
      <c r="J132" s="2">
        <v>49424</v>
      </c>
      <c r="K132" s="2">
        <v>33354</v>
      </c>
      <c r="L132" s="2">
        <v>30085</v>
      </c>
      <c r="M132" s="2">
        <v>3269</v>
      </c>
      <c r="N132" s="2">
        <v>16070</v>
      </c>
      <c r="O132" s="2">
        <v>5000</v>
      </c>
      <c r="P132" s="9" t="s">
        <v>237</v>
      </c>
    </row>
    <row r="133">
      <c r="A133" s="1" t="s">
        <v>238</v>
      </c>
      <c r="B133" s="1">
        <v>2001</v>
      </c>
      <c r="C133" s="1" t="s">
        <v>28</v>
      </c>
      <c r="D133" s="1" t="s">
        <v>228</v>
      </c>
      <c r="O133" s="2"/>
    </row>
    <row r="134">
      <c r="A134" s="1" t="s">
        <v>239</v>
      </c>
      <c r="B134" s="1">
        <v>2002</v>
      </c>
      <c r="C134" s="1" t="s">
        <v>103</v>
      </c>
      <c r="D134" s="1" t="s">
        <v>228</v>
      </c>
      <c r="F134" s="3">
        <f t="shared" si="12"/>
        <v>0.66409839683781779</v>
      </c>
      <c r="G134" s="3">
        <f t="shared" si="12"/>
        <v>0.89748625294579731</v>
      </c>
      <c r="H134" s="3">
        <f t="shared" si="14"/>
        <v>0.10251374705420267</v>
      </c>
      <c r="I134" s="3">
        <f t="shared" si="15"/>
        <v>0.15903046625147282</v>
      </c>
      <c r="J134" s="2">
        <v>49839</v>
      </c>
      <c r="K134" s="2">
        <v>33098</v>
      </c>
      <c r="L134" s="2">
        <v>29705</v>
      </c>
      <c r="M134" s="2">
        <v>3393</v>
      </c>
      <c r="N134" s="2">
        <v>16741</v>
      </c>
      <c r="O134" s="2">
        <v>4724</v>
      </c>
      <c r="P134" s="9" t="s">
        <v>240</v>
      </c>
    </row>
    <row r="135">
      <c r="A135" s="1" t="s">
        <v>241</v>
      </c>
      <c r="B135" s="1">
        <v>2002</v>
      </c>
      <c r="C135" s="1" t="s">
        <v>105</v>
      </c>
      <c r="D135" s="1" t="s">
        <v>228</v>
      </c>
      <c r="F135" s="3">
        <f t="shared" si="12"/>
        <v>0.69870632088823326</v>
      </c>
      <c r="G135" s="3">
        <f t="shared" si="12"/>
        <v>0.86117767887709684</v>
      </c>
      <c r="H135" s="3">
        <f t="shared" si="14"/>
        <v>0.1388223211229031</v>
      </c>
      <c r="I135" s="3">
        <f t="shared" si="15"/>
        <v>0.19618366129994036</v>
      </c>
      <c r="J135" s="2">
        <v>50167</v>
      </c>
      <c r="K135" s="2">
        <v>35052</v>
      </c>
      <c r="L135" s="2">
        <v>30186</v>
      </c>
      <c r="M135" s="2">
        <v>4866</v>
      </c>
      <c r="N135" s="2">
        <v>15115</v>
      </c>
      <c r="O135" s="2">
        <v>5922</v>
      </c>
      <c r="P135" s="9" t="s">
        <v>242</v>
      </c>
    </row>
    <row r="136">
      <c r="A136" s="1" t="s">
        <v>243</v>
      </c>
      <c r="B136" s="1">
        <v>2002</v>
      </c>
      <c r="C136" s="1" t="s">
        <v>107</v>
      </c>
      <c r="D136" s="1" t="s">
        <v>228</v>
      </c>
      <c r="F136" s="3">
        <f t="shared" si="12"/>
        <v>0.67124480506629725</v>
      </c>
      <c r="G136" s="3">
        <f t="shared" si="12"/>
        <v>0.8875523320950528</v>
      </c>
      <c r="H136" s="3">
        <f t="shared" si="14"/>
        <v>0.11244766790494723</v>
      </c>
      <c r="I136" s="3">
        <f t="shared" si="15"/>
        <v>0.1714390114270529</v>
      </c>
      <c r="J136" s="2">
        <v>50530</v>
      </c>
      <c r="K136" s="2">
        <v>33918</v>
      </c>
      <c r="L136" s="2">
        <v>30104</v>
      </c>
      <c r="M136" s="2">
        <v>3814</v>
      </c>
      <c r="N136" s="2">
        <v>16612</v>
      </c>
      <c r="O136" s="2">
        <v>5161</v>
      </c>
      <c r="P136" s="9" t="s">
        <v>244</v>
      </c>
    </row>
    <row r="137">
      <c r="A137" s="1" t="s">
        <v>245</v>
      </c>
      <c r="B137" s="1">
        <v>2002</v>
      </c>
      <c r="C137" s="1" t="s">
        <v>110</v>
      </c>
      <c r="D137" s="1" t="s">
        <v>228</v>
      </c>
      <c r="F137" s="3">
        <f t="shared" si="12"/>
        <v>0.6623394504435397</v>
      </c>
      <c r="G137" s="3">
        <f t="shared" si="12"/>
        <v>0.89834887450258361</v>
      </c>
      <c r="H137" s="3">
        <f t="shared" si="14"/>
        <v>0.10165112549741641</v>
      </c>
      <c r="I137" s="3">
        <f t="shared" si="15"/>
        <v>0.15295362136788868</v>
      </c>
      <c r="J137" s="2">
        <v>50841</v>
      </c>
      <c r="K137" s="2">
        <v>33674</v>
      </c>
      <c r="L137" s="2">
        <v>30251</v>
      </c>
      <c r="M137" s="2">
        <v>3423</v>
      </c>
      <c r="N137" s="2">
        <v>17167</v>
      </c>
      <c r="O137" s="2">
        <v>4627</v>
      </c>
      <c r="P137" s="9" t="s">
        <v>246</v>
      </c>
    </row>
    <row r="138">
      <c r="A138" s="1" t="s">
        <v>247</v>
      </c>
      <c r="B138" s="1">
        <v>2002</v>
      </c>
      <c r="C138" s="1" t="s">
        <v>28</v>
      </c>
      <c r="D138" s="1" t="s">
        <v>228</v>
      </c>
      <c r="O138" s="2"/>
    </row>
    <row r="139">
      <c r="A139" s="1" t="s">
        <v>248</v>
      </c>
      <c r="B139" s="1">
        <v>2003</v>
      </c>
      <c r="C139" s="1" t="s">
        <v>103</v>
      </c>
      <c r="D139" s="1" t="s">
        <v>228</v>
      </c>
      <c r="F139" s="3">
        <f t="shared" si="12"/>
        <v>0.65674726989079568</v>
      </c>
      <c r="G139" s="3">
        <f t="shared" ref="G139:G159" si="17">L139/K139</f>
        <v>0.89432270324841145</v>
      </c>
      <c r="H139" s="3">
        <f t="shared" si="14"/>
        <v>0.10567729675158857</v>
      </c>
      <c r="I139" s="3">
        <f t="shared" si="15"/>
        <v>0.16099472094027026</v>
      </c>
      <c r="J139" s="2">
        <v>51280</v>
      </c>
      <c r="K139" s="2">
        <v>33678</v>
      </c>
      <c r="L139" s="2">
        <v>30119</v>
      </c>
      <c r="M139" s="2">
        <v>3559</v>
      </c>
      <c r="N139" s="2">
        <v>17602</v>
      </c>
      <c r="O139" s="2">
        <v>4849</v>
      </c>
      <c r="P139" s="9" t="s">
        <v>249</v>
      </c>
    </row>
    <row r="140">
      <c r="A140" s="1" t="s">
        <v>250</v>
      </c>
      <c r="B140" s="1">
        <v>2003</v>
      </c>
      <c r="C140" s="1" t="s">
        <v>105</v>
      </c>
      <c r="D140" s="1" t="s">
        <v>228</v>
      </c>
      <c r="F140" s="3">
        <f t="shared" si="12"/>
        <v>0.67127296689665861</v>
      </c>
      <c r="G140" s="3">
        <f t="shared" si="17"/>
        <v>0.87824455031037962</v>
      </c>
      <c r="H140" s="3">
        <f t="shared" si="14"/>
        <v>0.12175544968962032</v>
      </c>
      <c r="I140" s="3">
        <f t="shared" si="15"/>
        <v>0.15559865868893419</v>
      </c>
      <c r="J140" s="2">
        <v>51596</v>
      </c>
      <c r="K140" s="2">
        <v>34635</v>
      </c>
      <c r="L140" s="2">
        <v>30418</v>
      </c>
      <c r="M140" s="2">
        <v>4217</v>
      </c>
      <c r="N140" s="2">
        <v>16961</v>
      </c>
      <c r="O140" s="2">
        <v>4733</v>
      </c>
      <c r="P140" s="9" t="s">
        <v>251</v>
      </c>
    </row>
    <row r="141">
      <c r="A141" s="1" t="s">
        <v>252</v>
      </c>
      <c r="B141" s="1">
        <v>2003</v>
      </c>
      <c r="C141" s="1" t="s">
        <v>107</v>
      </c>
      <c r="D141" s="1" t="s">
        <v>228</v>
      </c>
      <c r="F141" s="3">
        <f t="shared" si="12"/>
        <v>0.6703212156183882</v>
      </c>
      <c r="G141" s="3">
        <f t="shared" si="17"/>
        <v>0.87377331420373028</v>
      </c>
      <c r="H141" s="3">
        <f t="shared" si="14"/>
        <v>0.12622668579626972</v>
      </c>
      <c r="I141" s="3">
        <f t="shared" si="15"/>
        <v>0.20734951233128632</v>
      </c>
      <c r="J141" s="2">
        <v>51990</v>
      </c>
      <c r="K141" s="2">
        <v>34850</v>
      </c>
      <c r="L141" s="2">
        <v>30451</v>
      </c>
      <c r="M141" s="2">
        <v>4399</v>
      </c>
      <c r="N141" s="2">
        <v>17140</v>
      </c>
      <c r="O141" s="2">
        <v>6314</v>
      </c>
      <c r="P141" s="9" t="s">
        <v>253</v>
      </c>
    </row>
    <row r="142">
      <c r="A142" s="1" t="s">
        <v>254</v>
      </c>
      <c r="B142" s="1">
        <v>2003</v>
      </c>
      <c r="C142" s="1" t="s">
        <v>110</v>
      </c>
      <c r="D142" s="1" t="s">
        <v>228</v>
      </c>
      <c r="F142" s="3">
        <f t="shared" si="12"/>
        <v>0.67144632444316987</v>
      </c>
      <c r="G142" s="3">
        <f t="shared" si="17"/>
        <v>0.89843394077448746</v>
      </c>
      <c r="H142" s="3">
        <f t="shared" si="14"/>
        <v>0.10156605922551253</v>
      </c>
      <c r="I142" s="3">
        <f t="shared" si="15"/>
        <v>0.15811491775742401</v>
      </c>
      <c r="J142" s="2">
        <v>52305</v>
      </c>
      <c r="K142" s="2">
        <v>35120</v>
      </c>
      <c r="L142" s="2">
        <v>31553</v>
      </c>
      <c r="M142" s="2">
        <v>3567</v>
      </c>
      <c r="N142" s="2">
        <v>17185</v>
      </c>
      <c r="O142" s="2">
        <v>4989</v>
      </c>
      <c r="P142" s="9" t="s">
        <v>255</v>
      </c>
    </row>
    <row r="143">
      <c r="A143" s="1" t="s">
        <v>256</v>
      </c>
      <c r="B143" s="1">
        <v>2003</v>
      </c>
      <c r="C143" s="1" t="s">
        <v>28</v>
      </c>
      <c r="D143" s="1" t="s">
        <v>228</v>
      </c>
      <c r="F143" s="3"/>
      <c r="G143" s="3"/>
      <c r="H143" s="3"/>
      <c r="I143" s="3"/>
      <c r="O143" s="2"/>
    </row>
    <row r="144">
      <c r="A144" s="1" t="s">
        <v>257</v>
      </c>
      <c r="B144" s="1">
        <v>2004</v>
      </c>
      <c r="C144" s="1" t="s">
        <v>103</v>
      </c>
      <c r="D144" s="1" t="s">
        <v>228</v>
      </c>
      <c r="F144" s="3">
        <f t="shared" si="12"/>
        <v>0.67293782629330801</v>
      </c>
      <c r="G144" s="3">
        <f t="shared" si="17"/>
        <v>0.88997658476034647</v>
      </c>
      <c r="H144" s="3">
        <f t="shared" si="14"/>
        <v>0.11002341523965357</v>
      </c>
      <c r="I144" s="3">
        <f t="shared" si="15"/>
        <v>0.1750404158874061</v>
      </c>
      <c r="J144" s="2">
        <v>52675</v>
      </c>
      <c r="K144" s="2">
        <v>35447</v>
      </c>
      <c r="L144" s="2">
        <v>31547</v>
      </c>
      <c r="M144" s="2">
        <v>3900</v>
      </c>
      <c r="N144" s="2">
        <v>17228</v>
      </c>
      <c r="O144" s="2">
        <v>5522</v>
      </c>
      <c r="P144" s="9" t="s">
        <v>258</v>
      </c>
    </row>
    <row r="145">
      <c r="A145" s="1" t="s">
        <v>259</v>
      </c>
      <c r="B145" s="1">
        <v>2004</v>
      </c>
      <c r="C145" s="1" t="s">
        <v>105</v>
      </c>
      <c r="D145" s="1" t="s">
        <v>228</v>
      </c>
      <c r="F145" s="3">
        <f t="shared" si="12"/>
        <v>0.68922618036284</v>
      </c>
      <c r="G145" s="3">
        <f t="shared" si="17"/>
        <v>0.86334876331863375</v>
      </c>
      <c r="H145" s="3">
        <f t="shared" si="14"/>
        <v>0.13665123668136625</v>
      </c>
      <c r="I145" s="3">
        <f t="shared" si="15"/>
        <v>0.18499365482233501</v>
      </c>
      <c r="J145" s="2">
        <v>52971</v>
      </c>
      <c r="K145" s="2">
        <v>36509</v>
      </c>
      <c r="L145" s="2">
        <v>31520</v>
      </c>
      <c r="M145" s="2">
        <v>4989</v>
      </c>
      <c r="N145" s="2">
        <v>16462</v>
      </c>
      <c r="O145" s="2">
        <v>5831</v>
      </c>
      <c r="P145" s="9" t="s">
        <v>260</v>
      </c>
    </row>
    <row r="146">
      <c r="A146" s="1" t="s">
        <v>261</v>
      </c>
      <c r="B146" s="1">
        <v>2004</v>
      </c>
      <c r="C146" s="1" t="s">
        <v>107</v>
      </c>
      <c r="D146" s="1" t="s">
        <v>228</v>
      </c>
      <c r="F146" s="3">
        <f t="shared" si="12"/>
        <v>0.67143901204954748</v>
      </c>
      <c r="G146" s="3">
        <f t="shared" si="17"/>
        <v>0.88258442645827517</v>
      </c>
      <c r="H146" s="3">
        <f t="shared" si="14"/>
        <v>0.11741557354172481</v>
      </c>
      <c r="I146" s="3">
        <f t="shared" si="15"/>
        <v>0.17613762135154792</v>
      </c>
      <c r="J146" s="2">
        <v>53363</v>
      </c>
      <c r="K146" s="2">
        <v>35830</v>
      </c>
      <c r="L146" s="2">
        <v>31623</v>
      </c>
      <c r="M146" s="2">
        <v>4207</v>
      </c>
      <c r="N146" s="2">
        <v>17533</v>
      </c>
      <c r="O146" s="2">
        <v>5570</v>
      </c>
      <c r="P146" s="9" t="s">
        <v>262</v>
      </c>
    </row>
    <row r="147">
      <c r="A147" s="1" t="s">
        <v>263</v>
      </c>
      <c r="B147" s="1">
        <v>2004</v>
      </c>
      <c r="C147" s="1" t="s">
        <v>110</v>
      </c>
      <c r="D147" s="1" t="s">
        <v>228</v>
      </c>
      <c r="F147" s="3">
        <f t="shared" si="12"/>
        <v>0.66500504088719614</v>
      </c>
      <c r="G147" s="3">
        <f t="shared" si="17"/>
        <v>0.89090092366433649</v>
      </c>
      <c r="H147" s="3">
        <f t="shared" si="14"/>
        <v>0.10909907633566356</v>
      </c>
      <c r="I147" s="3">
        <f t="shared" si="15"/>
        <v>0.1688147984747739</v>
      </c>
      <c r="J147" s="2">
        <v>53562</v>
      </c>
      <c r="K147" s="2">
        <v>35619</v>
      </c>
      <c r="L147" s="2">
        <v>31733</v>
      </c>
      <c r="M147" s="2">
        <v>3886</v>
      </c>
      <c r="N147" s="2">
        <v>17943</v>
      </c>
      <c r="O147" s="2">
        <v>5357</v>
      </c>
      <c r="P147" s="9" t="s">
        <v>264</v>
      </c>
    </row>
    <row r="148">
      <c r="A148" s="1" t="s">
        <v>265</v>
      </c>
      <c r="B148" s="1">
        <v>2004</v>
      </c>
      <c r="C148" s="1" t="s">
        <v>28</v>
      </c>
      <c r="D148" s="1" t="s">
        <v>228</v>
      </c>
      <c r="O148" s="2"/>
    </row>
    <row r="149">
      <c r="A149" s="5" t="s">
        <v>266</v>
      </c>
      <c r="B149" s="5">
        <v>2005</v>
      </c>
      <c r="C149" s="5" t="s">
        <v>103</v>
      </c>
      <c r="D149" s="5" t="s">
        <v>228</v>
      </c>
      <c r="E149" s="5"/>
      <c r="F149" s="6">
        <f t="shared" si="12"/>
        <v>0.66075034738304772</v>
      </c>
      <c r="G149" s="6">
        <f t="shared" si="17"/>
        <v>0.88700089726334674</v>
      </c>
      <c r="H149" s="6">
        <f t="shared" si="14"/>
        <v>0.1129991027366532</v>
      </c>
      <c r="I149" s="6">
        <f t="shared" si="15"/>
        <v>0.16115571853069482</v>
      </c>
      <c r="J149" s="7">
        <v>53975</v>
      </c>
      <c r="K149" s="7">
        <v>35664</v>
      </c>
      <c r="L149" s="7">
        <v>31634</v>
      </c>
      <c r="M149" s="7">
        <v>4030</v>
      </c>
      <c r="N149" s="7">
        <v>18311</v>
      </c>
      <c r="O149" s="7">
        <v>5098</v>
      </c>
      <c r="P149" s="16" t="s">
        <v>267</v>
      </c>
    </row>
    <row r="150">
      <c r="A150" s="1" t="s">
        <v>268</v>
      </c>
      <c r="B150" s="1">
        <v>2005</v>
      </c>
      <c r="C150" s="1" t="s">
        <v>105</v>
      </c>
      <c r="D150" s="1" t="s">
        <v>228</v>
      </c>
      <c r="E150" s="1" t="s">
        <v>269</v>
      </c>
      <c r="F150" s="3">
        <f t="shared" si="12"/>
        <v>0.64821477996125099</v>
      </c>
      <c r="G150" s="3">
        <f t="shared" si="17"/>
        <v>0.91719328209507545</v>
      </c>
      <c r="H150" s="3">
        <f t="shared" si="14"/>
        <v>0.082806717904924568</v>
      </c>
      <c r="I150" s="3">
        <f t="shared" si="15"/>
        <v>0.26135129263523788</v>
      </c>
      <c r="J150" s="2">
        <v>54195</v>
      </c>
      <c r="K150" s="2">
        <v>35130</v>
      </c>
      <c r="L150" s="2">
        <v>32221</v>
      </c>
      <c r="M150" s="2">
        <v>2909</v>
      </c>
      <c r="N150" s="2">
        <v>19065</v>
      </c>
      <c r="O150" s="2">
        <v>8421</v>
      </c>
      <c r="P150" s="9" t="s">
        <v>270</v>
      </c>
    </row>
    <row r="151">
      <c r="A151" s="1" t="s">
        <v>271</v>
      </c>
      <c r="B151" s="1">
        <v>2005</v>
      </c>
      <c r="C151" s="1" t="s">
        <v>107</v>
      </c>
      <c r="D151" s="1" t="s">
        <v>228</v>
      </c>
      <c r="F151" s="3">
        <f t="shared" si="12"/>
        <v>0.64556730117435834</v>
      </c>
      <c r="G151" s="3">
        <f t="shared" si="17"/>
        <v>0.92295030791497579</v>
      </c>
      <c r="H151" s="3">
        <f t="shared" si="14"/>
        <v>0.077049692085024268</v>
      </c>
      <c r="I151" s="3">
        <f t="shared" si="15"/>
        <v>0.20478445360063957</v>
      </c>
      <c r="J151" s="2">
        <v>54583</v>
      </c>
      <c r="K151" s="2">
        <v>35237</v>
      </c>
      <c r="L151" s="2">
        <v>32522</v>
      </c>
      <c r="M151" s="2">
        <v>2715</v>
      </c>
      <c r="N151" s="2">
        <v>19346</v>
      </c>
      <c r="O151" s="2">
        <v>6660</v>
      </c>
      <c r="P151" s="9" t="s">
        <v>272</v>
      </c>
    </row>
    <row r="152">
      <c r="A152" s="1" t="s">
        <v>273</v>
      </c>
      <c r="B152" s="1">
        <v>2005</v>
      </c>
      <c r="C152" s="1" t="s">
        <v>110</v>
      </c>
      <c r="D152" s="1" t="s">
        <v>228</v>
      </c>
      <c r="F152" s="3">
        <f t="shared" si="12"/>
        <v>0.64771254949907842</v>
      </c>
      <c r="G152" s="3">
        <f t="shared" si="17"/>
        <v>0.9262128810503184</v>
      </c>
      <c r="H152" s="3">
        <f t="shared" si="14"/>
        <v>0.073787118949681638</v>
      </c>
      <c r="I152" s="3">
        <f t="shared" si="15"/>
        <v>0.21177186311787072</v>
      </c>
      <c r="J152" s="2">
        <v>54799</v>
      </c>
      <c r="K152" s="2">
        <v>35494</v>
      </c>
      <c r="L152" s="2">
        <v>32875</v>
      </c>
      <c r="M152" s="2">
        <v>2619</v>
      </c>
      <c r="N152" s="2">
        <v>19305</v>
      </c>
      <c r="O152" s="2">
        <v>6962</v>
      </c>
      <c r="P152" s="9" t="s">
        <v>274</v>
      </c>
    </row>
    <row r="153">
      <c r="A153" s="1" t="s">
        <v>275</v>
      </c>
      <c r="B153" s="1">
        <v>2005</v>
      </c>
      <c r="C153" s="1" t="s">
        <v>28</v>
      </c>
      <c r="D153" s="1" t="s">
        <v>228</v>
      </c>
      <c r="F153" s="3"/>
      <c r="G153" s="3"/>
      <c r="H153" s="3"/>
      <c r="I153" s="3"/>
      <c r="O153" s="2"/>
    </row>
    <row r="154">
      <c r="A154" s="1" t="s">
        <v>276</v>
      </c>
      <c r="B154" s="1">
        <v>2006</v>
      </c>
      <c r="C154" s="1" t="s">
        <v>103</v>
      </c>
      <c r="D154" s="1" t="s">
        <v>228</v>
      </c>
      <c r="F154" s="3">
        <f t="shared" si="12"/>
        <v>0.63756154068925575</v>
      </c>
      <c r="G154" s="3">
        <f t="shared" si="17"/>
        <v>0.91937315466727232</v>
      </c>
      <c r="H154" s="3">
        <f t="shared" si="14"/>
        <v>0.080626845332727681</v>
      </c>
      <c r="I154" s="3">
        <f t="shared" si="15"/>
        <v>0.21291378458498023</v>
      </c>
      <c r="J154" s="2">
        <v>55248</v>
      </c>
      <c r="K154" s="2">
        <v>35224</v>
      </c>
      <c r="L154" s="2">
        <v>32384</v>
      </c>
      <c r="M154" s="2">
        <v>2840</v>
      </c>
      <c r="N154" s="2">
        <v>20024</v>
      </c>
      <c r="O154" s="2">
        <v>6895</v>
      </c>
      <c r="P154" s="9" t="s">
        <v>277</v>
      </c>
    </row>
    <row r="155">
      <c r="A155" s="1" t="s">
        <v>278</v>
      </c>
      <c r="B155" s="1">
        <v>2006</v>
      </c>
      <c r="C155" s="1" t="s">
        <v>105</v>
      </c>
      <c r="D155" s="1" t="s">
        <v>228</v>
      </c>
      <c r="F155" s="3">
        <f t="shared" si="12"/>
        <v>0.64907118227934935</v>
      </c>
      <c r="G155" s="3">
        <f t="shared" si="17"/>
        <v>0.91850698114257101</v>
      </c>
      <c r="H155" s="3">
        <f t="shared" si="14"/>
        <v>0.081493018857428934</v>
      </c>
      <c r="I155" s="3">
        <f t="shared" si="15"/>
        <v>0.25439074612403101</v>
      </c>
      <c r="J155" s="2">
        <v>55393</v>
      </c>
      <c r="K155" s="2">
        <v>35954</v>
      </c>
      <c r="L155" s="2">
        <v>33024</v>
      </c>
      <c r="M155" s="2">
        <v>2930</v>
      </c>
      <c r="N155" s="2">
        <v>19439</v>
      </c>
      <c r="O155" s="2">
        <v>8401</v>
      </c>
      <c r="P155" s="9" t="s">
        <v>279</v>
      </c>
    </row>
    <row r="156">
      <c r="A156" s="1" t="s">
        <v>280</v>
      </c>
      <c r="B156" s="1">
        <v>2006</v>
      </c>
      <c r="C156" s="1" t="s">
        <v>107</v>
      </c>
      <c r="D156" s="1" t="s">
        <v>228</v>
      </c>
      <c r="F156" s="3">
        <f t="shared" si="12"/>
        <v>0.64724832214765105</v>
      </c>
      <c r="G156" s="3">
        <f t="shared" si="17"/>
        <v>0.91959076455136179</v>
      </c>
      <c r="H156" s="3">
        <f t="shared" si="14"/>
        <v>0.080409235448638192</v>
      </c>
      <c r="I156" s="3">
        <f t="shared" si="15"/>
        <v>0.23522867366268754</v>
      </c>
      <c r="J156" s="2">
        <v>55875</v>
      </c>
      <c r="K156" s="2">
        <v>36165</v>
      </c>
      <c r="L156" s="2">
        <v>33257</v>
      </c>
      <c r="M156" s="2">
        <v>2908</v>
      </c>
      <c r="N156" s="2">
        <v>19710</v>
      </c>
      <c r="O156" s="2">
        <v>7823</v>
      </c>
      <c r="P156" s="9" t="s">
        <v>281</v>
      </c>
    </row>
    <row r="157">
      <c r="A157" s="1" t="s">
        <v>282</v>
      </c>
      <c r="B157" s="1">
        <v>2006</v>
      </c>
      <c r="C157" s="1" t="s">
        <v>110</v>
      </c>
      <c r="D157" s="1" t="s">
        <v>228</v>
      </c>
      <c r="F157" s="3">
        <f t="shared" si="12"/>
        <v>0.6395184768436657</v>
      </c>
      <c r="G157" s="3">
        <f t="shared" si="17"/>
        <v>0.92679997765737587</v>
      </c>
      <c r="H157" s="3">
        <f t="shared" si="14"/>
        <v>0.073200022342624141</v>
      </c>
      <c r="I157" s="3">
        <f t="shared" si="15"/>
        <v>0.20373662799457587</v>
      </c>
      <c r="J157" s="2">
        <v>55989</v>
      </c>
      <c r="K157" s="2">
        <v>35806</v>
      </c>
      <c r="L157" s="2">
        <v>33185</v>
      </c>
      <c r="M157" s="2">
        <v>2621</v>
      </c>
      <c r="N157" s="2">
        <v>20183</v>
      </c>
      <c r="O157" s="2">
        <v>6761</v>
      </c>
      <c r="P157" s="9" t="s">
        <v>283</v>
      </c>
    </row>
    <row r="158">
      <c r="A158" s="10" t="s">
        <v>284</v>
      </c>
      <c r="B158" s="10">
        <v>2006</v>
      </c>
      <c r="C158" s="10" t="s">
        <v>28</v>
      </c>
      <c r="D158" s="10" t="s">
        <v>228</v>
      </c>
      <c r="E158" s="10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9"/>
    </row>
    <row r="159">
      <c r="A159" s="13" t="s">
        <v>285</v>
      </c>
      <c r="B159" s="13">
        <v>2007</v>
      </c>
      <c r="C159" s="13" t="s">
        <v>103</v>
      </c>
      <c r="D159" s="13" t="s">
        <v>228</v>
      </c>
      <c r="E159" s="13" t="s">
        <v>32</v>
      </c>
      <c r="F159" s="14">
        <f t="shared" si="12"/>
        <v>0.64823225576631938</v>
      </c>
      <c r="G159" s="14">
        <f t="shared" si="17"/>
        <v>0.92169254018409119</v>
      </c>
      <c r="H159" s="14">
        <f t="shared" si="14"/>
        <v>0.078307459815908781</v>
      </c>
      <c r="I159" s="14">
        <f t="shared" si="15"/>
        <v>0.21505440453122671</v>
      </c>
      <c r="J159" s="15">
        <v>56145</v>
      </c>
      <c r="K159" s="15">
        <v>36395</v>
      </c>
      <c r="L159" s="15">
        <v>33545</v>
      </c>
      <c r="M159" s="15">
        <v>2850</v>
      </c>
      <c r="N159" s="15">
        <v>19750</v>
      </c>
      <c r="O159" s="15">
        <v>7214</v>
      </c>
      <c r="P159" s="8" t="s">
        <v>286</v>
      </c>
    </row>
    <row r="160">
      <c r="A160" s="10" t="s">
        <v>284</v>
      </c>
      <c r="B160" s="10">
        <v>2006</v>
      </c>
      <c r="C160" s="10" t="s">
        <v>28</v>
      </c>
      <c r="D160" s="10" t="s">
        <v>287</v>
      </c>
      <c r="E160" s="10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7"/>
    </row>
    <row r="161">
      <c r="A161" s="10" t="s">
        <v>285</v>
      </c>
      <c r="B161" s="10">
        <v>2007</v>
      </c>
      <c r="C161" s="10" t="s">
        <v>103</v>
      </c>
      <c r="D161" s="10" t="s">
        <v>287</v>
      </c>
      <c r="E161" s="10" t="s">
        <v>32</v>
      </c>
      <c r="F161" s="11">
        <f t="shared" si="12"/>
        <v>0.64823225576631938</v>
      </c>
      <c r="G161" s="11">
        <f t="shared" si="12"/>
        <v>0.92169254018409119</v>
      </c>
      <c r="H161" s="11">
        <f t="shared" si="14"/>
        <v>0.078307459815908781</v>
      </c>
      <c r="I161" s="11">
        <f t="shared" si="15"/>
        <v>0.21505440453122671</v>
      </c>
      <c r="J161" s="12">
        <v>56145</v>
      </c>
      <c r="K161" s="12">
        <v>36395</v>
      </c>
      <c r="L161" s="12">
        <v>33545</v>
      </c>
      <c r="M161" s="12">
        <v>2850</v>
      </c>
      <c r="N161" s="12">
        <v>19750</v>
      </c>
      <c r="O161" s="12">
        <v>7214</v>
      </c>
      <c r="P161" s="17" t="s">
        <v>286</v>
      </c>
    </row>
    <row r="162">
      <c r="A162" s="1" t="s">
        <v>288</v>
      </c>
      <c r="B162" s="1">
        <v>2007</v>
      </c>
      <c r="C162" s="1" t="s">
        <v>105</v>
      </c>
      <c r="D162" s="1" t="s">
        <v>287</v>
      </c>
      <c r="F162" s="3">
        <f t="shared" si="12"/>
        <v>0.64519331336086938</v>
      </c>
      <c r="G162" s="3">
        <f t="shared" si="12"/>
        <v>0.92603582811297946</v>
      </c>
      <c r="H162" s="3">
        <f t="shared" si="14"/>
        <v>0.073964171887020549</v>
      </c>
      <c r="I162" s="3">
        <f t="shared" si="15"/>
        <v>0.18923569902682175</v>
      </c>
      <c r="J162" s="2">
        <v>56411</v>
      </c>
      <c r="K162" s="2">
        <v>36396</v>
      </c>
      <c r="L162" s="2">
        <v>33704</v>
      </c>
      <c r="M162" s="2">
        <v>2692</v>
      </c>
      <c r="N162" s="2">
        <v>20015</v>
      </c>
      <c r="O162" s="2">
        <v>6378</v>
      </c>
      <c r="P162" s="17" t="s">
        <v>289</v>
      </c>
    </row>
    <row r="163">
      <c r="A163" s="1" t="s">
        <v>290</v>
      </c>
      <c r="B163" s="1">
        <v>2007</v>
      </c>
      <c r="C163" s="1" t="s">
        <v>107</v>
      </c>
      <c r="D163" s="1" t="s">
        <v>287</v>
      </c>
      <c r="F163" s="3">
        <f t="shared" si="12"/>
        <v>0.63566491373093903</v>
      </c>
      <c r="G163" s="3">
        <f t="shared" si="12"/>
        <v>0.92186375961485256</v>
      </c>
      <c r="H163" s="3">
        <f t="shared" si="14"/>
        <v>0.078136240385147479</v>
      </c>
      <c r="I163" s="3">
        <f t="shared" si="15"/>
        <v>0.21991115913320128</v>
      </c>
      <c r="J163" s="2">
        <v>56857</v>
      </c>
      <c r="K163" s="2">
        <v>36142</v>
      </c>
      <c r="L163" s="2">
        <v>33318</v>
      </c>
      <c r="M163" s="2">
        <v>2824</v>
      </c>
      <c r="N163" s="2">
        <v>20715</v>
      </c>
      <c r="O163" s="2">
        <v>7327</v>
      </c>
      <c r="P163" s="17" t="s">
        <v>291</v>
      </c>
    </row>
    <row r="164">
      <c r="A164" s="1" t="s">
        <v>292</v>
      </c>
      <c r="B164" s="1">
        <v>2007</v>
      </c>
      <c r="C164" s="1" t="s">
        <v>110</v>
      </c>
      <c r="D164" s="1" t="s">
        <v>287</v>
      </c>
      <c r="F164" s="3">
        <f t="shared" si="12"/>
        <v>0.63185856275837804</v>
      </c>
      <c r="G164" s="3">
        <f t="shared" si="12"/>
        <v>0.93746867865694083</v>
      </c>
      <c r="H164" s="3">
        <f t="shared" si="14"/>
        <v>0.062531321343059193</v>
      </c>
      <c r="I164" s="3">
        <f t="shared" si="15"/>
        <v>0.18142670468044667</v>
      </c>
      <c r="J164" s="2">
        <v>56845</v>
      </c>
      <c r="K164" s="2">
        <v>35918</v>
      </c>
      <c r="L164" s="2">
        <v>33672</v>
      </c>
      <c r="M164" s="2">
        <v>2246</v>
      </c>
      <c r="N164" s="2">
        <v>20927</v>
      </c>
      <c r="O164" s="2">
        <v>6109</v>
      </c>
      <c r="P164" s="17" t="s">
        <v>293</v>
      </c>
    </row>
    <row r="165">
      <c r="A165" s="1" t="s">
        <v>294</v>
      </c>
      <c r="B165" s="1">
        <v>2007</v>
      </c>
      <c r="C165" s="1" t="s">
        <v>28</v>
      </c>
      <c r="D165" s="1" t="s">
        <v>287</v>
      </c>
      <c r="F165" s="3">
        <f t="shared" si="12"/>
        <v>0.64020153805356672</v>
      </c>
      <c r="G165" s="3">
        <f t="shared" si="12"/>
        <v>0.92673901637533485</v>
      </c>
      <c r="H165" s="3">
        <f t="shared" si="14"/>
        <v>0.073260983624665169</v>
      </c>
      <c r="I165" s="3">
        <f t="shared" si="15"/>
        <v>0.20134088200238379</v>
      </c>
      <c r="J165" s="2">
        <v>56565</v>
      </c>
      <c r="K165" s="2">
        <v>36213</v>
      </c>
      <c r="L165" s="2">
        <v>33560</v>
      </c>
      <c r="M165" s="2">
        <v>2653</v>
      </c>
      <c r="N165" s="2">
        <v>20352</v>
      </c>
      <c r="O165" s="2">
        <v>6757</v>
      </c>
    </row>
    <row r="166">
      <c r="A166" s="1" t="s">
        <v>295</v>
      </c>
      <c r="B166" s="1">
        <v>2008</v>
      </c>
      <c r="C166" s="1" t="s">
        <v>103</v>
      </c>
      <c r="D166" s="1" t="s">
        <v>287</v>
      </c>
      <c r="F166" s="3">
        <f t="shared" ref="F166:G229" si="18">K166/J166</f>
        <v>0.63369925074054712</v>
      </c>
      <c r="G166" s="3">
        <f t="shared" ref="G166:G229" si="19">L166/K166</f>
        <v>0.92644632644082714</v>
      </c>
      <c r="H166" s="3">
        <f t="shared" ref="H166:H229" si="20">M166/K166</f>
        <v>0.073553673559172902</v>
      </c>
      <c r="I166" s="3">
        <f t="shared" ref="I166:I229" si="21">O166/L166</f>
        <v>0.18900068263437508</v>
      </c>
      <c r="J166" s="2">
        <v>57390</v>
      </c>
      <c r="K166" s="2">
        <v>36368</v>
      </c>
      <c r="L166" s="2">
        <v>33693</v>
      </c>
      <c r="M166" s="2">
        <v>2675</v>
      </c>
      <c r="N166" s="2">
        <v>21022</v>
      </c>
      <c r="O166" s="2">
        <v>6368</v>
      </c>
      <c r="P166" s="17" t="s">
        <v>296</v>
      </c>
    </row>
    <row r="167">
      <c r="A167" s="1" t="s">
        <v>297</v>
      </c>
      <c r="B167" s="1">
        <v>2008</v>
      </c>
      <c r="C167" s="1" t="s">
        <v>105</v>
      </c>
      <c r="D167" s="1" t="s">
        <v>287</v>
      </c>
      <c r="F167" s="3">
        <f t="shared" si="18"/>
        <v>0.6317157712305026</v>
      </c>
      <c r="G167" s="3">
        <f t="shared" si="19"/>
        <v>0.92002743484224969</v>
      </c>
      <c r="H167" s="3">
        <f t="shared" si="20"/>
        <v>0.079945130315500684</v>
      </c>
      <c r="I167" s="3">
        <f t="shared" si="21"/>
        <v>0.19755479349932906</v>
      </c>
      <c r="J167" s="2">
        <v>57700</v>
      </c>
      <c r="K167" s="2">
        <v>36450</v>
      </c>
      <c r="L167" s="2">
        <v>33535</v>
      </c>
      <c r="M167" s="2">
        <v>2914</v>
      </c>
      <c r="N167" s="2">
        <v>21250</v>
      </c>
      <c r="O167" s="2">
        <v>6625</v>
      </c>
      <c r="P167" s="17" t="s">
        <v>298</v>
      </c>
    </row>
    <row r="168">
      <c r="A168" s="1" t="s">
        <v>299</v>
      </c>
      <c r="B168" s="1">
        <v>2008</v>
      </c>
      <c r="C168" s="1" t="s">
        <v>107</v>
      </c>
      <c r="D168" s="1" t="s">
        <v>287</v>
      </c>
      <c r="F168" s="3">
        <f t="shared" si="18"/>
        <v>0.6425265403740601</v>
      </c>
      <c r="G168" s="3">
        <f t="shared" si="19"/>
        <v>0.92635835364057517</v>
      </c>
      <c r="H168" s="3">
        <f t="shared" si="20"/>
        <v>0.07361486757893046</v>
      </c>
      <c r="I168" s="3">
        <f t="shared" si="21"/>
        <v>0.21082299887260428</v>
      </c>
      <c r="J168" s="2">
        <v>58119</v>
      </c>
      <c r="K168" s="2">
        <v>37343</v>
      </c>
      <c r="L168" s="2">
        <v>34593</v>
      </c>
      <c r="M168" s="2">
        <v>2749</v>
      </c>
      <c r="N168" s="2">
        <v>20776</v>
      </c>
      <c r="O168" s="2">
        <v>7293</v>
      </c>
      <c r="P168" s="17" t="s">
        <v>300</v>
      </c>
    </row>
    <row r="169">
      <c r="A169" s="1" t="s">
        <v>301</v>
      </c>
      <c r="B169" s="1">
        <v>2008</v>
      </c>
      <c r="C169" s="1" t="s">
        <v>110</v>
      </c>
      <c r="D169" s="1" t="s">
        <v>287</v>
      </c>
      <c r="F169" s="3">
        <f t="shared" si="18"/>
        <v>0.63693238458629819</v>
      </c>
      <c r="G169" s="3">
        <f t="shared" si="19"/>
        <v>0.93186356522208436</v>
      </c>
      <c r="H169" s="3">
        <f t="shared" si="20"/>
        <v>0.0681364347779157</v>
      </c>
      <c r="I169" s="3">
        <f t="shared" si="21"/>
        <v>0.17458662728404714</v>
      </c>
      <c r="J169" s="2">
        <v>58182</v>
      </c>
      <c r="K169" s="2">
        <v>37058</v>
      </c>
      <c r="L169" s="2">
        <v>34533</v>
      </c>
      <c r="M169" s="2">
        <v>2525</v>
      </c>
      <c r="N169" s="2">
        <v>21124</v>
      </c>
      <c r="O169" s="2">
        <v>6029</v>
      </c>
      <c r="P169" s="17" t="s">
        <v>302</v>
      </c>
    </row>
    <row r="170">
      <c r="A170" s="1" t="s">
        <v>303</v>
      </c>
      <c r="B170" s="1">
        <v>2008</v>
      </c>
      <c r="C170" s="1" t="s">
        <v>28</v>
      </c>
      <c r="D170" s="1" t="s">
        <v>287</v>
      </c>
      <c r="F170" s="3">
        <f t="shared" si="18"/>
        <v>0.63623634352095149</v>
      </c>
      <c r="G170" s="3">
        <f t="shared" si="19"/>
        <v>0.92620567857628044</v>
      </c>
      <c r="H170" s="3">
        <f t="shared" si="20"/>
        <v>0.073794321423719597</v>
      </c>
      <c r="I170" s="3">
        <f t="shared" si="21"/>
        <v>0.19299480770923172</v>
      </c>
      <c r="J170" s="2">
        <v>57848</v>
      </c>
      <c r="K170" s="2">
        <v>36805</v>
      </c>
      <c r="L170" s="2">
        <v>34089</v>
      </c>
      <c r="M170" s="2">
        <v>2716</v>
      </c>
      <c r="N170" s="2">
        <v>21043</v>
      </c>
      <c r="O170" s="2">
        <v>6579</v>
      </c>
    </row>
    <row r="171">
      <c r="A171" s="1" t="s">
        <v>304</v>
      </c>
      <c r="B171" s="1">
        <v>2009</v>
      </c>
      <c r="C171" s="1" t="s">
        <v>103</v>
      </c>
      <c r="D171" s="1" t="s">
        <v>287</v>
      </c>
      <c r="F171" s="3">
        <f t="shared" si="18"/>
        <v>0.63276335305249165</v>
      </c>
      <c r="G171" s="3">
        <f t="shared" si="19"/>
        <v>0.92310593813988573</v>
      </c>
      <c r="H171" s="3">
        <f t="shared" si="20"/>
        <v>0.076894061860114243</v>
      </c>
      <c r="I171" s="3">
        <f t="shared" si="21"/>
        <v>0.1820675967544218</v>
      </c>
      <c r="J171" s="2">
        <v>58657</v>
      </c>
      <c r="K171" s="2">
        <v>37116</v>
      </c>
      <c r="L171" s="2">
        <v>34262</v>
      </c>
      <c r="M171" s="2">
        <v>2854</v>
      </c>
      <c r="N171" s="2">
        <v>21541</v>
      </c>
      <c r="O171" s="2">
        <v>6238</v>
      </c>
      <c r="P171" s="17" t="s">
        <v>305</v>
      </c>
    </row>
    <row r="172">
      <c r="A172" s="1" t="s">
        <v>306</v>
      </c>
      <c r="B172" s="1">
        <v>2009</v>
      </c>
      <c r="C172" s="1" t="s">
        <v>105</v>
      </c>
      <c r="D172" s="1" t="s">
        <v>287</v>
      </c>
      <c r="F172" s="3">
        <f t="shared" si="18"/>
        <v>0.64028168060398827</v>
      </c>
      <c r="G172" s="3">
        <f t="shared" si="19"/>
        <v>0.92525909475465318</v>
      </c>
      <c r="H172" s="3">
        <f t="shared" si="20"/>
        <v>0.074740905245346864</v>
      </c>
      <c r="I172" s="3">
        <f t="shared" si="21"/>
        <v>0.18918764465525617</v>
      </c>
      <c r="J172" s="2">
        <v>59074</v>
      </c>
      <c r="K172" s="2">
        <v>37824</v>
      </c>
      <c r="L172" s="2">
        <v>34997</v>
      </c>
      <c r="M172" s="2">
        <v>2827</v>
      </c>
      <c r="N172" s="2">
        <v>21250</v>
      </c>
      <c r="O172" s="2">
        <v>6621</v>
      </c>
      <c r="P172" s="17" t="s">
        <v>307</v>
      </c>
    </row>
    <row r="173">
      <c r="A173" s="1" t="s">
        <v>308</v>
      </c>
      <c r="B173" s="1">
        <v>2009</v>
      </c>
      <c r="C173" s="1" t="s">
        <v>107</v>
      </c>
      <c r="D173" s="1" t="s">
        <v>287</v>
      </c>
      <c r="F173" s="3">
        <f t="shared" si="18"/>
        <v>0.64586974055652646</v>
      </c>
      <c r="G173" s="3">
        <f t="shared" si="19"/>
        <v>0.92395348232172125</v>
      </c>
      <c r="H173" s="3">
        <f t="shared" si="20"/>
        <v>0.076046517678278747</v>
      </c>
      <c r="I173" s="3">
        <f t="shared" si="21"/>
        <v>0.19811905164160612</v>
      </c>
      <c r="J173" s="2">
        <v>59512</v>
      </c>
      <c r="K173" s="2">
        <v>38437</v>
      </c>
      <c r="L173" s="2">
        <v>35514</v>
      </c>
      <c r="M173" s="2">
        <v>2923</v>
      </c>
      <c r="N173" s="2">
        <v>21075</v>
      </c>
      <c r="O173" s="2">
        <v>7036</v>
      </c>
      <c r="P173" s="17" t="s">
        <v>309</v>
      </c>
    </row>
    <row r="174">
      <c r="A174" s="1" t="s">
        <v>310</v>
      </c>
      <c r="B174" s="1">
        <v>2009</v>
      </c>
      <c r="C174" s="1" t="s">
        <v>110</v>
      </c>
      <c r="D174" s="1" t="s">
        <v>287</v>
      </c>
      <c r="F174" s="3">
        <f t="shared" si="18"/>
        <v>0.63976216397286656</v>
      </c>
      <c r="G174" s="3">
        <f t="shared" si="19"/>
        <v>0.928816399193654</v>
      </c>
      <c r="H174" s="3">
        <f t="shared" si="20"/>
        <v>0.071183600806346045</v>
      </c>
      <c r="I174" s="3">
        <f t="shared" si="21"/>
        <v>0.19381024860476914</v>
      </c>
      <c r="J174" s="2">
        <v>59705</v>
      </c>
      <c r="K174" s="2">
        <v>38197</v>
      </c>
      <c r="L174" s="2">
        <v>35478</v>
      </c>
      <c r="M174" s="2">
        <v>2719</v>
      </c>
      <c r="N174" s="2">
        <v>21508</v>
      </c>
      <c r="O174" s="2">
        <v>6876</v>
      </c>
      <c r="P174" s="17" t="s">
        <v>311</v>
      </c>
    </row>
    <row r="175">
      <c r="A175" s="1" t="s">
        <v>312</v>
      </c>
      <c r="B175" s="1">
        <v>2009</v>
      </c>
      <c r="C175" s="1" t="s">
        <v>28</v>
      </c>
      <c r="D175" s="1" t="s">
        <v>287</v>
      </c>
      <c r="F175" s="3">
        <f t="shared" si="18"/>
        <v>0.63966777520806251</v>
      </c>
      <c r="G175" s="3">
        <f t="shared" si="19"/>
        <v>0.92531405045919979</v>
      </c>
      <c r="H175" s="3">
        <f t="shared" si="20"/>
        <v>0.07468594954080017</v>
      </c>
      <c r="I175" s="3">
        <f t="shared" si="21"/>
        <v>0.19089042267982431</v>
      </c>
      <c r="J175" s="2">
        <v>59237</v>
      </c>
      <c r="K175" s="2">
        <v>37892</v>
      </c>
      <c r="L175" s="2">
        <v>35062</v>
      </c>
      <c r="M175" s="2">
        <v>2830</v>
      </c>
      <c r="N175" s="2">
        <v>21345</v>
      </c>
      <c r="O175" s="2">
        <v>6693</v>
      </c>
      <c r="P175" s="17" t="s">
        <v>313</v>
      </c>
    </row>
    <row r="176">
      <c r="A176" s="1" t="s">
        <v>314</v>
      </c>
      <c r="B176" s="1">
        <v>2010</v>
      </c>
      <c r="C176" s="1" t="s">
        <v>103</v>
      </c>
      <c r="D176" s="1" t="s">
        <v>287</v>
      </c>
      <c r="F176" s="3">
        <f t="shared" si="18"/>
        <v>0.64489768801488179</v>
      </c>
      <c r="G176" s="3">
        <f t="shared" si="19"/>
        <v>0.9271917173173998</v>
      </c>
      <c r="H176" s="3">
        <f t="shared" si="20"/>
        <v>0.072808282682600187</v>
      </c>
      <c r="I176" s="3">
        <f t="shared" si="21"/>
        <v>0.19741118302269381</v>
      </c>
      <c r="J176" s="2">
        <v>60208</v>
      </c>
      <c r="K176" s="2">
        <v>38828</v>
      </c>
      <c r="L176" s="2">
        <v>36001</v>
      </c>
      <c r="M176" s="2">
        <v>2827</v>
      </c>
      <c r="N176" s="2">
        <v>21380</v>
      </c>
      <c r="O176" s="2">
        <v>7107</v>
      </c>
      <c r="P176" s="17" t="s">
        <v>315</v>
      </c>
    </row>
    <row r="177">
      <c r="A177" s="1" t="s">
        <v>316</v>
      </c>
      <c r="B177" s="1">
        <v>2010</v>
      </c>
      <c r="C177" s="1" t="s">
        <v>105</v>
      </c>
      <c r="D177" s="1" t="s">
        <v>287</v>
      </c>
      <c r="F177" s="3">
        <f t="shared" si="18"/>
        <v>0.6359208071200938</v>
      </c>
      <c r="G177" s="3">
        <f t="shared" si="19"/>
        <v>0.91953157457415868</v>
      </c>
      <c r="H177" s="3">
        <f t="shared" si="20"/>
        <v>0.080468425425841303</v>
      </c>
      <c r="I177" s="3">
        <f t="shared" si="21"/>
        <v>0.17781605625052946</v>
      </c>
      <c r="J177" s="2">
        <v>60561</v>
      </c>
      <c r="K177" s="2">
        <v>38512</v>
      </c>
      <c r="L177" s="2">
        <v>35413</v>
      </c>
      <c r="M177" s="2">
        <v>3099</v>
      </c>
      <c r="N177" s="2">
        <v>22049</v>
      </c>
      <c r="O177" s="2">
        <v>6297</v>
      </c>
      <c r="P177" s="17" t="s">
        <v>317</v>
      </c>
    </row>
    <row r="178">
      <c r="A178" s="1" t="s">
        <v>318</v>
      </c>
      <c r="B178" s="1">
        <v>2010</v>
      </c>
      <c r="C178" s="1" t="s">
        <v>107</v>
      </c>
      <c r="D178" s="1" t="s">
        <v>287</v>
      </c>
      <c r="F178" s="3">
        <f t="shared" si="18"/>
        <v>0.63921349789915971</v>
      </c>
      <c r="G178" s="3">
        <f t="shared" si="19"/>
        <v>0.93044215067015867</v>
      </c>
      <c r="H178" s="3">
        <f t="shared" si="20"/>
        <v>0.069557849329841312</v>
      </c>
      <c r="I178" s="3">
        <f t="shared" si="21"/>
        <v>0.17942986450313217</v>
      </c>
      <c r="J178" s="2">
        <v>60928</v>
      </c>
      <c r="K178" s="2">
        <v>38946</v>
      </c>
      <c r="L178" s="2">
        <v>36237</v>
      </c>
      <c r="M178" s="2">
        <v>2709</v>
      </c>
      <c r="N178" s="2">
        <v>21982</v>
      </c>
      <c r="O178" s="2">
        <v>6502</v>
      </c>
      <c r="P178" s="17" t="s">
        <v>319</v>
      </c>
    </row>
    <row r="179">
      <c r="A179" s="1" t="s">
        <v>320</v>
      </c>
      <c r="B179" s="1">
        <v>2010</v>
      </c>
      <c r="C179" s="1" t="s">
        <v>110</v>
      </c>
      <c r="D179" s="1" t="s">
        <v>287</v>
      </c>
      <c r="F179" s="3">
        <f t="shared" si="18"/>
        <v>0.64226977717471267</v>
      </c>
      <c r="G179" s="3">
        <f t="shared" si="19"/>
        <v>0.92875505892534427</v>
      </c>
      <c r="H179" s="3">
        <f t="shared" si="20"/>
        <v>0.071244941074655732</v>
      </c>
      <c r="I179" s="3">
        <f t="shared" si="21"/>
        <v>0.19570817803113352</v>
      </c>
      <c r="J179" s="2">
        <v>61169</v>
      </c>
      <c r="K179" s="2">
        <v>39287</v>
      </c>
      <c r="L179" s="2">
        <v>36488</v>
      </c>
      <c r="M179" s="2">
        <v>2799</v>
      </c>
      <c r="N179" s="2">
        <v>21882</v>
      </c>
      <c r="O179" s="2">
        <v>7141</v>
      </c>
      <c r="P179" s="17" t="s">
        <v>321</v>
      </c>
    </row>
    <row r="180">
      <c r="A180" s="1" t="s">
        <v>322</v>
      </c>
      <c r="B180" s="1">
        <v>2010</v>
      </c>
      <c r="C180" s="1" t="s">
        <v>28</v>
      </c>
      <c r="D180" s="1" t="s">
        <v>287</v>
      </c>
      <c r="F180" s="3">
        <f t="shared" si="18"/>
        <v>0.64056195134805738</v>
      </c>
      <c r="G180" s="3">
        <f t="shared" si="19"/>
        <v>0.92651633970123159</v>
      </c>
      <c r="H180" s="3">
        <f t="shared" si="20"/>
        <v>0.07350937186640269</v>
      </c>
      <c r="I180" s="3">
        <f t="shared" si="21"/>
        <v>0.1876508949632302</v>
      </c>
      <c r="J180" s="2">
        <v>60717</v>
      </c>
      <c r="K180" s="2">
        <v>38893</v>
      </c>
      <c r="L180" s="2">
        <v>36035</v>
      </c>
      <c r="M180" s="2">
        <v>2859</v>
      </c>
      <c r="N180" s="2">
        <v>21823</v>
      </c>
      <c r="O180" s="2">
        <v>6762</v>
      </c>
      <c r="P180" t="s">
        <v>323</v>
      </c>
    </row>
    <row r="181">
      <c r="A181" s="1" t="s">
        <v>324</v>
      </c>
      <c r="B181" s="1">
        <v>2011</v>
      </c>
      <c r="C181" s="1" t="s">
        <v>103</v>
      </c>
      <c r="D181" s="1" t="s">
        <v>287</v>
      </c>
      <c r="F181" s="3">
        <f t="shared" si="18"/>
        <v>0.63723976532154525</v>
      </c>
      <c r="G181" s="3">
        <f t="shared" si="19"/>
        <v>0.92560571282836013</v>
      </c>
      <c r="H181" s="3">
        <f t="shared" si="20"/>
        <v>0.074394287171639886</v>
      </c>
      <c r="I181" s="3">
        <f t="shared" si="21"/>
        <v>0.19425233516105034</v>
      </c>
      <c r="J181" s="2">
        <v>61531</v>
      </c>
      <c r="K181" s="2">
        <v>39210</v>
      </c>
      <c r="L181" s="2">
        <v>36293</v>
      </c>
      <c r="M181" s="2">
        <v>2917</v>
      </c>
      <c r="N181" s="2">
        <v>22321</v>
      </c>
      <c r="O181" s="2">
        <v>7050</v>
      </c>
      <c r="P181" s="17" t="s">
        <v>325</v>
      </c>
    </row>
    <row r="182">
      <c r="A182" s="1" t="s">
        <v>326</v>
      </c>
      <c r="B182" s="1">
        <v>2011</v>
      </c>
      <c r="C182" s="1" t="s">
        <v>105</v>
      </c>
      <c r="D182" s="1" t="s">
        <v>287</v>
      </c>
      <c r="F182" s="3">
        <f t="shared" si="18"/>
        <v>0.64247790475573829</v>
      </c>
      <c r="G182" s="3">
        <f t="shared" si="19"/>
        <v>0.92766622156156309</v>
      </c>
      <c r="H182" s="3">
        <f t="shared" si="20"/>
        <v>0.072333778438436927</v>
      </c>
      <c r="I182" s="3">
        <f t="shared" si="21"/>
        <v>0.19356328082563823</v>
      </c>
      <c r="J182" s="2">
        <v>61778</v>
      </c>
      <c r="K182" s="2">
        <v>39691</v>
      </c>
      <c r="L182" s="2">
        <v>36820</v>
      </c>
      <c r="M182" s="2">
        <v>2871</v>
      </c>
      <c r="N182" s="2">
        <v>22087</v>
      </c>
      <c r="O182" s="2">
        <v>7127</v>
      </c>
      <c r="P182" t="s">
        <v>327</v>
      </c>
    </row>
    <row r="183">
      <c r="A183" s="1" t="s">
        <v>328</v>
      </c>
      <c r="B183" s="1">
        <v>2011</v>
      </c>
      <c r="C183" s="1" t="s">
        <v>107</v>
      </c>
      <c r="D183" s="1" t="s">
        <v>287</v>
      </c>
      <c r="F183" s="3">
        <f t="shared" si="18"/>
        <v>0.6434499540715195</v>
      </c>
      <c r="G183" s="3">
        <f t="shared" si="19"/>
        <v>0.92932278100581045</v>
      </c>
      <c r="H183" s="3">
        <f t="shared" si="20"/>
        <v>0.070677218994189536</v>
      </c>
      <c r="I183" s="3">
        <f t="shared" si="21"/>
        <v>0.19120896889990838</v>
      </c>
      <c r="J183" s="2">
        <v>62053</v>
      </c>
      <c r="K183" s="2">
        <v>39928</v>
      </c>
      <c r="L183" s="2">
        <v>37106</v>
      </c>
      <c r="M183" s="2">
        <v>2822</v>
      </c>
      <c r="N183" s="2">
        <v>22125</v>
      </c>
      <c r="O183" s="2">
        <v>7095</v>
      </c>
      <c r="P183" t="s">
        <v>329</v>
      </c>
    </row>
    <row r="184">
      <c r="A184" s="1" t="s">
        <v>330</v>
      </c>
      <c r="B184" s="1">
        <v>2011</v>
      </c>
      <c r="C184" s="1" t="s">
        <v>110</v>
      </c>
      <c r="D184" s="1" t="s">
        <v>287</v>
      </c>
      <c r="F184" s="3">
        <f t="shared" si="18"/>
        <v>0.66260777248745339</v>
      </c>
      <c r="G184" s="3">
        <f t="shared" si="19"/>
        <v>0.93583861335663832</v>
      </c>
      <c r="H184" s="3">
        <f t="shared" si="20"/>
        <v>0.06416138664336174</v>
      </c>
      <c r="I184" s="3">
        <f t="shared" si="21"/>
        <v>0.19146562905317768</v>
      </c>
      <c r="J184" s="2">
        <v>62168</v>
      </c>
      <c r="K184" s="2">
        <v>41193</v>
      </c>
      <c r="L184" s="2">
        <v>38550</v>
      </c>
      <c r="M184" s="2">
        <v>2643</v>
      </c>
      <c r="N184" s="2">
        <v>20975</v>
      </c>
      <c r="O184" s="2">
        <v>7381</v>
      </c>
      <c r="P184" t="s">
        <v>331</v>
      </c>
    </row>
    <row r="185">
      <c r="A185" s="1" t="s">
        <v>332</v>
      </c>
      <c r="B185" s="1">
        <v>2011</v>
      </c>
      <c r="C185" s="1" t="s">
        <v>28</v>
      </c>
      <c r="D185" s="1" t="s">
        <v>287</v>
      </c>
      <c r="F185" s="3">
        <f t="shared" si="18"/>
        <v>0.64646187159639967</v>
      </c>
      <c r="G185" s="3">
        <f t="shared" si="19"/>
        <v>0.92968378952630926</v>
      </c>
      <c r="H185" s="3">
        <f t="shared" si="20"/>
        <v>0.070316210473690785</v>
      </c>
      <c r="I185" s="3">
        <f t="shared" si="21"/>
        <v>0.19259518175951817</v>
      </c>
      <c r="J185" s="2">
        <v>61883</v>
      </c>
      <c r="K185" s="2">
        <v>40005</v>
      </c>
      <c r="L185" s="2">
        <v>37192</v>
      </c>
      <c r="M185" s="2">
        <v>2813</v>
      </c>
      <c r="N185" s="2">
        <v>21877</v>
      </c>
      <c r="O185" s="2">
        <v>7163</v>
      </c>
      <c r="P185" t="s">
        <v>333</v>
      </c>
    </row>
    <row r="186">
      <c r="A186" s="1" t="s">
        <v>334</v>
      </c>
      <c r="B186" s="1">
        <v>2012</v>
      </c>
      <c r="C186" s="1" t="s">
        <v>103</v>
      </c>
      <c r="D186" s="1" t="s">
        <v>287</v>
      </c>
      <c r="F186" s="3">
        <f t="shared" si="18"/>
        <v>0.64174723206024054</v>
      </c>
      <c r="G186" s="3">
        <f t="shared" si="19"/>
        <v>0.92810619997016852</v>
      </c>
      <c r="H186" s="3">
        <f t="shared" si="20"/>
        <v>0.071893800029831451</v>
      </c>
      <c r="I186" s="3">
        <f t="shared" si="21"/>
        <v>0.18797878609310548</v>
      </c>
      <c r="J186" s="2">
        <v>62682</v>
      </c>
      <c r="K186" s="2">
        <v>40226</v>
      </c>
      <c r="L186" s="2">
        <v>37334</v>
      </c>
      <c r="M186" s="2">
        <v>2892</v>
      </c>
      <c r="N186" s="2">
        <v>22456</v>
      </c>
      <c r="O186" s="2">
        <v>7018</v>
      </c>
      <c r="P186" t="s">
        <v>335</v>
      </c>
    </row>
    <row r="187">
      <c r="A187" s="1" t="s">
        <v>336</v>
      </c>
      <c r="B187" s="1">
        <v>2012</v>
      </c>
      <c r="C187" s="1" t="s">
        <v>105</v>
      </c>
      <c r="D187" s="1" t="s">
        <v>287</v>
      </c>
      <c r="F187" s="3">
        <f t="shared" si="18"/>
        <v>0.64678081537825016</v>
      </c>
      <c r="G187" s="3">
        <f t="shared" si="19"/>
        <v>0.93103702792471399</v>
      </c>
      <c r="H187" s="3">
        <f t="shared" si="20"/>
        <v>0.068962972075286011</v>
      </c>
      <c r="I187" s="3">
        <f t="shared" si="21"/>
        <v>0.19325088525976428</v>
      </c>
      <c r="J187" s="2">
        <v>62842</v>
      </c>
      <c r="K187" s="2">
        <v>40645</v>
      </c>
      <c r="L187" s="2">
        <v>37842</v>
      </c>
      <c r="M187" s="2">
        <v>2803</v>
      </c>
      <c r="N187" s="2">
        <v>22197</v>
      </c>
      <c r="O187" s="2">
        <v>7313</v>
      </c>
      <c r="P187" t="s">
        <v>337</v>
      </c>
    </row>
    <row r="188">
      <c r="A188" s="1" t="s">
        <v>338</v>
      </c>
      <c r="B188" s="1">
        <v>2012</v>
      </c>
      <c r="C188" s="1" t="s">
        <v>107</v>
      </c>
      <c r="D188" s="1" t="s">
        <v>287</v>
      </c>
      <c r="F188" s="3">
        <f t="shared" si="18"/>
        <v>0.64012738853503182</v>
      </c>
      <c r="G188" s="3">
        <f t="shared" si="19"/>
        <v>0.92955619910398257</v>
      </c>
      <c r="H188" s="3">
        <f t="shared" si="20"/>
        <v>0.070468552758595079</v>
      </c>
      <c r="I188" s="3">
        <f t="shared" si="21"/>
        <v>0.22806550392757288</v>
      </c>
      <c r="J188" s="2">
        <v>63114</v>
      </c>
      <c r="K188" s="2">
        <v>40401</v>
      </c>
      <c r="L188" s="2">
        <v>37555</v>
      </c>
      <c r="M188" s="2">
        <v>2847</v>
      </c>
      <c r="N188" s="2">
        <v>22713</v>
      </c>
      <c r="O188" s="2">
        <v>8565</v>
      </c>
      <c r="P188" t="s">
        <v>339</v>
      </c>
    </row>
    <row r="189">
      <c r="A189" s="1" t="s">
        <v>340</v>
      </c>
      <c r="B189" s="1">
        <v>2012</v>
      </c>
      <c r="C189" s="1" t="s">
        <v>110</v>
      </c>
      <c r="D189" s="1" t="s">
        <v>287</v>
      </c>
      <c r="F189" s="3">
        <f t="shared" si="18"/>
        <v>0.63872170355275426</v>
      </c>
      <c r="G189" s="3">
        <f t="shared" si="19"/>
        <v>0.93166472930527044</v>
      </c>
      <c r="H189" s="3">
        <f t="shared" si="20"/>
        <v>0.068335270694729555</v>
      </c>
      <c r="I189" s="3">
        <f t="shared" si="21"/>
        <v>0.19007167507300238</v>
      </c>
      <c r="J189" s="2">
        <v>63303</v>
      </c>
      <c r="K189" s="2">
        <v>40433</v>
      </c>
      <c r="L189" s="2">
        <v>37670</v>
      </c>
      <c r="M189" s="2">
        <v>2763</v>
      </c>
      <c r="N189" s="2">
        <v>22870</v>
      </c>
      <c r="O189" s="2">
        <v>7160</v>
      </c>
      <c r="P189" t="s">
        <v>341</v>
      </c>
    </row>
    <row r="190">
      <c r="A190" s="1" t="s">
        <v>342</v>
      </c>
      <c r="B190" s="1">
        <v>2012</v>
      </c>
      <c r="C190" s="1" t="s">
        <v>28</v>
      </c>
      <c r="D190" s="1" t="s">
        <v>287</v>
      </c>
      <c r="F190" s="3">
        <f t="shared" si="18"/>
        <v>0.64183535762483135</v>
      </c>
      <c r="G190" s="3">
        <f t="shared" si="19"/>
        <v>0.93009449364270524</v>
      </c>
      <c r="H190" s="3">
        <f t="shared" si="20"/>
        <v>0.069905506357294811</v>
      </c>
      <c r="I190" s="3">
        <f t="shared" si="21"/>
        <v>0.19984042553191489</v>
      </c>
      <c r="J190" s="2">
        <v>62985</v>
      </c>
      <c r="K190" s="2">
        <v>40426</v>
      </c>
      <c r="L190" s="2">
        <v>37600</v>
      </c>
      <c r="M190" s="2">
        <v>2826</v>
      </c>
      <c r="N190" s="2">
        <v>22559</v>
      </c>
      <c r="O190" s="2">
        <v>7514</v>
      </c>
      <c r="P190" t="s">
        <v>343</v>
      </c>
    </row>
    <row r="191">
      <c r="A191" s="1" t="s">
        <v>344</v>
      </c>
      <c r="B191" s="1">
        <v>2013</v>
      </c>
      <c r="C191" s="1" t="s">
        <v>103</v>
      </c>
      <c r="D191" s="1" t="s">
        <v>287</v>
      </c>
      <c r="F191" s="3">
        <f t="shared" si="18"/>
        <v>0.64083490269930943</v>
      </c>
      <c r="G191" s="3">
        <f t="shared" si="19"/>
        <v>0.92912768771122101</v>
      </c>
      <c r="H191" s="3">
        <f t="shared" si="20"/>
        <v>0.070872312288778952</v>
      </c>
      <c r="I191" s="3">
        <f t="shared" si="21"/>
        <v>0.20911966262519768</v>
      </c>
      <c r="J191" s="2">
        <v>63720</v>
      </c>
      <c r="K191" s="2">
        <v>40834</v>
      </c>
      <c r="L191" s="2">
        <v>37940</v>
      </c>
      <c r="M191" s="2">
        <v>2894</v>
      </c>
      <c r="N191" s="2">
        <v>22886</v>
      </c>
      <c r="O191" s="2">
        <v>7934</v>
      </c>
      <c r="P191" t="s">
        <v>345</v>
      </c>
    </row>
    <row r="192">
      <c r="A192" s="1" t="s">
        <v>346</v>
      </c>
      <c r="B192" s="1">
        <v>2013</v>
      </c>
      <c r="C192" s="1" t="s">
        <v>105</v>
      </c>
      <c r="D192" s="1" t="s">
        <v>287</v>
      </c>
      <c r="F192" s="3">
        <f t="shared" si="18"/>
        <v>0.63825869870494611</v>
      </c>
      <c r="G192" s="3">
        <f t="shared" si="19"/>
        <v>0.92453429814697108</v>
      </c>
      <c r="H192" s="3">
        <f t="shared" si="20"/>
        <v>0.075465701853028894</v>
      </c>
      <c r="I192" s="3">
        <f t="shared" si="21"/>
        <v>0.19172902509320711</v>
      </c>
      <c r="J192" s="2">
        <v>64090</v>
      </c>
      <c r="K192" s="2">
        <v>40906</v>
      </c>
      <c r="L192" s="2">
        <v>37819</v>
      </c>
      <c r="M192" s="2">
        <v>3087</v>
      </c>
      <c r="N192" s="2">
        <v>23184</v>
      </c>
      <c r="O192" s="2">
        <v>7251</v>
      </c>
      <c r="P192" t="s">
        <v>347</v>
      </c>
    </row>
    <row r="193">
      <c r="A193" s="1" t="s">
        <v>348</v>
      </c>
      <c r="B193" s="1">
        <v>2013</v>
      </c>
      <c r="C193" s="1" t="s">
        <v>107</v>
      </c>
      <c r="D193" s="1" t="s">
        <v>287</v>
      </c>
      <c r="F193" s="3">
        <f t="shared" si="18"/>
        <v>0.63871568171242443</v>
      </c>
      <c r="G193" s="3">
        <f t="shared" si="19"/>
        <v>0.92707270872796155</v>
      </c>
      <c r="H193" s="3">
        <f t="shared" si="20"/>
        <v>0.07290300645976007</v>
      </c>
      <c r="I193" s="3">
        <f t="shared" si="21"/>
        <v>0.1922724296005239</v>
      </c>
      <c r="J193" s="2">
        <v>64470</v>
      </c>
      <c r="K193" s="2">
        <v>41178</v>
      </c>
      <c r="L193" s="2">
        <v>38175</v>
      </c>
      <c r="M193" s="2">
        <v>3002</v>
      </c>
      <c r="N193" s="2">
        <v>23292</v>
      </c>
      <c r="O193" s="2">
        <v>7340</v>
      </c>
      <c r="P193" t="s">
        <v>349</v>
      </c>
    </row>
    <row r="194">
      <c r="A194" s="1" t="s">
        <v>350</v>
      </c>
      <c r="B194" s="1">
        <v>2013</v>
      </c>
      <c r="C194" s="1" t="s">
        <v>110</v>
      </c>
      <c r="D194" s="1" t="s">
        <v>287</v>
      </c>
      <c r="F194" s="3">
        <f t="shared" si="18"/>
        <v>0.63917781848666444</v>
      </c>
      <c r="G194" s="3">
        <f t="shared" si="19"/>
        <v>0.93600019430681047</v>
      </c>
      <c r="H194" s="3">
        <f t="shared" si="20"/>
        <v>0.06399980569318954</v>
      </c>
      <c r="I194" s="3">
        <f t="shared" si="21"/>
        <v>0.18063160079923191</v>
      </c>
      <c r="J194" s="2">
        <v>64414</v>
      </c>
      <c r="K194" s="2">
        <v>41172</v>
      </c>
      <c r="L194" s="2">
        <v>38537</v>
      </c>
      <c r="M194" s="2">
        <v>2635</v>
      </c>
      <c r="N194" s="2">
        <v>23242</v>
      </c>
      <c r="O194" s="2">
        <v>6961</v>
      </c>
      <c r="P194" t="s">
        <v>351</v>
      </c>
    </row>
    <row r="195">
      <c r="A195" s="1" t="s">
        <v>352</v>
      </c>
      <c r="B195" s="1">
        <v>2013</v>
      </c>
      <c r="C195" s="1" t="s">
        <v>28</v>
      </c>
      <c r="D195" s="1" t="s">
        <v>287</v>
      </c>
      <c r="F195" s="3">
        <f t="shared" si="18"/>
        <v>0.63924080220653545</v>
      </c>
      <c r="G195" s="3">
        <f t="shared" si="19"/>
        <v>0.92920871727365806</v>
      </c>
      <c r="H195" s="3">
        <f t="shared" si="20"/>
        <v>0.070815659889815225</v>
      </c>
      <c r="I195" s="3">
        <f t="shared" si="21"/>
        <v>0.19337320950731937</v>
      </c>
      <c r="J195" s="2">
        <v>64173</v>
      </c>
      <c r="K195" s="2">
        <v>41022</v>
      </c>
      <c r="L195" s="2">
        <v>38118</v>
      </c>
      <c r="M195" s="2">
        <v>2905</v>
      </c>
      <c r="N195" s="2">
        <v>23151</v>
      </c>
      <c r="O195" s="2">
        <v>7371</v>
      </c>
      <c r="P195" t="s">
        <v>353</v>
      </c>
    </row>
    <row r="196">
      <c r="A196" s="1" t="s">
        <v>354</v>
      </c>
      <c r="B196" s="1">
        <v>2014</v>
      </c>
      <c r="C196" s="1" t="s">
        <v>103</v>
      </c>
      <c r="D196" s="1" t="s">
        <v>287</v>
      </c>
      <c r="F196" s="3">
        <f t="shared" si="18"/>
        <v>0.63756737944542463</v>
      </c>
      <c r="G196" s="3">
        <f t="shared" si="19"/>
        <v>0.92461979841064312</v>
      </c>
      <c r="H196" s="3">
        <f t="shared" si="20"/>
        <v>0.075380201589356891</v>
      </c>
      <c r="I196" s="3">
        <f t="shared" si="21"/>
        <v>0.19504091383381844</v>
      </c>
      <c r="J196" s="2">
        <v>61777</v>
      </c>
      <c r="K196" s="2">
        <v>39387</v>
      </c>
      <c r="L196" s="2">
        <v>36418</v>
      </c>
      <c r="M196" s="2">
        <v>2969</v>
      </c>
      <c r="N196" s="2">
        <v>22390</v>
      </c>
      <c r="O196" s="2">
        <v>7103</v>
      </c>
      <c r="P196" t="s">
        <v>355</v>
      </c>
    </row>
    <row r="197">
      <c r="A197" s="1" t="s">
        <v>356</v>
      </c>
      <c r="B197" s="1">
        <v>2014</v>
      </c>
      <c r="C197" s="1" t="s">
        <v>105</v>
      </c>
      <c r="D197" s="1" t="s">
        <v>287</v>
      </c>
      <c r="F197" s="3">
        <f t="shared" si="18"/>
        <v>0.65213573355077459</v>
      </c>
      <c r="G197" s="3">
        <f t="shared" si="19"/>
        <v>0.92969125709339229</v>
      </c>
      <c r="H197" s="3">
        <f t="shared" si="20"/>
        <v>0.070308742906607671</v>
      </c>
      <c r="I197" s="3">
        <f t="shared" si="21"/>
        <v>0.18174529277881232</v>
      </c>
      <c r="J197" s="2">
        <v>63772</v>
      </c>
      <c r="K197" s="2">
        <v>41588</v>
      </c>
      <c r="L197" s="2">
        <v>38664</v>
      </c>
      <c r="M197" s="2">
        <v>2924</v>
      </c>
      <c r="N197" s="2">
        <v>22184</v>
      </c>
      <c r="O197" s="2">
        <v>7027</v>
      </c>
      <c r="P197" t="s">
        <v>357</v>
      </c>
    </row>
    <row r="198">
      <c r="A198" s="1" t="s">
        <v>358</v>
      </c>
      <c r="B198" s="1">
        <v>2014</v>
      </c>
      <c r="C198" s="1" t="s">
        <v>107</v>
      </c>
      <c r="D198" s="1" t="s">
        <v>287</v>
      </c>
      <c r="F198" s="3">
        <f t="shared" si="18"/>
        <v>0.64353051350085844</v>
      </c>
      <c r="G198" s="3">
        <f t="shared" si="19"/>
        <v>0.93262351143557032</v>
      </c>
      <c r="H198" s="3">
        <f t="shared" si="20"/>
        <v>0.067376488564429682</v>
      </c>
      <c r="I198" s="3">
        <f t="shared" si="21"/>
        <v>0.18331469586248147</v>
      </c>
      <c r="J198" s="2">
        <v>64070</v>
      </c>
      <c r="K198" s="2">
        <v>41231</v>
      </c>
      <c r="L198" s="2">
        <v>38453</v>
      </c>
      <c r="M198" s="2">
        <v>2778</v>
      </c>
      <c r="N198" s="2">
        <v>22840</v>
      </c>
      <c r="O198" s="2">
        <v>7049</v>
      </c>
      <c r="P198" t="s">
        <v>359</v>
      </c>
    </row>
    <row r="199">
      <c r="A199" s="1" t="s">
        <v>360</v>
      </c>
      <c r="B199" s="1">
        <v>2014</v>
      </c>
      <c r="C199" s="1" t="s">
        <v>110</v>
      </c>
      <c r="D199" s="1" t="s">
        <v>287</v>
      </c>
      <c r="F199" s="3">
        <f t="shared" si="18"/>
        <v>0.64302721882440828</v>
      </c>
      <c r="G199" s="3">
        <f t="shared" si="19"/>
        <v>0.93993078244875239</v>
      </c>
      <c r="H199" s="3">
        <f t="shared" si="20"/>
        <v>0.060069217551247611</v>
      </c>
      <c r="I199" s="3">
        <f t="shared" si="21"/>
        <v>0.18739861472307337</v>
      </c>
      <c r="J199" s="2">
        <v>64257</v>
      </c>
      <c r="K199" s="2">
        <v>41319</v>
      </c>
      <c r="L199" s="2">
        <v>38837</v>
      </c>
      <c r="M199" s="2">
        <v>2482</v>
      </c>
      <c r="N199" s="2">
        <v>22938</v>
      </c>
      <c r="O199" s="2">
        <v>7278</v>
      </c>
      <c r="P199" t="s">
        <v>361</v>
      </c>
    </row>
    <row r="200">
      <c r="A200" s="1" t="s">
        <v>362</v>
      </c>
      <c r="B200" s="1">
        <v>2014</v>
      </c>
      <c r="C200" s="1" t="s">
        <v>28</v>
      </c>
      <c r="D200" s="1" t="s">
        <v>287</v>
      </c>
      <c r="F200" s="3">
        <f t="shared" si="18"/>
        <v>0.64621367107585148</v>
      </c>
      <c r="G200" s="3">
        <f t="shared" si="19"/>
        <v>0.93407283887962489</v>
      </c>
      <c r="H200" s="3">
        <f t="shared" si="20"/>
        <v>0.065927161120375069</v>
      </c>
      <c r="I200" s="3">
        <f t="shared" si="21"/>
        <v>0.18416082378204962</v>
      </c>
      <c r="J200" s="2">
        <v>64033</v>
      </c>
      <c r="K200" s="2">
        <v>41379</v>
      </c>
      <c r="L200" s="2">
        <v>38651</v>
      </c>
      <c r="M200" s="2">
        <v>2728</v>
      </c>
      <c r="N200" s="2">
        <v>22654</v>
      </c>
      <c r="O200" s="2">
        <v>7118</v>
      </c>
      <c r="P200" t="s">
        <v>363</v>
      </c>
    </row>
    <row r="201">
      <c r="A201" s="1" t="s">
        <v>364</v>
      </c>
      <c r="B201" s="1">
        <v>2015</v>
      </c>
      <c r="C201" s="1" t="s">
        <v>103</v>
      </c>
      <c r="D201" s="1" t="s">
        <v>287</v>
      </c>
      <c r="F201" s="3">
        <f t="shared" si="18"/>
        <v>0.63730241055255377</v>
      </c>
      <c r="G201" s="3">
        <f t="shared" si="19"/>
        <v>0.93433582742201926</v>
      </c>
      <c r="H201" s="3">
        <f t="shared" si="20"/>
        <v>0.065664172577980753</v>
      </c>
      <c r="I201" s="3">
        <f t="shared" si="21"/>
        <v>0.17896050544707626</v>
      </c>
      <c r="J201" s="2">
        <v>64591</v>
      </c>
      <c r="K201" s="2">
        <v>41164</v>
      </c>
      <c r="L201" s="2">
        <v>38461</v>
      </c>
      <c r="M201" s="2">
        <v>2703</v>
      </c>
      <c r="N201" s="2">
        <v>23427</v>
      </c>
      <c r="O201" s="2">
        <v>6883</v>
      </c>
      <c r="P201" t="s">
        <v>365</v>
      </c>
    </row>
    <row r="202">
      <c r="A202" s="1" t="s">
        <v>366</v>
      </c>
      <c r="B202" s="1">
        <v>2015</v>
      </c>
      <c r="C202" s="1" t="s">
        <v>105</v>
      </c>
      <c r="D202" s="1" t="s">
        <v>287</v>
      </c>
      <c r="F202" s="3">
        <f t="shared" si="18"/>
        <v>0.6456590845961544</v>
      </c>
      <c r="G202" s="3">
        <f t="shared" si="19"/>
        <v>0.9358986615678776</v>
      </c>
      <c r="H202" s="3">
        <f t="shared" si="20"/>
        <v>0.064077437858508599</v>
      </c>
      <c r="I202" s="3">
        <f t="shared" si="21"/>
        <v>0.17832882169671588</v>
      </c>
      <c r="J202" s="2">
        <v>64802</v>
      </c>
      <c r="K202" s="2">
        <v>41840</v>
      </c>
      <c r="L202" s="2">
        <v>39158</v>
      </c>
      <c r="M202" s="2">
        <v>2681</v>
      </c>
      <c r="N202" s="2">
        <v>22962</v>
      </c>
      <c r="O202" s="2">
        <v>6983</v>
      </c>
      <c r="P202" t="s">
        <v>367</v>
      </c>
    </row>
    <row r="203">
      <c r="A203" s="1" t="s">
        <v>368</v>
      </c>
      <c r="B203" s="1">
        <v>2015</v>
      </c>
      <c r="C203" s="1" t="s">
        <v>107</v>
      </c>
      <c r="D203" s="1" t="s">
        <v>287</v>
      </c>
      <c r="F203" s="3">
        <f t="shared" si="18"/>
        <v>0.62902136219656823</v>
      </c>
      <c r="G203" s="3">
        <f t="shared" si="19"/>
        <v>0.93498961838619599</v>
      </c>
      <c r="H203" s="3">
        <f t="shared" si="20"/>
        <v>0.064986515834944275</v>
      </c>
      <c r="I203" s="3">
        <f t="shared" si="21"/>
        <v>0.20981698445516503</v>
      </c>
      <c r="J203" s="2">
        <v>66613</v>
      </c>
      <c r="K203" s="2">
        <v>41901</v>
      </c>
      <c r="L203" s="2">
        <v>39177</v>
      </c>
      <c r="M203" s="2">
        <v>2723</v>
      </c>
      <c r="N203" s="2">
        <v>24713</v>
      </c>
      <c r="O203" s="2">
        <v>8220</v>
      </c>
      <c r="P203" t="s">
        <v>369</v>
      </c>
    </row>
    <row r="204">
      <c r="A204" s="1" t="s">
        <v>370</v>
      </c>
      <c r="B204" s="1">
        <v>2015</v>
      </c>
      <c r="C204" s="1" t="s">
        <v>110</v>
      </c>
      <c r="D204" s="1" t="s">
        <v>287</v>
      </c>
      <c r="F204" s="3">
        <f t="shared" si="18"/>
        <v>0.63261385128035785</v>
      </c>
      <c r="G204" s="3">
        <f t="shared" si="19"/>
        <v>0.94374317847482558</v>
      </c>
      <c r="H204" s="3">
        <f t="shared" si="20"/>
        <v>0.056256821525174396</v>
      </c>
      <c r="I204" s="3">
        <f t="shared" si="21"/>
        <v>0.17649277184160905</v>
      </c>
      <c r="J204" s="2">
        <v>66622</v>
      </c>
      <c r="K204" s="2">
        <v>42146</v>
      </c>
      <c r="L204" s="2">
        <v>39775</v>
      </c>
      <c r="M204" s="2">
        <v>2371</v>
      </c>
      <c r="N204" s="2">
        <v>24477</v>
      </c>
      <c r="O204" s="2">
        <v>7020</v>
      </c>
      <c r="P204" t="s">
        <v>371</v>
      </c>
    </row>
    <row r="205">
      <c r="A205" s="1" t="s">
        <v>372</v>
      </c>
      <c r="B205" s="1">
        <v>2015</v>
      </c>
      <c r="C205" s="1" t="s">
        <v>28</v>
      </c>
      <c r="D205" s="1" t="s">
        <v>287</v>
      </c>
      <c r="F205" s="3">
        <f t="shared" si="18"/>
        <v>0.6366576321300973</v>
      </c>
      <c r="G205" s="3">
        <f t="shared" si="19"/>
        <v>0.93708577233805812</v>
      </c>
      <c r="H205" s="3">
        <f t="shared" si="20"/>
        <v>0.062938416138551598</v>
      </c>
      <c r="I205" s="3">
        <f t="shared" si="21"/>
        <v>0.18533336774992901</v>
      </c>
      <c r="J205" s="2">
        <v>64936</v>
      </c>
      <c r="K205" s="2">
        <v>41342</v>
      </c>
      <c r="L205" s="2">
        <v>38741</v>
      </c>
      <c r="M205" s="2">
        <v>2602</v>
      </c>
      <c r="N205" s="2">
        <v>23594</v>
      </c>
      <c r="O205" s="2">
        <v>7180</v>
      </c>
      <c r="P205" t="s">
        <v>373</v>
      </c>
    </row>
    <row r="206">
      <c r="A206" s="10" t="s">
        <v>374</v>
      </c>
      <c r="B206" s="10">
        <v>2016</v>
      </c>
      <c r="C206" s="10" t="s">
        <v>103</v>
      </c>
      <c r="D206" s="10" t="s">
        <v>287</v>
      </c>
      <c r="E206" s="10"/>
      <c r="F206" s="11">
        <f t="shared" si="18"/>
        <v>0.63311494937462776</v>
      </c>
      <c r="G206" s="11">
        <f t="shared" si="19"/>
        <v>0.9419567262464722</v>
      </c>
      <c r="H206" s="11">
        <f t="shared" si="20"/>
        <v>0.058043273753527753</v>
      </c>
      <c r="I206" s="11">
        <f t="shared" si="21"/>
        <v>0.19676920003994808</v>
      </c>
      <c r="J206" s="12">
        <v>67160</v>
      </c>
      <c r="K206" s="12">
        <v>42520</v>
      </c>
      <c r="L206" s="12">
        <v>40052</v>
      </c>
      <c r="M206" s="12">
        <v>2468</v>
      </c>
      <c r="N206" s="12">
        <v>24640</v>
      </c>
      <c r="O206" s="12">
        <v>7881</v>
      </c>
      <c r="P206" s="18" t="s">
        <v>375</v>
      </c>
    </row>
    <row r="207">
      <c r="A207" s="13" t="s">
        <v>376</v>
      </c>
      <c r="B207" s="13">
        <v>2016</v>
      </c>
      <c r="C207" s="13" t="s">
        <v>105</v>
      </c>
      <c r="D207" s="13" t="s">
        <v>287</v>
      </c>
      <c r="E207" s="13"/>
      <c r="F207" s="14">
        <f t="shared" si="18"/>
        <v>0.63504334942127427</v>
      </c>
      <c r="G207" s="14">
        <f t="shared" si="19"/>
        <v>0.93936103860103026</v>
      </c>
      <c r="H207" s="14">
        <f t="shared" si="20"/>
        <v>0.060638961398969717</v>
      </c>
      <c r="I207" s="14">
        <f t="shared" si="21"/>
        <v>0.18274149124532757</v>
      </c>
      <c r="J207" s="15">
        <v>68167</v>
      </c>
      <c r="K207" s="15">
        <v>43289</v>
      </c>
      <c r="L207" s="15">
        <v>40664</v>
      </c>
      <c r="M207" s="15">
        <v>2625</v>
      </c>
      <c r="N207" s="15">
        <v>24877</v>
      </c>
      <c r="O207" s="15">
        <v>7431</v>
      </c>
      <c r="P207" s="19" t="s">
        <v>377</v>
      </c>
    </row>
    <row r="208">
      <c r="A208" s="10" t="s">
        <v>374</v>
      </c>
      <c r="B208" s="10">
        <v>2016</v>
      </c>
      <c r="C208" s="10" t="s">
        <v>103</v>
      </c>
      <c r="D208" s="10" t="s">
        <v>378</v>
      </c>
      <c r="E208" s="10"/>
      <c r="F208" s="11">
        <f t="shared" si="18"/>
        <v>0.63311494937462776</v>
      </c>
      <c r="G208" s="11">
        <f t="shared" si="19"/>
        <v>0.9419567262464722</v>
      </c>
      <c r="H208" s="11">
        <f t="shared" si="20"/>
        <v>0.058043273753527753</v>
      </c>
      <c r="I208" s="11">
        <f t="shared" si="21"/>
        <v>0.19676920003994808</v>
      </c>
      <c r="J208" s="12">
        <v>67160</v>
      </c>
      <c r="K208" s="12">
        <v>42520</v>
      </c>
      <c r="L208" s="12">
        <v>40052</v>
      </c>
      <c r="M208" s="12">
        <v>2468</v>
      </c>
      <c r="N208" s="12">
        <v>24640</v>
      </c>
      <c r="O208" s="12">
        <v>7881</v>
      </c>
      <c r="P208" s="18" t="s">
        <v>375</v>
      </c>
    </row>
    <row r="209">
      <c r="A209" s="10" t="s">
        <v>376</v>
      </c>
      <c r="B209" s="10">
        <v>2016</v>
      </c>
      <c r="C209" s="10" t="s">
        <v>105</v>
      </c>
      <c r="D209" s="10" t="s">
        <v>378</v>
      </c>
      <c r="E209" s="10" t="s">
        <v>32</v>
      </c>
      <c r="F209" s="11">
        <f t="shared" si="18"/>
        <v>0.63504334942127427</v>
      </c>
      <c r="G209" s="11">
        <f t="shared" si="19"/>
        <v>0.93936103860103026</v>
      </c>
      <c r="H209" s="11">
        <f t="shared" si="20"/>
        <v>0.060638961398969717</v>
      </c>
      <c r="I209" s="11">
        <f t="shared" si="21"/>
        <v>0.18274149124532757</v>
      </c>
      <c r="J209" s="12">
        <v>68167</v>
      </c>
      <c r="K209" s="12">
        <v>43289</v>
      </c>
      <c r="L209" s="12">
        <v>40664</v>
      </c>
      <c r="M209" s="12">
        <v>2625</v>
      </c>
      <c r="N209" s="12">
        <v>24877</v>
      </c>
      <c r="O209" s="12">
        <v>7431</v>
      </c>
      <c r="P209" s="18" t="s">
        <v>377</v>
      </c>
    </row>
    <row r="210">
      <c r="A210" s="1" t="s">
        <v>379</v>
      </c>
      <c r="B210" s="1">
        <v>2016</v>
      </c>
      <c r="C210" s="1" t="s">
        <v>107</v>
      </c>
      <c r="D210" s="1" t="s">
        <v>378</v>
      </c>
      <c r="F210" s="3">
        <f t="shared" si="18"/>
        <v>0.63243633916061315</v>
      </c>
      <c r="G210" s="3">
        <f t="shared" si="19"/>
        <v>0.94612068691677031</v>
      </c>
      <c r="H210" s="3">
        <f t="shared" si="20"/>
        <v>0.053879313083229838</v>
      </c>
      <c r="I210" s="3">
        <f t="shared" si="21"/>
        <v>0.17420669901028185</v>
      </c>
      <c r="J210" s="2">
        <v>68443.254000000001</v>
      </c>
      <c r="K210" s="2">
        <v>43286.000999999997</v>
      </c>
      <c r="L210" s="2">
        <v>40953.781000000003</v>
      </c>
      <c r="M210" s="2">
        <v>2332.2199999999998</v>
      </c>
      <c r="N210" s="2">
        <v>25157.252</v>
      </c>
      <c r="O210" s="2">
        <v>7134.4229999999998</v>
      </c>
      <c r="P210" t="s">
        <v>380</v>
      </c>
    </row>
    <row r="211">
      <c r="A211" s="1" t="s">
        <v>381</v>
      </c>
      <c r="B211" s="1">
        <v>2016</v>
      </c>
      <c r="C211" s="1" t="s">
        <v>110</v>
      </c>
      <c r="D211" s="1" t="s">
        <v>378</v>
      </c>
      <c r="F211" s="3">
        <f t="shared" si="18"/>
        <v>0.6360553088347275</v>
      </c>
      <c r="G211" s="3">
        <f t="shared" si="19"/>
        <v>0.9533535757493895</v>
      </c>
      <c r="H211" s="3">
        <f t="shared" si="20"/>
        <v>0.046646447121157342</v>
      </c>
      <c r="I211" s="3">
        <f t="shared" si="21"/>
        <v>0.1801632173896397</v>
      </c>
      <c r="J211" s="2">
        <v>68743.013999999996</v>
      </c>
      <c r="K211" s="2">
        <v>43724.358999999997</v>
      </c>
      <c r="L211" s="2">
        <v>41684.773999999998</v>
      </c>
      <c r="M211" s="2">
        <v>2039.586</v>
      </c>
      <c r="N211" s="2">
        <v>25018.653999999999</v>
      </c>
      <c r="O211" s="2">
        <v>7510.0630000000001</v>
      </c>
      <c r="P211" t="s">
        <v>382</v>
      </c>
    </row>
    <row r="212">
      <c r="A212" s="1" t="s">
        <v>383</v>
      </c>
      <c r="B212" s="1">
        <v>2016</v>
      </c>
      <c r="C212" s="1" t="s">
        <v>28</v>
      </c>
      <c r="D212" s="1" t="s">
        <v>378</v>
      </c>
      <c r="F212" s="3">
        <f t="shared" si="18"/>
        <v>0.63476130797817376</v>
      </c>
      <c r="G212" s="3">
        <f t="shared" si="19"/>
        <v>0.94550463316194144</v>
      </c>
      <c r="H212" s="3">
        <f t="shared" si="20"/>
        <v>0.05449536683805864</v>
      </c>
      <c r="I212" s="3">
        <f t="shared" si="21"/>
        <v>0.18324186101588097</v>
      </c>
      <c r="J212" s="2">
        <v>68310.619999999995</v>
      </c>
      <c r="K212" s="2">
        <v>43360.938499999997</v>
      </c>
      <c r="L212" s="2">
        <v>40997.968249999998</v>
      </c>
      <c r="M212" s="2">
        <v>2362.9702499999999</v>
      </c>
      <c r="N212" s="2">
        <v>24949.68075</v>
      </c>
      <c r="O212" s="2">
        <v>7512.5439999999999</v>
      </c>
      <c r="P212" t="s">
        <v>384</v>
      </c>
    </row>
    <row r="213">
      <c r="A213" s="1" t="s">
        <v>385</v>
      </c>
      <c r="B213" s="1">
        <v>2017</v>
      </c>
      <c r="C213" s="1" t="s">
        <v>103</v>
      </c>
      <c r="D213" s="1" t="s">
        <v>378</v>
      </c>
      <c r="F213" s="3">
        <f t="shared" si="18"/>
        <v>0.60663554902469241</v>
      </c>
      <c r="G213" s="3">
        <f t="shared" si="19"/>
        <v>0.9344083212614881</v>
      </c>
      <c r="H213" s="3">
        <f t="shared" si="20"/>
        <v>0.065567930846137407</v>
      </c>
      <c r="I213" s="3">
        <f t="shared" si="21"/>
        <v>0.16259890207639718</v>
      </c>
      <c r="J213" s="2">
        <v>69414</v>
      </c>
      <c r="K213" s="2">
        <v>42109</v>
      </c>
      <c r="L213" s="2">
        <v>39347</v>
      </c>
      <c r="M213" s="2">
        <v>2761</v>
      </c>
      <c r="N213" s="2">
        <v>27305</v>
      </c>
      <c r="O213" s="2">
        <v>6397.7790000000005</v>
      </c>
      <c r="P213" t="s">
        <v>386</v>
      </c>
    </row>
    <row r="214">
      <c r="A214" s="1" t="s">
        <v>387</v>
      </c>
      <c r="B214" s="1">
        <v>2017</v>
      </c>
      <c r="C214" s="1" t="s">
        <v>105</v>
      </c>
      <c r="D214" s="1" t="s">
        <v>378</v>
      </c>
      <c r="F214" s="3">
        <f t="shared" si="18"/>
        <v>0.61365885447626289</v>
      </c>
      <c r="G214" s="3">
        <f t="shared" si="19"/>
        <v>0.9428116292843981</v>
      </c>
      <c r="H214" s="3">
        <f t="shared" si="20"/>
        <v>0.057188370715601934</v>
      </c>
      <c r="I214" s="3">
        <f t="shared" si="21"/>
        <v>0.16062369557372183</v>
      </c>
      <c r="J214" s="2">
        <v>69605.104999999996</v>
      </c>
      <c r="K214" s="2">
        <v>42713.788999999997</v>
      </c>
      <c r="L214" s="2">
        <v>40271.057000000001</v>
      </c>
      <c r="M214" s="2">
        <v>2442.732</v>
      </c>
      <c r="N214" s="2">
        <v>26891.314999999999</v>
      </c>
      <c r="O214" s="2">
        <v>6468.4859999999999</v>
      </c>
      <c r="P214" t="s">
        <v>388</v>
      </c>
    </row>
    <row r="215">
      <c r="A215" s="1" t="s">
        <v>389</v>
      </c>
      <c r="B215" s="1">
        <v>2017</v>
      </c>
      <c r="C215" s="1" t="s">
        <v>107</v>
      </c>
      <c r="D215" s="1" t="s">
        <v>378</v>
      </c>
      <c r="F215" s="3">
        <f t="shared" si="18"/>
        <v>0.60635914960078141</v>
      </c>
      <c r="G215" s="3">
        <f t="shared" si="19"/>
        <v>0.94421544272456193</v>
      </c>
      <c r="H215" s="3">
        <f t="shared" si="20"/>
        <v>0.055784557275437872</v>
      </c>
      <c r="I215" s="3">
        <f t="shared" si="21"/>
        <v>0.16283013894375503</v>
      </c>
      <c r="J215" s="2">
        <v>70163.563999999998</v>
      </c>
      <c r="K215" s="2">
        <v>42544.319000000003</v>
      </c>
      <c r="L215" s="2">
        <v>40171.002999999997</v>
      </c>
      <c r="M215" s="2">
        <v>2373.3159999999998</v>
      </c>
      <c r="N215" s="2">
        <v>27619.244999999999</v>
      </c>
      <c r="O215" s="2">
        <v>6541.0500000000002</v>
      </c>
      <c r="P215" t="s">
        <v>390</v>
      </c>
    </row>
    <row r="216">
      <c r="A216" s="1" t="s">
        <v>391</v>
      </c>
      <c r="B216" s="1">
        <v>2017</v>
      </c>
      <c r="C216" s="1" t="s">
        <v>110</v>
      </c>
      <c r="D216" s="1" t="s">
        <v>378</v>
      </c>
      <c r="F216" s="3">
        <f t="shared" si="18"/>
        <v>0.62136407239634617</v>
      </c>
      <c r="G216" s="3">
        <f t="shared" si="19"/>
        <v>0.95002779207703081</v>
      </c>
      <c r="H216" s="3">
        <f t="shared" si="20"/>
        <v>0.049972207922969157</v>
      </c>
      <c r="I216" s="3">
        <f t="shared" si="21"/>
        <v>0.15923142904738399</v>
      </c>
      <c r="J216" s="2">
        <v>70380.457999999999</v>
      </c>
      <c r="K216" s="2">
        <v>43731.887999999999</v>
      </c>
      <c r="L216" s="2">
        <v>41546.508999999998</v>
      </c>
      <c r="M216" s="2">
        <v>2185.3789999999999</v>
      </c>
      <c r="N216" s="2">
        <v>26648.571</v>
      </c>
      <c r="O216" s="2">
        <v>6615.5100000000002</v>
      </c>
      <c r="P216" t="s">
        <v>392</v>
      </c>
    </row>
    <row r="217">
      <c r="A217" s="1" t="s">
        <v>393</v>
      </c>
      <c r="B217" s="1">
        <v>2017</v>
      </c>
      <c r="C217" s="1" t="s">
        <v>28</v>
      </c>
      <c r="D217" s="1" t="s">
        <v>378</v>
      </c>
      <c r="F217" s="3">
        <f t="shared" si="18"/>
        <v>0.61202286171587605</v>
      </c>
      <c r="G217" s="3">
        <f t="shared" si="19"/>
        <v>0.94294042640511944</v>
      </c>
      <c r="H217" s="3">
        <f t="shared" si="20"/>
        <v>0.057059573594880481</v>
      </c>
      <c r="I217" s="3">
        <f t="shared" si="21"/>
        <v>0.16129587001078236</v>
      </c>
      <c r="J217" s="2">
        <v>69890.685750000004</v>
      </c>
      <c r="K217" s="2">
        <v>42774.697500000002</v>
      </c>
      <c r="L217" s="2">
        <v>40333.991499999996</v>
      </c>
      <c r="M217" s="2">
        <v>2440.7060000000001</v>
      </c>
      <c r="N217" s="2">
        <v>27115.988249999999</v>
      </c>
      <c r="O217" s="2">
        <v>6505.7062500000002</v>
      </c>
      <c r="P217" t="s">
        <v>394</v>
      </c>
    </row>
    <row r="218">
      <c r="A218" s="1" t="s">
        <v>395</v>
      </c>
      <c r="B218" s="1">
        <v>2018</v>
      </c>
      <c r="C218" s="1" t="s">
        <v>103</v>
      </c>
      <c r="D218" s="1" t="s">
        <v>378</v>
      </c>
      <c r="F218" s="3">
        <f t="shared" si="18"/>
        <v>0.62167974180421104</v>
      </c>
      <c r="G218" s="3">
        <f t="shared" si="19"/>
        <v>0.94735971941023311</v>
      </c>
      <c r="H218" s="3">
        <f t="shared" si="20"/>
        <v>0.052640280589767066</v>
      </c>
      <c r="I218" s="3">
        <f t="shared" si="21"/>
        <v>0.17956385379631459</v>
      </c>
      <c r="J218" s="2">
        <v>70896.895999999993</v>
      </c>
      <c r="K218" s="2">
        <v>44075.163999999997</v>
      </c>
      <c r="L218" s="2">
        <v>41755.035000000003</v>
      </c>
      <c r="M218" s="2">
        <v>2320.1289999999999</v>
      </c>
      <c r="N218" s="2">
        <v>26821.732</v>
      </c>
      <c r="O218" s="2">
        <v>7497.6949999999997</v>
      </c>
      <c r="P218" t="s">
        <v>396</v>
      </c>
    </row>
    <row r="219">
      <c r="A219" s="1" t="s">
        <v>397</v>
      </c>
      <c r="B219" s="1">
        <v>2018</v>
      </c>
      <c r="C219" s="1" t="s">
        <v>105</v>
      </c>
      <c r="D219" s="1" t="s">
        <v>378</v>
      </c>
      <c r="F219" s="3">
        <f t="shared" si="18"/>
        <v>0.60912874268053441</v>
      </c>
      <c r="G219" s="3">
        <f t="shared" si="19"/>
        <v>0.94542728555966182</v>
      </c>
      <c r="H219" s="3">
        <f t="shared" si="20"/>
        <v>0.054572714440338239</v>
      </c>
      <c r="I219" s="3">
        <f t="shared" si="21"/>
        <v>0.16957508719539807</v>
      </c>
      <c r="J219" s="2">
        <v>71014.577000000005</v>
      </c>
      <c r="K219" s="2">
        <v>43257.019999999997</v>
      </c>
      <c r="L219" s="2">
        <v>40896.366999999998</v>
      </c>
      <c r="M219" s="2">
        <v>2360.6529999999998</v>
      </c>
      <c r="N219" s="2">
        <v>27757.556</v>
      </c>
      <c r="O219" s="2">
        <v>6935.0050000000001</v>
      </c>
      <c r="P219" t="s">
        <v>398</v>
      </c>
    </row>
    <row r="220">
      <c r="A220" s="1" t="s">
        <v>399</v>
      </c>
      <c r="B220" s="1">
        <v>2018</v>
      </c>
      <c r="C220" s="1" t="s">
        <v>107</v>
      </c>
      <c r="D220" s="1" t="s">
        <v>378</v>
      </c>
      <c r="F220" s="3">
        <f t="shared" si="18"/>
        <v>0.60059006517871327</v>
      </c>
      <c r="G220" s="3">
        <f t="shared" si="19"/>
        <v>0.94580459272945883</v>
      </c>
      <c r="H220" s="3">
        <f t="shared" si="20"/>
        <v>0.054195430537732243</v>
      </c>
      <c r="I220" s="3">
        <f t="shared" si="21"/>
        <v>0.172272762283599</v>
      </c>
      <c r="J220" s="2">
        <v>71561.247000000003</v>
      </c>
      <c r="K220" s="2">
        <v>42978.974000000002</v>
      </c>
      <c r="L220" s="2">
        <v>40649.711000000003</v>
      </c>
      <c r="M220" s="2">
        <v>2329.2640000000001</v>
      </c>
      <c r="N220" s="2">
        <v>28582.272000000001</v>
      </c>
      <c r="O220" s="2">
        <v>7002.8379999999997</v>
      </c>
      <c r="P220" t="s">
        <v>400</v>
      </c>
    </row>
    <row r="221">
      <c r="A221" s="1" t="s">
        <v>401</v>
      </c>
      <c r="B221" s="1">
        <v>2018</v>
      </c>
      <c r="C221" s="1" t="s">
        <v>110</v>
      </c>
      <c r="D221" s="1" t="s">
        <v>378</v>
      </c>
      <c r="F221" s="3">
        <f t="shared" si="18"/>
        <v>0.605530922620235</v>
      </c>
      <c r="G221" s="3">
        <f t="shared" si="19"/>
        <v>0.94937941983799012</v>
      </c>
      <c r="H221" s="3">
        <f t="shared" si="20"/>
        <v>0.050620580162009862</v>
      </c>
      <c r="I221" s="3">
        <f t="shared" si="21"/>
        <v>0.13313450788875489</v>
      </c>
      <c r="J221" s="2">
        <v>71884.788</v>
      </c>
      <c r="K221" s="2">
        <v>43528.462</v>
      </c>
      <c r="L221" s="2">
        <v>41325.025999999998</v>
      </c>
      <c r="M221" s="2">
        <v>2203.4360000000001</v>
      </c>
      <c r="N221" s="2">
        <v>28356.326000000001</v>
      </c>
      <c r="O221" s="2">
        <v>5501.7870000000003</v>
      </c>
      <c r="P221" t="s">
        <v>402</v>
      </c>
    </row>
    <row r="222">
      <c r="A222" s="1" t="s">
        <v>403</v>
      </c>
      <c r="B222" s="1">
        <v>2018</v>
      </c>
      <c r="C222" s="1" t="s">
        <v>28</v>
      </c>
      <c r="D222" s="1" t="s">
        <v>378</v>
      </c>
      <c r="F222" s="3">
        <f t="shared" si="18"/>
        <v>0.60919939068153062</v>
      </c>
      <c r="G222" s="3">
        <f t="shared" si="19"/>
        <v>0.94700010849080318</v>
      </c>
      <c r="H222" s="3">
        <f t="shared" si="20"/>
        <v>0.052999897261625399</v>
      </c>
      <c r="I222" s="3">
        <f t="shared" si="21"/>
        <v>0.16362726577703435</v>
      </c>
      <c r="J222" s="2">
        <v>71339.376999999993</v>
      </c>
      <c r="K222" s="2">
        <v>43459.904999999999</v>
      </c>
      <c r="L222" s="2">
        <v>41156.534749999999</v>
      </c>
      <c r="M222" s="2">
        <v>2303.3705</v>
      </c>
      <c r="N222" s="2">
        <v>27879.4715</v>
      </c>
      <c r="O222" s="2">
        <v>6734.3312500000002</v>
      </c>
      <c r="P222" t="s">
        <v>404</v>
      </c>
    </row>
    <row r="223">
      <c r="A223" s="1" t="s">
        <v>405</v>
      </c>
      <c r="B223" s="1">
        <v>2019</v>
      </c>
      <c r="C223" s="1" t="s">
        <v>103</v>
      </c>
      <c r="D223" s="1" t="s">
        <v>378</v>
      </c>
      <c r="F223" s="3">
        <f t="shared" si="18"/>
        <v>0.60199465298294463</v>
      </c>
      <c r="G223" s="3">
        <f t="shared" si="19"/>
        <v>0.94768020341622417</v>
      </c>
      <c r="H223" s="3">
        <f t="shared" si="20"/>
        <v>0.052319796583775918</v>
      </c>
      <c r="I223" s="3">
        <f t="shared" si="21"/>
        <v>0.15594892028911653</v>
      </c>
      <c r="J223" s="2">
        <v>72525.297000000006</v>
      </c>
      <c r="K223" s="2">
        <v>43659.841</v>
      </c>
      <c r="L223" s="2">
        <v>41375.567000000003</v>
      </c>
      <c r="M223" s="2">
        <v>2284.2739999999999</v>
      </c>
      <c r="N223" s="2">
        <v>28865.455999999998</v>
      </c>
      <c r="O223" s="2">
        <v>6452.4750000000004</v>
      </c>
      <c r="P223" t="s">
        <v>406</v>
      </c>
    </row>
    <row r="224">
      <c r="A224" s="1" t="s">
        <v>407</v>
      </c>
      <c r="B224" s="1">
        <v>2019</v>
      </c>
      <c r="C224" s="1" t="s">
        <v>105</v>
      </c>
      <c r="D224" s="1" t="s">
        <v>378</v>
      </c>
      <c r="F224" s="3">
        <f t="shared" si="18"/>
        <v>0.6138636661158603</v>
      </c>
      <c r="G224" s="3">
        <f t="shared" si="19"/>
        <v>0.94865564613173969</v>
      </c>
      <c r="H224" s="3">
        <f t="shared" si="20"/>
        <v>0.051344353868260223</v>
      </c>
      <c r="I224" s="3">
        <f t="shared" si="21"/>
        <v>0.13515174261191087</v>
      </c>
      <c r="J224" s="2">
        <v>72538.504000000001</v>
      </c>
      <c r="K224" s="2">
        <v>44528.752</v>
      </c>
      <c r="L224" s="2">
        <v>42242.451999999997</v>
      </c>
      <c r="M224" s="2">
        <v>2286.3000000000002</v>
      </c>
      <c r="N224" s="2">
        <v>28009.752</v>
      </c>
      <c r="O224" s="2">
        <v>5709.1409999999996</v>
      </c>
      <c r="P224" t="s">
        <v>408</v>
      </c>
    </row>
    <row r="225">
      <c r="A225" s="1" t="s">
        <v>409</v>
      </c>
      <c r="B225" s="1">
        <v>2019</v>
      </c>
      <c r="C225" s="1" t="s">
        <v>107</v>
      </c>
      <c r="D225" s="1" t="s">
        <v>378</v>
      </c>
      <c r="F225" s="3">
        <f t="shared" si="18"/>
        <v>0.62060073205498822</v>
      </c>
      <c r="G225" s="3">
        <f t="shared" si="19"/>
        <v>0.94635641432527351</v>
      </c>
      <c r="H225" s="3">
        <f t="shared" si="20"/>
        <v>0.053643585674726504</v>
      </c>
      <c r="I225" s="3">
        <f t="shared" si="21"/>
        <v>0.13868404791473285</v>
      </c>
      <c r="J225" s="2">
        <v>73133.304000000004</v>
      </c>
      <c r="K225" s="2">
        <v>45386.582000000002</v>
      </c>
      <c r="L225" s="2">
        <v>42951.883000000002</v>
      </c>
      <c r="M225" s="2">
        <v>2434.6990000000001</v>
      </c>
      <c r="N225" s="2">
        <v>27746.722000000002</v>
      </c>
      <c r="O225" s="2">
        <v>5956.741</v>
      </c>
      <c r="P225" t="s">
        <v>410</v>
      </c>
    </row>
    <row r="226">
      <c r="A226" s="1" t="s">
        <v>411</v>
      </c>
      <c r="B226" s="1">
        <v>2019</v>
      </c>
      <c r="C226" s="1" t="s">
        <v>110</v>
      </c>
      <c r="D226" s="1" t="s">
        <v>378</v>
      </c>
      <c r="F226" s="3">
        <f t="shared" si="18"/>
        <v>0.61463182109651615</v>
      </c>
      <c r="G226" s="3">
        <f t="shared" si="19"/>
        <v>0.95463100497699138</v>
      </c>
      <c r="H226" s="3">
        <f t="shared" si="20"/>
        <v>0.045368972896162915</v>
      </c>
      <c r="I226" s="3">
        <f t="shared" si="21"/>
        <v>0.13016515904515538</v>
      </c>
      <c r="J226" s="2">
        <v>73530.150000000009</v>
      </c>
      <c r="K226" s="2">
        <v>45193.970000000001</v>
      </c>
      <c r="L226" s="2">
        <v>43143.565000000002</v>
      </c>
      <c r="M226" s="2">
        <v>2050.404</v>
      </c>
      <c r="N226" s="2">
        <v>28336.18</v>
      </c>
      <c r="O226" s="2">
        <v>5615.7889999999998</v>
      </c>
      <c r="P226" t="s">
        <v>412</v>
      </c>
    </row>
    <row r="227">
      <c r="A227" s="10" t="s">
        <v>413</v>
      </c>
      <c r="B227" s="10">
        <v>2019</v>
      </c>
      <c r="C227" s="10" t="s">
        <v>28</v>
      </c>
      <c r="D227" s="10" t="s">
        <v>378</v>
      </c>
      <c r="E227" s="10"/>
      <c r="F227" s="11">
        <v>0.612795485975419</v>
      </c>
      <c r="G227" s="11">
        <v>0.94934428981019081</v>
      </c>
      <c r="H227" s="11">
        <v>0.050655704596002854</v>
      </c>
      <c r="I227" s="11">
        <v>0.13984833625489484</v>
      </c>
      <c r="J227" s="12">
        <v>72931.813750000001</v>
      </c>
      <c r="K227" s="12">
        <v>44692.286249999997</v>
      </c>
      <c r="L227" s="12">
        <v>42428.366750000001</v>
      </c>
      <c r="M227" s="12">
        <v>2263.9192499999999</v>
      </c>
      <c r="N227" s="12">
        <v>28239.5275</v>
      </c>
      <c r="O227" s="12">
        <v>5933.5365000000002</v>
      </c>
      <c r="P227" s="18" t="s">
        <v>414</v>
      </c>
    </row>
    <row r="228">
      <c r="A228" s="13" t="s">
        <v>415</v>
      </c>
      <c r="B228" s="13">
        <v>2020</v>
      </c>
      <c r="C228" s="13" t="s">
        <v>103</v>
      </c>
      <c r="D228" s="13" t="s">
        <v>378</v>
      </c>
      <c r="E228" s="13"/>
      <c r="F228" s="14">
        <f t="shared" si="18"/>
        <v>0.6168840849278201</v>
      </c>
      <c r="G228" s="14">
        <f t="shared" si="19"/>
        <v>0.94678254834076803</v>
      </c>
      <c r="H228" s="14">
        <f t="shared" si="20"/>
        <v>0.053217451659231869</v>
      </c>
      <c r="I228" s="14">
        <f t="shared" si="21"/>
        <v>0.14805990963342192</v>
      </c>
      <c r="J228" s="15">
        <v>72840.630999999994</v>
      </c>
      <c r="K228" s="15">
        <v>44934.226000000002</v>
      </c>
      <c r="L228" s="15">
        <v>42542.940999999999</v>
      </c>
      <c r="M228" s="15">
        <v>2391.2849999999999</v>
      </c>
      <c r="N228" s="15">
        <v>27906.405999999999</v>
      </c>
      <c r="O228" s="15">
        <v>6298.9040000000005</v>
      </c>
      <c r="P228" s="19" t="s">
        <v>416</v>
      </c>
    </row>
    <row r="229">
      <c r="A229" s="10" t="s">
        <v>413</v>
      </c>
      <c r="B229" s="10">
        <v>2019</v>
      </c>
      <c r="C229" s="10" t="s">
        <v>28</v>
      </c>
      <c r="D229" s="10" t="s">
        <v>417</v>
      </c>
      <c r="E229" s="10"/>
      <c r="F229" s="11">
        <f t="shared" si="18"/>
        <v>0.61262820925793071</v>
      </c>
      <c r="G229" s="11">
        <f t="shared" si="19"/>
        <v>0.94888568328773337</v>
      </c>
      <c r="H229" s="11">
        <f t="shared" si="20"/>
        <v>0.051114316712266648</v>
      </c>
      <c r="I229" s="11">
        <f t="shared" si="21"/>
        <v>0.13778151660273888</v>
      </c>
      <c r="J229" s="12">
        <v>72143.45925</v>
      </c>
      <c r="K229" s="12">
        <f>SUM(L229:M229)</f>
        <v>44197.11825</v>
      </c>
      <c r="L229" s="12">
        <v>41938.012750000002</v>
      </c>
      <c r="M229" s="12">
        <v>2259.1055000000001</v>
      </c>
      <c r="N229" s="12">
        <f t="shared" ref="N166:N229" si="22">J229-K229</f>
        <v>27946.341</v>
      </c>
      <c r="O229" s="12">
        <v>5778.2830000000004</v>
      </c>
      <c r="P229" s="18" t="s">
        <v>414</v>
      </c>
    </row>
    <row r="230">
      <c r="A230" s="10" t="s">
        <v>415</v>
      </c>
      <c r="B230" s="10">
        <v>2020</v>
      </c>
      <c r="C230" s="10" t="s">
        <v>103</v>
      </c>
      <c r="D230" s="10" t="s">
        <v>417</v>
      </c>
      <c r="E230" s="10" t="s">
        <v>32</v>
      </c>
      <c r="F230" s="11">
        <f t="shared" ref="F230:G263" si="23">K230/J230</f>
        <v>0.6168840849278201</v>
      </c>
      <c r="G230" s="11">
        <f t="shared" ref="G230:G256" si="24">L230/K230</f>
        <v>0.94678254834076803</v>
      </c>
      <c r="H230" s="11">
        <f t="shared" ref="H230:H263" si="25">M230/K230</f>
        <v>0.053217451659231869</v>
      </c>
      <c r="I230" s="11">
        <f t="shared" ref="I230:I263" si="26">O230/L230</f>
        <v>0.14805990963342192</v>
      </c>
      <c r="J230" s="12">
        <v>72840.630999999994</v>
      </c>
      <c r="K230" s="12">
        <v>44934.226000000002</v>
      </c>
      <c r="L230" s="12">
        <v>42542.940999999999</v>
      </c>
      <c r="M230" s="12">
        <v>2391.2849999999999</v>
      </c>
      <c r="N230" s="12">
        <v>27906.405999999999</v>
      </c>
      <c r="O230" s="12">
        <v>6298.9040000000005</v>
      </c>
      <c r="P230" s="18" t="s">
        <v>416</v>
      </c>
    </row>
    <row r="231">
      <c r="A231" s="1" t="s">
        <v>418</v>
      </c>
      <c r="B231" s="1">
        <v>2020</v>
      </c>
      <c r="C231" s="1" t="s">
        <v>105</v>
      </c>
      <c r="D231" s="1" t="s">
        <v>417</v>
      </c>
      <c r="F231" s="3">
        <f t="shared" si="23"/>
        <v>0.55693249042216275</v>
      </c>
      <c r="G231" s="3">
        <f t="shared" si="24"/>
        <v>0.82395483518534474</v>
      </c>
      <c r="H231" s="3">
        <f t="shared" si="25"/>
        <v>0.17604516481465529</v>
      </c>
      <c r="I231" s="3">
        <f t="shared" si="26"/>
        <v>0.18912089584304112</v>
      </c>
      <c r="J231" s="2">
        <v>73722.279999999999</v>
      </c>
      <c r="K231" s="2">
        <v>41058.332999999999</v>
      </c>
      <c r="L231" s="2">
        <v>33830.212</v>
      </c>
      <c r="M231" s="2">
        <v>7228.1210000000001</v>
      </c>
      <c r="N231" s="2">
        <v>32663.948</v>
      </c>
      <c r="O231" s="2">
        <v>6398</v>
      </c>
      <c r="P231" t="s">
        <v>419</v>
      </c>
    </row>
    <row r="232">
      <c r="A232" s="1" t="s">
        <v>420</v>
      </c>
      <c r="B232" s="1">
        <v>2020</v>
      </c>
      <c r="C232" s="1" t="s">
        <v>107</v>
      </c>
      <c r="D232" s="1" t="s">
        <v>417</v>
      </c>
      <c r="F232" s="3">
        <f t="shared" si="23"/>
        <v>0.61936910710462578</v>
      </c>
      <c r="G232" s="3">
        <f t="shared" si="24"/>
        <v>0.90039274304575745</v>
      </c>
      <c r="H232" s="3">
        <f t="shared" si="25"/>
        <v>0.099607235153835891</v>
      </c>
      <c r="I232" s="3">
        <f t="shared" si="26"/>
        <v>0.17278406971111493</v>
      </c>
      <c r="J232" s="2">
        <v>74060.368000000002</v>
      </c>
      <c r="K232" s="2">
        <v>45870.703999999998</v>
      </c>
      <c r="L232" s="2">
        <v>41301.648999999998</v>
      </c>
      <c r="M232" s="2">
        <v>4569.0540000000001</v>
      </c>
      <c r="N232" s="2">
        <v>28189.665000000001</v>
      </c>
      <c r="O232" s="2">
        <v>7136.2669999999998</v>
      </c>
      <c r="P232" t="s">
        <v>421</v>
      </c>
    </row>
    <row r="233">
      <c r="A233" s="1" t="s">
        <v>422</v>
      </c>
      <c r="B233" s="1">
        <v>2020</v>
      </c>
      <c r="C233" s="1" t="s">
        <v>110</v>
      </c>
      <c r="D233" s="1" t="s">
        <v>417</v>
      </c>
      <c r="F233" s="3">
        <f t="shared" si="23"/>
        <v>0.58742273682119051</v>
      </c>
      <c r="G233" s="3">
        <f t="shared" si="24"/>
        <v>0.91264914818709642</v>
      </c>
      <c r="H233" s="3">
        <f t="shared" si="25"/>
        <v>0.087350851812903432</v>
      </c>
      <c r="I233" s="3">
        <f t="shared" si="26"/>
        <v>0.14427298498936808</v>
      </c>
      <c r="J233" s="2">
        <v>74306.578999999998</v>
      </c>
      <c r="K233" s="2">
        <v>43649.374000000003</v>
      </c>
      <c r="L233" s="2">
        <v>39836.563999999998</v>
      </c>
      <c r="M233" s="2">
        <v>3812.8099999999999</v>
      </c>
      <c r="N233" s="2">
        <v>30657.205999999998</v>
      </c>
      <c r="O233" s="2">
        <v>5747.3400000000001</v>
      </c>
      <c r="P233" t="s">
        <v>423</v>
      </c>
    </row>
    <row r="234">
      <c r="A234" s="1" t="s">
        <v>424</v>
      </c>
      <c r="B234" s="1">
        <v>2020</v>
      </c>
      <c r="C234" s="1" t="s">
        <v>28</v>
      </c>
      <c r="D234" s="1" t="s">
        <v>417</v>
      </c>
      <c r="E234" s="1" t="s">
        <v>425</v>
      </c>
      <c r="F234" s="3">
        <f t="shared" si="23"/>
        <v>0.59511833603130793</v>
      </c>
      <c r="G234" s="3">
        <f t="shared" si="24"/>
        <v>0.89742990639695863</v>
      </c>
      <c r="H234" s="3">
        <f t="shared" si="25"/>
        <v>0.10257009360304135</v>
      </c>
      <c r="I234" s="3">
        <f t="shared" si="26"/>
        <v>0.16240645251665398</v>
      </c>
      <c r="J234" s="2">
        <v>73732.625249999997</v>
      </c>
      <c r="K234" s="2">
        <f>SUM(L234:M234)</f>
        <v>43879.63725</v>
      </c>
      <c r="L234" s="2">
        <v>39378.89875</v>
      </c>
      <c r="M234" s="2">
        <v>4500.7385000000004</v>
      </c>
      <c r="N234" s="2">
        <f t="shared" ref="N230:N263" si="27">J234-K234</f>
        <v>29852.987999999998</v>
      </c>
      <c r="O234" s="2">
        <v>6395.3872499999998</v>
      </c>
      <c r="P234" t="s">
        <v>426</v>
      </c>
    </row>
    <row r="235">
      <c r="A235" s="1" t="s">
        <v>427</v>
      </c>
      <c r="B235" s="1">
        <v>2021</v>
      </c>
      <c r="C235" s="1" t="s">
        <v>103</v>
      </c>
      <c r="D235" s="1" t="s">
        <v>417</v>
      </c>
      <c r="F235" s="3">
        <f t="shared" si="23"/>
        <v>0.60497894238306626</v>
      </c>
      <c r="G235" s="3">
        <f t="shared" si="24"/>
        <v>0.91232551283921692</v>
      </c>
      <c r="H235" s="3">
        <f t="shared" si="25"/>
        <v>0.087674487160783132</v>
      </c>
      <c r="I235" s="3">
        <f t="shared" si="26"/>
        <v>0.15973415166687116</v>
      </c>
      <c r="J235" s="2">
        <v>74732.577999999994</v>
      </c>
      <c r="K235" s="2">
        <v>45211.635999999999</v>
      </c>
      <c r="L235" s="2">
        <v>41247.728999999999</v>
      </c>
      <c r="M235" s="2">
        <v>3963.9070000000002</v>
      </c>
      <c r="N235" s="2">
        <f t="shared" si="27"/>
        <v>29520.941999999995</v>
      </c>
      <c r="O235" s="2">
        <v>6588.6710000000003</v>
      </c>
      <c r="P235" t="s">
        <v>428</v>
      </c>
    </row>
    <row r="236">
      <c r="A236" s="1" t="s">
        <v>429</v>
      </c>
      <c r="B236" s="1">
        <v>2021</v>
      </c>
      <c r="C236" s="1" t="s">
        <v>430</v>
      </c>
      <c r="D236" s="1" t="s">
        <v>417</v>
      </c>
      <c r="F236" s="3">
        <f t="shared" si="23"/>
        <v>0.63457004753807755</v>
      </c>
      <c r="G236" s="3">
        <f t="shared" si="24"/>
        <v>0.91154694501078559</v>
      </c>
      <c r="H236" s="3">
        <f t="shared" si="25"/>
        <v>0.088453076112589277</v>
      </c>
      <c r="I236" s="3">
        <f t="shared" si="26"/>
        <v>0.18191864566352034</v>
      </c>
      <c r="J236" s="2">
        <v>74603.142999999996</v>
      </c>
      <c r="K236" s="2">
        <v>47340.919999999998</v>
      </c>
      <c r="L236" s="2">
        <v>43153.470999999998</v>
      </c>
      <c r="M236" s="2">
        <v>4187.4499999999998</v>
      </c>
      <c r="N236" s="2">
        <f t="shared" si="27"/>
        <v>27262.222999999998</v>
      </c>
      <c r="O236" s="2">
        <v>7850.4210000000003</v>
      </c>
      <c r="P236" t="s">
        <v>431</v>
      </c>
    </row>
    <row r="237">
      <c r="A237" s="1" t="s">
        <v>432</v>
      </c>
      <c r="B237" s="1">
        <v>2021</v>
      </c>
      <c r="C237" s="1" t="s">
        <v>433</v>
      </c>
      <c r="D237" s="1" t="s">
        <v>417</v>
      </c>
      <c r="F237" s="3">
        <f t="shared" si="23"/>
        <v>0.65003878942966153</v>
      </c>
      <c r="G237" s="3">
        <f t="shared" si="24"/>
        <v>0.92945737785117133</v>
      </c>
      <c r="H237" s="3">
        <f t="shared" si="25"/>
        <v>0.070542642652371063</v>
      </c>
      <c r="I237" s="3">
        <f t="shared" si="26"/>
        <v>0.16181478105613462</v>
      </c>
      <c r="J237" s="2">
        <v>75029.460999999996</v>
      </c>
      <c r="K237" s="2">
        <v>48772.059999999998</v>
      </c>
      <c r="L237" s="2">
        <v>45331.550999999999</v>
      </c>
      <c r="M237" s="2">
        <v>3440.5100000000002</v>
      </c>
      <c r="N237" s="2">
        <f t="shared" si="27"/>
        <v>26257.400999999998</v>
      </c>
      <c r="O237" s="2">
        <v>7335.3150000000005</v>
      </c>
      <c r="P237" t="s">
        <v>434</v>
      </c>
    </row>
    <row r="238">
      <c r="A238" s="1" t="s">
        <v>435</v>
      </c>
      <c r="B238" s="1" t="s">
        <v>436</v>
      </c>
      <c r="C238" s="1" t="s">
        <v>105</v>
      </c>
      <c r="D238" s="1" t="s">
        <v>417</v>
      </c>
      <c r="F238" s="3">
        <f t="shared" si="23"/>
        <v>0.63233959377229831</v>
      </c>
      <c r="G238" s="3">
        <f t="shared" si="24"/>
        <v>0.91271602770276217</v>
      </c>
      <c r="H238" s="3">
        <f t="shared" si="25"/>
        <v>0.087283972297237791</v>
      </c>
      <c r="I238" s="3">
        <f t="shared" si="26"/>
        <v>0.17223960201131672</v>
      </c>
      <c r="J238" s="2">
        <v>74970.514999999999</v>
      </c>
      <c r="K238" s="2">
        <v>47406.824999999997</v>
      </c>
      <c r="L238" s="2">
        <v>43268.968999999997</v>
      </c>
      <c r="M238" s="2">
        <v>4137.8559999999998</v>
      </c>
      <c r="N238" s="2">
        <f t="shared" si="27"/>
        <v>27563.690000000002</v>
      </c>
      <c r="O238" s="2">
        <v>7452.6300000000001</v>
      </c>
      <c r="P238" t="s">
        <v>437</v>
      </c>
    </row>
    <row r="239">
      <c r="A239" s="1" t="s">
        <v>438</v>
      </c>
      <c r="B239" s="1" t="s">
        <v>436</v>
      </c>
      <c r="C239" s="1" t="s">
        <v>439</v>
      </c>
      <c r="D239" s="1" t="s">
        <v>417</v>
      </c>
      <c r="F239" s="3">
        <f t="shared" si="23"/>
        <v>0.6457080371496432</v>
      </c>
      <c r="G239" s="3">
        <f t="shared" si="24"/>
        <v>0.92283120237813099</v>
      </c>
      <c r="H239" s="3">
        <f t="shared" si="25"/>
        <v>0.077168797621869012</v>
      </c>
      <c r="I239" s="3">
        <f t="shared" si="26"/>
        <v>0.1228153867653205</v>
      </c>
      <c r="J239" s="2">
        <v>75043.520000000004</v>
      </c>
      <c r="K239" s="2">
        <v>48456.203999999998</v>
      </c>
      <c r="L239" s="2">
        <v>44716.896999999997</v>
      </c>
      <c r="M239" s="2">
        <v>3739.3069999999998</v>
      </c>
      <c r="N239" s="2">
        <f t="shared" si="27"/>
        <v>26587.316000000006</v>
      </c>
      <c r="O239" s="2">
        <v>5491.9229999999998</v>
      </c>
      <c r="P239" t="s">
        <v>440</v>
      </c>
    </row>
    <row r="240">
      <c r="A240" s="1" t="s">
        <v>441</v>
      </c>
      <c r="B240" s="1" t="s">
        <v>436</v>
      </c>
      <c r="C240" s="1" t="s">
        <v>442</v>
      </c>
      <c r="D240" s="1" t="s">
        <v>417</v>
      </c>
      <c r="F240" s="3">
        <f t="shared" si="23"/>
        <v>0.65050855094211091</v>
      </c>
      <c r="G240" s="3">
        <f t="shared" si="24"/>
        <v>0.9228100076034792</v>
      </c>
      <c r="H240" s="3">
        <f t="shared" si="25"/>
        <v>0.077190012869001109</v>
      </c>
      <c r="I240" s="3">
        <f t="shared" si="26"/>
        <v>0.14219855769967776</v>
      </c>
      <c r="J240" s="2">
        <v>75089.035999999993</v>
      </c>
      <c r="K240" s="2">
        <v>48846.059999999998</v>
      </c>
      <c r="L240" s="2">
        <v>45075.633000000002</v>
      </c>
      <c r="M240" s="2">
        <v>3770.4279999999999</v>
      </c>
      <c r="N240" s="2">
        <v>26242.974999999999</v>
      </c>
      <c r="O240" s="2">
        <v>6409.6899999999996</v>
      </c>
      <c r="P240" t="s">
        <v>443</v>
      </c>
    </row>
    <row r="241">
      <c r="A241" s="1" t="s">
        <v>444</v>
      </c>
      <c r="B241" s="1" t="s">
        <v>436</v>
      </c>
      <c r="C241" s="1" t="s">
        <v>107</v>
      </c>
      <c r="D241" s="1" t="s">
        <v>417</v>
      </c>
      <c r="F241" s="3">
        <f t="shared" si="23"/>
        <v>0.59412297536378611</v>
      </c>
      <c r="G241" s="3">
        <f t="shared" si="24"/>
        <v>0.92807668712715374</v>
      </c>
      <c r="H241" s="3">
        <f t="shared" si="25"/>
        <v>0.071923312872846354</v>
      </c>
      <c r="I241" s="3">
        <f t="shared" si="26"/>
        <v>0.210434709697986</v>
      </c>
      <c r="J241" s="2">
        <v>75574.194000000003</v>
      </c>
      <c r="K241" s="2">
        <v>44900.364999999998</v>
      </c>
      <c r="L241" s="2">
        <v>41670.982000000004</v>
      </c>
      <c r="M241" s="2">
        <v>3229.3829999999998</v>
      </c>
      <c r="N241" s="2">
        <f t="shared" si="27"/>
        <v>30673.829000000005</v>
      </c>
      <c r="O241" s="2">
        <v>8769.0210000000006</v>
      </c>
      <c r="P241" t="s">
        <v>445</v>
      </c>
    </row>
    <row r="242">
      <c r="A242" s="1" t="s">
        <v>446</v>
      </c>
      <c r="B242" s="1" t="s">
        <v>436</v>
      </c>
      <c r="C242" s="1" t="s">
        <v>447</v>
      </c>
      <c r="D242" s="1" t="s">
        <v>417</v>
      </c>
      <c r="F242" s="3">
        <f t="shared" si="23"/>
        <v>0.63633635625056961</v>
      </c>
      <c r="G242" s="3">
        <f t="shared" si="24"/>
        <v>0.91931411845121813</v>
      </c>
      <c r="H242" s="3">
        <f t="shared" si="25"/>
        <v>0.080685881548781868</v>
      </c>
      <c r="I242" s="3">
        <f t="shared" si="26"/>
        <v>0.14655661966995939</v>
      </c>
      <c r="J242" s="2">
        <v>75609.524000000005</v>
      </c>
      <c r="K242" s="2">
        <v>48113.089</v>
      </c>
      <c r="L242" s="2">
        <v>44231.042000000001</v>
      </c>
      <c r="M242" s="2">
        <v>3882.047</v>
      </c>
      <c r="N242" s="2">
        <f t="shared" si="27"/>
        <v>27496.435000000005</v>
      </c>
      <c r="O242" s="2">
        <v>6482.3519999999999</v>
      </c>
      <c r="P242" t="s">
        <v>448</v>
      </c>
    </row>
    <row r="243">
      <c r="A243" s="1" t="s">
        <v>449</v>
      </c>
      <c r="B243" s="1" t="s">
        <v>436</v>
      </c>
      <c r="C243" s="1" t="s">
        <v>450</v>
      </c>
      <c r="D243" s="1" t="s">
        <v>417</v>
      </c>
      <c r="F243" s="3">
        <f t="shared" si="23"/>
        <v>0.6334849627273812</v>
      </c>
      <c r="G243" s="3">
        <f t="shared" si="24"/>
        <v>0.91058204110836016</v>
      </c>
      <c r="H243" s="3">
        <f t="shared" si="25"/>
        <v>0.089397091003918364</v>
      </c>
      <c r="I243" s="3">
        <f t="shared" si="26"/>
        <v>0.14182974425907474</v>
      </c>
      <c r="J243" s="2">
        <v>75570.220000000001</v>
      </c>
      <c r="K243" s="2">
        <v>47872.597999999998</v>
      </c>
      <c r="L243" s="2">
        <v>43591.928</v>
      </c>
      <c r="M243" s="2">
        <v>4279.6710000000003</v>
      </c>
      <c r="N243" s="2">
        <f t="shared" si="27"/>
        <v>27697.622000000003</v>
      </c>
      <c r="O243" s="2">
        <v>6182.6319999999996</v>
      </c>
      <c r="P243" t="s">
        <v>451</v>
      </c>
    </row>
    <row r="244">
      <c r="A244" s="1" t="s">
        <v>452</v>
      </c>
      <c r="B244" s="1" t="s">
        <v>436</v>
      </c>
      <c r="C244" s="1" t="s">
        <v>110</v>
      </c>
      <c r="D244" s="1" t="s">
        <v>417</v>
      </c>
      <c r="F244" s="3">
        <f t="shared" si="23"/>
        <v>0.62627317896308798</v>
      </c>
      <c r="G244" s="3">
        <f t="shared" si="24"/>
        <v>0.92596087537769278</v>
      </c>
      <c r="H244" s="3">
        <f t="shared" si="25"/>
        <v>0.074039124622307148</v>
      </c>
      <c r="I244" s="3">
        <f t="shared" si="26"/>
        <v>0.16073339160906985</v>
      </c>
      <c r="J244" s="2">
        <v>75566.850999999995</v>
      </c>
      <c r="K244" s="2">
        <v>47325.491999999998</v>
      </c>
      <c r="L244" s="2">
        <v>43821.553999999996</v>
      </c>
      <c r="M244" s="2">
        <v>3503.9380000000001</v>
      </c>
      <c r="N244" s="2">
        <f t="shared" si="27"/>
        <v>28241.358999999997</v>
      </c>
      <c r="O244" s="2">
        <v>7043.5870000000004</v>
      </c>
      <c r="P244" t="s">
        <v>453</v>
      </c>
    </row>
    <row r="245">
      <c r="A245" s="1" t="s">
        <v>454</v>
      </c>
      <c r="B245" s="1" t="s">
        <v>436</v>
      </c>
      <c r="C245" s="1" t="s">
        <v>455</v>
      </c>
      <c r="D245" s="1" t="s">
        <v>417</v>
      </c>
      <c r="F245" s="3">
        <f t="shared" si="23"/>
        <v>0.64245497733594492</v>
      </c>
      <c r="G245" s="3">
        <f t="shared" si="24"/>
        <v>0.93502506955174181</v>
      </c>
      <c r="H245" s="3">
        <f t="shared" si="25"/>
        <v>0.064974930448258167</v>
      </c>
      <c r="I245" s="3">
        <f t="shared" si="26"/>
        <v>0.16751770440112021</v>
      </c>
      <c r="J245" s="2">
        <v>75700.706999999995</v>
      </c>
      <c r="K245" s="2">
        <v>48634.296000000002</v>
      </c>
      <c r="L245" s="2">
        <v>45474.286</v>
      </c>
      <c r="M245" s="2">
        <v>3160.0100000000002</v>
      </c>
      <c r="N245" s="2">
        <f t="shared" si="27"/>
        <v>27066.410999999993</v>
      </c>
      <c r="O245" s="2">
        <v>7617.7479999999996</v>
      </c>
      <c r="P245" t="s">
        <v>456</v>
      </c>
    </row>
    <row r="246">
      <c r="A246" s="1" t="s">
        <v>457</v>
      </c>
      <c r="B246" s="1" t="s">
        <v>436</v>
      </c>
      <c r="C246" s="1" t="s">
        <v>458</v>
      </c>
      <c r="D246" s="1" t="s">
        <v>417</v>
      </c>
      <c r="F246" s="3">
        <f t="shared" si="23"/>
        <v>0.65102498642301387</v>
      </c>
      <c r="G246" s="3">
        <f t="shared" si="24"/>
        <v>0.9337404522051469</v>
      </c>
      <c r="H246" s="3">
        <f t="shared" si="25"/>
        <v>0.066259547794853046</v>
      </c>
      <c r="I246" s="3">
        <f t="shared" si="26"/>
        <v>0.14718701580346608</v>
      </c>
      <c r="J246" s="2">
        <v>76123.301000000007</v>
      </c>
      <c r="K246" s="2">
        <v>49558.171000000002</v>
      </c>
      <c r="L246" s="2">
        <v>46274.468999999997</v>
      </c>
      <c r="M246" s="2">
        <v>3283.7020000000002</v>
      </c>
      <c r="N246" s="2">
        <f t="shared" si="27"/>
        <v>26565.130000000005</v>
      </c>
      <c r="O246" s="2">
        <v>6811.0010000000002</v>
      </c>
      <c r="P246" t="s">
        <v>459</v>
      </c>
    </row>
    <row r="247">
      <c r="A247" s="1" t="s">
        <v>460</v>
      </c>
      <c r="B247" s="1" t="s">
        <v>436</v>
      </c>
      <c r="C247" s="1" t="s">
        <v>28</v>
      </c>
      <c r="D247" s="1" t="s">
        <v>417</v>
      </c>
      <c r="E247" s="1" t="s">
        <v>425</v>
      </c>
      <c r="F247" s="3">
        <f t="shared" si="23"/>
        <v>0.63346515961840855</v>
      </c>
      <c r="G247" s="3">
        <f t="shared" si="24"/>
        <v>0.92218769100179576</v>
      </c>
      <c r="H247" s="3">
        <f t="shared" si="25"/>
        <v>0.07781231423920712</v>
      </c>
      <c r="I247" s="3">
        <f t="shared" si="26"/>
        <v>0.15919453293482841</v>
      </c>
      <c r="J247" s="2">
        <v>75301.370999999999</v>
      </c>
      <c r="K247" s="2">
        <v>47700.794999999998</v>
      </c>
      <c r="L247" s="2">
        <v>43989.086000000003</v>
      </c>
      <c r="M247" s="2">
        <v>3711.7092499999999</v>
      </c>
      <c r="N247" s="2">
        <f t="shared" si="27"/>
        <v>27600.576000000001</v>
      </c>
      <c r="O247" s="2">
        <v>7002.8220000000001</v>
      </c>
      <c r="P247" t="s">
        <v>461</v>
      </c>
    </row>
    <row r="248">
      <c r="A248" s="1" t="s">
        <v>462</v>
      </c>
      <c r="B248" s="1" t="s">
        <v>463</v>
      </c>
      <c r="C248" s="1" t="s">
        <v>103</v>
      </c>
      <c r="D248" s="1" t="s">
        <v>417</v>
      </c>
      <c r="F248" s="3">
        <f t="shared" si="23"/>
        <v>0.60537273189677987</v>
      </c>
      <c r="G248" s="3">
        <f t="shared" si="24"/>
        <v>0.93611945522190365</v>
      </c>
      <c r="H248" s="3">
        <f t="shared" si="25"/>
        <v>0.063880544778096363</v>
      </c>
      <c r="I248" s="3">
        <f t="shared" si="26"/>
        <v>0.14863257413303863</v>
      </c>
      <c r="J248" s="2">
        <v>76347.826000000001</v>
      </c>
      <c r="K248" s="2">
        <v>46218.892</v>
      </c>
      <c r="L248" s="2">
        <v>43266.404000000002</v>
      </c>
      <c r="M248" s="2">
        <v>2952.4879999999998</v>
      </c>
      <c r="N248" s="2">
        <f t="shared" si="27"/>
        <v>30128.934000000001</v>
      </c>
      <c r="O248" s="2">
        <v>6430.7969999999996</v>
      </c>
      <c r="P248" t="s">
        <v>464</v>
      </c>
    </row>
    <row r="249">
      <c r="A249" s="1" t="s">
        <v>465</v>
      </c>
      <c r="B249" s="1" t="s">
        <v>463</v>
      </c>
      <c r="C249" s="1" t="s">
        <v>430</v>
      </c>
      <c r="D249" s="1" t="s">
        <v>417</v>
      </c>
      <c r="E249" s="1"/>
      <c r="F249" s="3">
        <f t="shared" si="23"/>
        <v>0.63826219480167501</v>
      </c>
      <c r="G249" s="3">
        <f t="shared" si="24"/>
        <v>0.93568617546624733</v>
      </c>
      <c r="H249" s="3">
        <f t="shared" si="25"/>
        <v>0.064313824533752645</v>
      </c>
      <c r="I249" s="3">
        <f t="shared" si="26"/>
        <v>0.14032389252916841</v>
      </c>
      <c r="J249" s="2">
        <v>76153.759999999995</v>
      </c>
      <c r="K249" s="2">
        <v>48606.065999999999</v>
      </c>
      <c r="L249" s="2">
        <v>45480.023999999998</v>
      </c>
      <c r="M249" s="2">
        <v>3126.0419999999999</v>
      </c>
      <c r="N249" s="2">
        <f t="shared" si="27"/>
        <v>27547.693999999996</v>
      </c>
      <c r="O249" s="2">
        <v>6381.9340000000002</v>
      </c>
      <c r="P249" t="s">
        <v>466</v>
      </c>
    </row>
    <row r="250">
      <c r="A250" s="1" t="s">
        <v>467</v>
      </c>
      <c r="B250" s="1" t="s">
        <v>463</v>
      </c>
      <c r="C250" s="1" t="s">
        <v>433</v>
      </c>
      <c r="D250" s="1" t="s">
        <v>417</v>
      </c>
      <c r="E250" s="1"/>
      <c r="F250" s="3">
        <f t="shared" si="23"/>
        <v>0.6537498781738148</v>
      </c>
      <c r="G250" s="3">
        <f t="shared" si="24"/>
        <v>0.9422808951636521</v>
      </c>
      <c r="H250" s="3">
        <f t="shared" si="25"/>
        <v>0.057719104836348033</v>
      </c>
      <c r="I250" s="3">
        <f t="shared" si="26"/>
        <v>0.15799248754088102</v>
      </c>
      <c r="J250" s="2">
        <v>76256.183999999994</v>
      </c>
      <c r="K250" s="2">
        <v>49852.470999999998</v>
      </c>
      <c r="L250" s="2">
        <v>46975.031000000003</v>
      </c>
      <c r="M250" s="2">
        <v>2877.4400000000001</v>
      </c>
      <c r="N250" s="2">
        <f t="shared" si="27"/>
        <v>26403.712999999996</v>
      </c>
      <c r="O250" s="2">
        <v>7421.7020000000002</v>
      </c>
      <c r="P250" t="s">
        <v>468</v>
      </c>
    </row>
    <row r="251">
      <c r="A251" s="1" t="s">
        <v>469</v>
      </c>
      <c r="B251" s="1" t="s">
        <v>463</v>
      </c>
      <c r="C251" s="1" t="s">
        <v>105</v>
      </c>
      <c r="D251" s="1" t="s">
        <v>417</v>
      </c>
      <c r="E251" s="1"/>
      <c r="F251" s="3">
        <f t="shared" si="23"/>
        <v>0.63366250397700341</v>
      </c>
      <c r="G251" s="3">
        <f t="shared" si="24"/>
        <v>0.9429205862523472</v>
      </c>
      <c r="H251" s="3">
        <f t="shared" si="25"/>
        <v>0.057079393084359387</v>
      </c>
      <c r="I251" s="3">
        <f t="shared" si="26"/>
        <v>0.14031470194644458</v>
      </c>
      <c r="J251" s="2">
        <v>76373.456999999995</v>
      </c>
      <c r="K251" s="2">
        <v>48394.995999999999</v>
      </c>
      <c r="L251" s="2">
        <v>45632.637999999999</v>
      </c>
      <c r="M251" s="2">
        <v>2762.357</v>
      </c>
      <c r="N251" s="2">
        <f t="shared" si="27"/>
        <v>27978.460999999996</v>
      </c>
      <c r="O251" s="2">
        <v>6402.9300000000003</v>
      </c>
      <c r="P251" t="s">
        <v>470</v>
      </c>
    </row>
    <row r="252">
      <c r="A252" s="1" t="s">
        <v>471</v>
      </c>
      <c r="B252" s="1" t="s">
        <v>463</v>
      </c>
      <c r="C252" s="1" t="s">
        <v>439</v>
      </c>
      <c r="D252" s="1" t="s">
        <v>417</v>
      </c>
      <c r="E252" s="1" t="s">
        <v>425</v>
      </c>
      <c r="F252" s="3">
        <f t="shared" si="23"/>
        <v>0.64040035214677771</v>
      </c>
      <c r="G252" s="3">
        <f t="shared" si="24"/>
        <v>0.9402713798018536</v>
      </c>
      <c r="H252" s="3">
        <f t="shared" si="25"/>
        <v>0.059728620198146364</v>
      </c>
      <c r="I252" s="3">
        <f t="shared" si="26"/>
        <v>0.1446923174621802</v>
      </c>
      <c r="J252" s="2">
        <v>76531.724000000002</v>
      </c>
      <c r="K252" s="2">
        <v>49010.942999999999</v>
      </c>
      <c r="L252" s="2">
        <v>46083.587</v>
      </c>
      <c r="M252" s="2">
        <v>2927.3560000000002</v>
      </c>
      <c r="N252" s="2">
        <f t="shared" si="27"/>
        <v>27520.781000000003</v>
      </c>
      <c r="O252" s="2">
        <v>6667.9409999999998</v>
      </c>
      <c r="P252" t="s">
        <v>472</v>
      </c>
    </row>
    <row r="253">
      <c r="A253" s="1" t="s">
        <v>473</v>
      </c>
      <c r="B253" s="1" t="s">
        <v>463</v>
      </c>
      <c r="C253" s="1" t="s">
        <v>442</v>
      </c>
      <c r="D253" s="1" t="s">
        <v>417</v>
      </c>
      <c r="E253" s="1" t="s">
        <v>425</v>
      </c>
      <c r="F253" s="3">
        <f t="shared" si="23"/>
        <v>0.64778131062774802</v>
      </c>
      <c r="G253" s="3">
        <f t="shared" si="24"/>
        <v>0.93969828003058808</v>
      </c>
      <c r="H253" s="3">
        <f t="shared" si="25"/>
        <v>0.060301719969411922</v>
      </c>
      <c r="I253" s="3">
        <f t="shared" si="26"/>
        <v>0.12636794890817246</v>
      </c>
      <c r="J253" s="2">
        <v>76540.345000000001</v>
      </c>
      <c r="K253" s="2">
        <v>49581.404999999999</v>
      </c>
      <c r="L253" s="2">
        <v>46591.561000000002</v>
      </c>
      <c r="M253" s="2">
        <v>2989.8440000000001</v>
      </c>
      <c r="N253" s="2">
        <f t="shared" si="27"/>
        <v>26958.940000000002</v>
      </c>
      <c r="O253" s="2">
        <v>5887.6800000000003</v>
      </c>
      <c r="P253" t="s">
        <v>474</v>
      </c>
    </row>
    <row r="254">
      <c r="A254" s="1" t="s">
        <v>475</v>
      </c>
      <c r="B254" s="1" t="s">
        <v>463</v>
      </c>
      <c r="C254" s="1" t="s">
        <v>107</v>
      </c>
      <c r="D254" s="1" t="s">
        <v>417</v>
      </c>
      <c r="E254" s="1" t="s">
        <v>425</v>
      </c>
      <c r="F254" s="3">
        <f t="shared" si="23"/>
        <v>0.65232467715785714</v>
      </c>
      <c r="G254" s="3">
        <f t="shared" si="24"/>
        <v>0.94795101230329137</v>
      </c>
      <c r="H254" s="3">
        <f t="shared" si="25"/>
        <v>0.052048987696708626</v>
      </c>
      <c r="I254" s="3">
        <f t="shared" si="26"/>
        <v>0.13805717088869338</v>
      </c>
      <c r="J254" s="2">
        <v>76639.157999999996</v>
      </c>
      <c r="K254" s="2">
        <v>49993.614000000001</v>
      </c>
      <c r="L254" s="2">
        <v>47391.497000000003</v>
      </c>
      <c r="M254" s="2">
        <v>2602.1170000000002</v>
      </c>
      <c r="N254" s="2">
        <f t="shared" si="27"/>
        <v>26645.543999999994</v>
      </c>
      <c r="O254" s="2">
        <v>6542.7359999999999</v>
      </c>
      <c r="P254" t="s">
        <v>476</v>
      </c>
    </row>
    <row r="255">
      <c r="A255" s="1" t="s">
        <v>477</v>
      </c>
      <c r="B255" s="1" t="s">
        <v>463</v>
      </c>
      <c r="C255" s="1" t="s">
        <v>447</v>
      </c>
      <c r="D255" s="1" t="s">
        <v>417</v>
      </c>
      <c r="E255" s="1" t="s">
        <v>425</v>
      </c>
      <c r="F255" s="3">
        <f t="shared" si="23"/>
        <v>0.66062996242102423</v>
      </c>
      <c r="G255" s="3">
        <f t="shared" si="24"/>
        <v>0.94696892591578208</v>
      </c>
      <c r="H255" s="3">
        <f t="shared" si="25"/>
        <v>0.053031093866359173</v>
      </c>
      <c r="I255" s="3">
        <f t="shared" si="26"/>
        <v>0.14686722697712487</v>
      </c>
      <c r="J255" s="2">
        <v>76518.850000000006</v>
      </c>
      <c r="K255" s="2">
        <v>50550.644999999997</v>
      </c>
      <c r="L255" s="2">
        <v>47869.889999999999</v>
      </c>
      <c r="M255" s="2">
        <v>2680.7559999999999</v>
      </c>
      <c r="N255" s="2">
        <f t="shared" si="27"/>
        <v>25968.205000000009</v>
      </c>
      <c r="O255" s="2">
        <v>7030.518</v>
      </c>
      <c r="P255" t="s">
        <v>478</v>
      </c>
    </row>
    <row r="256">
      <c r="A256" s="1" t="s">
        <v>479</v>
      </c>
      <c r="B256" s="1" t="s">
        <v>463</v>
      </c>
      <c r="C256" s="1" t="s">
        <v>450</v>
      </c>
      <c r="D256" s="1" t="s">
        <v>417</v>
      </c>
      <c r="E256" s="1" t="s">
        <v>425</v>
      </c>
      <c r="F256" s="3">
        <f t="shared" si="23"/>
        <v>0.65181823366707692</v>
      </c>
      <c r="G256" s="3">
        <f t="shared" si="24"/>
        <v>0.9501304635459954</v>
      </c>
      <c r="H256" s="3">
        <f t="shared" si="25"/>
        <v>0.049869516486062283</v>
      </c>
      <c r="I256" s="3">
        <f t="shared" si="26"/>
        <v>0.15397244545943323</v>
      </c>
      <c r="J256" s="2">
        <v>76831.653999999995</v>
      </c>
      <c r="K256" s="2">
        <v>50080.273000000001</v>
      </c>
      <c r="L256" s="2">
        <v>47582.792999999998</v>
      </c>
      <c r="M256" s="2">
        <v>2497.4789999999998</v>
      </c>
      <c r="N256" s="2">
        <f t="shared" si="27"/>
        <v>26751.380999999994</v>
      </c>
      <c r="O256" s="2">
        <v>7326.4390000000003</v>
      </c>
      <c r="P256" t="s">
        <v>480</v>
      </c>
    </row>
    <row r="257">
      <c r="A257" s="1" t="s">
        <v>481</v>
      </c>
      <c r="B257" s="1" t="s">
        <v>463</v>
      </c>
      <c r="C257" s="1" t="s">
        <v>110</v>
      </c>
      <c r="D257" s="1" t="s">
        <v>417</v>
      </c>
      <c r="E257" s="1" t="s">
        <v>425</v>
      </c>
      <c r="F257" s="3">
        <f t="shared" si="23"/>
        <v>0.64150515020588861</v>
      </c>
      <c r="G257" s="3">
        <f t="shared" si="23"/>
        <v>0.95457810864448256</v>
      </c>
      <c r="H257" s="3">
        <f t="shared" si="25"/>
        <v>0.045421891355517427</v>
      </c>
      <c r="I257" s="3">
        <f t="shared" si="26"/>
        <v>0.14165943993595939</v>
      </c>
      <c r="J257" s="2">
        <v>76925.080000000002</v>
      </c>
      <c r="K257" s="2">
        <v>49347.834999999999</v>
      </c>
      <c r="L257" s="2">
        <v>47106.362999999998</v>
      </c>
      <c r="M257" s="2">
        <v>2241.4720000000002</v>
      </c>
      <c r="N257" s="2">
        <f t="shared" si="27"/>
        <v>27577.245000000003</v>
      </c>
      <c r="O257" s="2">
        <v>6673.0609999999997</v>
      </c>
      <c r="P257" t="s">
        <v>482</v>
      </c>
    </row>
    <row r="258">
      <c r="A258" s="1" t="s">
        <v>483</v>
      </c>
      <c r="B258" s="1" t="s">
        <v>463</v>
      </c>
      <c r="C258" s="1" t="s">
        <v>455</v>
      </c>
      <c r="D258" s="1" t="s">
        <v>417</v>
      </c>
      <c r="E258" s="1" t="s">
        <v>425</v>
      </c>
      <c r="F258" s="3">
        <f t="shared" si="23"/>
        <v>0.67455240427974039</v>
      </c>
      <c r="G258" s="3">
        <f t="shared" si="23"/>
        <v>0.95804382818007605</v>
      </c>
      <c r="H258" s="3">
        <f t="shared" si="25"/>
        <v>0.041956171819923928</v>
      </c>
      <c r="I258" s="3">
        <f t="shared" si="26"/>
        <v>0.14407099218100131</v>
      </c>
      <c r="J258" s="2">
        <v>76914.385999999999</v>
      </c>
      <c r="K258" s="2">
        <v>51882.784</v>
      </c>
      <c r="L258" s="2">
        <v>49705.981</v>
      </c>
      <c r="M258" s="2">
        <v>2176.8029999999999</v>
      </c>
      <c r="N258" s="2">
        <f t="shared" si="27"/>
        <v>25031.601999999999</v>
      </c>
      <c r="O258" s="2">
        <v>7161.1899999999996</v>
      </c>
      <c r="P258" t="s">
        <v>484</v>
      </c>
    </row>
    <row r="259">
      <c r="A259" s="1" t="s">
        <v>485</v>
      </c>
      <c r="B259" s="1" t="s">
        <v>463</v>
      </c>
      <c r="C259" s="1" t="s">
        <v>458</v>
      </c>
      <c r="D259" s="1" t="s">
        <v>417</v>
      </c>
      <c r="E259" s="1" t="s">
        <v>425</v>
      </c>
      <c r="F259" s="3">
        <f t="shared" si="23"/>
        <v>0.66390214884369403</v>
      </c>
      <c r="G259" s="3">
        <f t="shared" si="23"/>
        <v>0.95666600288938342</v>
      </c>
      <c r="H259" s="3">
        <f t="shared" si="25"/>
        <v>0.043333997110616529</v>
      </c>
      <c r="I259" s="3">
        <f t="shared" si="26"/>
        <v>0.12645847609010394</v>
      </c>
      <c r="J259" s="2">
        <v>77152.936000000002</v>
      </c>
      <c r="K259" s="2">
        <v>51222</v>
      </c>
      <c r="L259" s="2">
        <v>49002.345999999998</v>
      </c>
      <c r="M259" s="2">
        <v>2219.654</v>
      </c>
      <c r="N259" s="2">
        <f t="shared" si="27"/>
        <v>25930.936000000002</v>
      </c>
      <c r="O259" s="2">
        <v>6196.7619999999997</v>
      </c>
      <c r="P259" t="s">
        <v>486</v>
      </c>
    </row>
    <row r="260">
      <c r="A260" s="1" t="s">
        <v>487</v>
      </c>
      <c r="B260" s="1" t="s">
        <v>463</v>
      </c>
      <c r="C260" s="1" t="s">
        <v>28</v>
      </c>
      <c r="D260" s="1" t="s">
        <v>417</v>
      </c>
      <c r="E260" s="1" t="s">
        <v>425</v>
      </c>
    </row>
    <row r="261">
      <c r="A261" s="1" t="s">
        <v>488</v>
      </c>
      <c r="B261" s="1" t="s">
        <v>489</v>
      </c>
      <c r="C261" s="1" t="s">
        <v>103</v>
      </c>
      <c r="D261" s="1" t="s">
        <v>417</v>
      </c>
      <c r="E261" s="1" t="s">
        <v>425</v>
      </c>
      <c r="F261" s="3">
        <f t="shared" si="23"/>
        <v>0.6448960129797745</v>
      </c>
      <c r="G261" s="3">
        <f t="shared" ref="G261:G263" si="28">L261/K261</f>
        <v>0.95227963685377781</v>
      </c>
      <c r="H261" s="3">
        <f t="shared" si="25"/>
        <v>0.047720383257059969</v>
      </c>
      <c r="I261" s="3">
        <f t="shared" si="26"/>
        <v>0.14053252516574691</v>
      </c>
      <c r="J261" s="2">
        <v>77104.574999999997</v>
      </c>
      <c r="K261" s="2">
        <v>49724.432999999997</v>
      </c>
      <c r="L261" s="2">
        <v>47351.565000000002</v>
      </c>
      <c r="M261" s="2">
        <v>2372.8690000000001</v>
      </c>
      <c r="N261" s="2">
        <f t="shared" si="27"/>
        <v>27380.142</v>
      </c>
      <c r="O261" s="2">
        <v>6654.4350000000004</v>
      </c>
      <c r="P261" t="s">
        <v>490</v>
      </c>
    </row>
    <row r="262">
      <c r="A262" s="1" t="s">
        <v>491</v>
      </c>
      <c r="B262" s="1" t="s">
        <v>489</v>
      </c>
      <c r="C262" s="1" t="s">
        <v>430</v>
      </c>
      <c r="D262" s="1" t="s">
        <v>417</v>
      </c>
      <c r="E262" s="1" t="s">
        <v>425</v>
      </c>
      <c r="F262" s="3">
        <f t="shared" si="23"/>
        <v>0.66583719426919541</v>
      </c>
      <c r="G262" s="3">
        <f t="shared" si="28"/>
        <v>0.95172870627870398</v>
      </c>
      <c r="H262" s="3">
        <f t="shared" si="25"/>
        <v>0.048271293721296016</v>
      </c>
      <c r="I262" s="3">
        <f t="shared" si="26"/>
        <v>0.12883202514521366</v>
      </c>
      <c r="J262" s="2">
        <v>77003.566999999995</v>
      </c>
      <c r="K262" s="2">
        <v>51271.839</v>
      </c>
      <c r="L262" s="2">
        <v>48796.881000000001</v>
      </c>
      <c r="M262" s="2">
        <v>2474.9580000000001</v>
      </c>
      <c r="N262" s="2">
        <f t="shared" si="27"/>
        <v>25731.727999999996</v>
      </c>
      <c r="O262" s="2">
        <v>6286.6009999999997</v>
      </c>
      <c r="P262" t="s">
        <v>492</v>
      </c>
    </row>
    <row r="263">
      <c r="A263" s="1" t="s">
        <v>493</v>
      </c>
      <c r="B263" s="1" t="s">
        <v>489</v>
      </c>
      <c r="C263" s="1" t="s">
        <v>433</v>
      </c>
      <c r="D263" s="1" t="s">
        <v>417</v>
      </c>
      <c r="E263" s="1" t="s">
        <v>425</v>
      </c>
      <c r="F263" s="3">
        <f t="shared" si="23"/>
        <v>0.66011891735401695</v>
      </c>
      <c r="G263" s="3">
        <f t="shared" si="28"/>
        <v>0.95261458141964861</v>
      </c>
      <c r="H263" s="3">
        <f t="shared" si="25"/>
        <v>0.047385418580351439</v>
      </c>
      <c r="I263" s="3">
        <f t="shared" si="26"/>
        <v>0.11201161369487571</v>
      </c>
      <c r="J263" s="2">
        <v>77255.502999999997</v>
      </c>
      <c r="K263" s="2">
        <v>50997.819000000003</v>
      </c>
      <c r="L263" s="2">
        <v>48581.266000000003</v>
      </c>
      <c r="M263" s="2">
        <v>2416.5529999999999</v>
      </c>
      <c r="N263" s="2">
        <f t="shared" si="27"/>
        <v>26257.683999999994</v>
      </c>
      <c r="O263" s="2">
        <v>5441.6660000000002</v>
      </c>
      <c r="P263" t="s">
        <v>494</v>
      </c>
    </row>
    <row r="264">
      <c r="A264" s="1" t="s">
        <v>495</v>
      </c>
      <c r="B264" s="1" t="s">
        <v>489</v>
      </c>
      <c r="C264" s="1" t="s">
        <v>105</v>
      </c>
      <c r="D264" s="1" t="s">
        <v>417</v>
      </c>
      <c r="E264" s="1" t="s">
        <v>425</v>
      </c>
      <c r="F264" s="3">
        <f>K264/J264</f>
        <v>0.65123306419898641</v>
      </c>
      <c r="G264" s="3">
        <f>L264/K264</f>
        <v>0.95515903764699206</v>
      </c>
      <c r="H264" s="3">
        <f>M264/K264</f>
        <v>0.044840962353008003</v>
      </c>
      <c r="I264" s="3">
        <f>O264/L264</f>
        <v>0.12909300311013253</v>
      </c>
      <c r="J264" s="2">
        <v>77259.926999999996</v>
      </c>
      <c r="K264" s="2">
        <v>50314.218999999997</v>
      </c>
      <c r="L264" s="2">
        <v>48058.080999999998</v>
      </c>
      <c r="M264" s="2">
        <v>2256.1379999999999</v>
      </c>
      <c r="N264" s="2">
        <f>J264-K264</f>
        <v>26945.707999999999</v>
      </c>
      <c r="O264" s="2">
        <v>6203.9620000000004</v>
      </c>
      <c r="P264" t="s">
        <v>496</v>
      </c>
    </row>
    <row r="265">
      <c r="A265" s="1" t="s">
        <v>497</v>
      </c>
      <c r="B265" s="1" t="s">
        <v>489</v>
      </c>
      <c r="C265" s="1" t="s">
        <v>439</v>
      </c>
      <c r="D265" s="1" t="s">
        <v>417</v>
      </c>
      <c r="E265" s="1" t="s">
        <v>425</v>
      </c>
      <c r="O265" s="2"/>
    </row>
    <row r="266">
      <c r="A266" s="1" t="s">
        <v>498</v>
      </c>
      <c r="B266" s="1" t="s">
        <v>489</v>
      </c>
      <c r="C266" s="1" t="s">
        <v>442</v>
      </c>
      <c r="D266" s="1" t="s">
        <v>417</v>
      </c>
      <c r="E266" s="1" t="s">
        <v>425</v>
      </c>
      <c r="O266" s="2"/>
    </row>
    <row r="267">
      <c r="A267" s="1" t="s">
        <v>499</v>
      </c>
      <c r="B267" s="1" t="s">
        <v>489</v>
      </c>
      <c r="C267" s="1" t="s">
        <v>107</v>
      </c>
      <c r="D267" s="1" t="s">
        <v>417</v>
      </c>
      <c r="E267" s="1" t="s">
        <v>425</v>
      </c>
      <c r="O267" s="2"/>
    </row>
    <row r="268">
      <c r="A268" s="1" t="s">
        <v>500</v>
      </c>
      <c r="B268" s="1" t="s">
        <v>489</v>
      </c>
      <c r="C268" s="1" t="s">
        <v>447</v>
      </c>
      <c r="D268" s="1" t="s">
        <v>417</v>
      </c>
      <c r="E268" s="1" t="s">
        <v>425</v>
      </c>
      <c r="O268" s="2"/>
    </row>
    <row r="269">
      <c r="A269" s="1" t="s">
        <v>501</v>
      </c>
      <c r="B269" s="1" t="s">
        <v>489</v>
      </c>
      <c r="C269" s="1" t="s">
        <v>450</v>
      </c>
      <c r="D269" s="1" t="s">
        <v>417</v>
      </c>
      <c r="E269" s="1" t="s">
        <v>425</v>
      </c>
      <c r="O269" s="2"/>
    </row>
    <row r="270">
      <c r="A270" s="1" t="s">
        <v>502</v>
      </c>
      <c r="B270" s="1" t="s">
        <v>489</v>
      </c>
      <c r="C270" s="1" t="s">
        <v>110</v>
      </c>
      <c r="D270" s="1" t="s">
        <v>417</v>
      </c>
      <c r="E270" s="1" t="s">
        <v>425</v>
      </c>
      <c r="O270" s="2"/>
    </row>
    <row r="271">
      <c r="A271" s="1" t="s">
        <v>503</v>
      </c>
      <c r="B271" s="1" t="s">
        <v>489</v>
      </c>
      <c r="C271" s="1" t="s">
        <v>455</v>
      </c>
      <c r="D271" s="1" t="s">
        <v>417</v>
      </c>
      <c r="E271" s="1" t="s">
        <v>425</v>
      </c>
      <c r="O271" s="2"/>
    </row>
    <row r="272">
      <c r="A272" s="1" t="s">
        <v>504</v>
      </c>
      <c r="B272" s="1" t="s">
        <v>489</v>
      </c>
      <c r="C272" s="1" t="s">
        <v>458</v>
      </c>
      <c r="D272" s="1" t="s">
        <v>417</v>
      </c>
      <c r="E272" s="1" t="s">
        <v>425</v>
      </c>
      <c r="O272" s="2"/>
    </row>
    <row r="273">
      <c r="A273" s="1" t="s">
        <v>505</v>
      </c>
      <c r="B273" s="1" t="s">
        <v>489</v>
      </c>
      <c r="C273" s="1" t="s">
        <v>28</v>
      </c>
      <c r="D273" s="1" t="s">
        <v>417</v>
      </c>
      <c r="E273" s="1" t="s">
        <v>425</v>
      </c>
      <c r="O273" s="2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1" topLeftCell="B2" activePane="bottomRight" state="frozen"/>
      <selection activeCell="B2" activeCellId="0" sqref="B2"/>
    </sheetView>
  </sheetViews>
  <sheetFormatPr defaultRowHeight="14.25"/>
  <cols>
    <col customWidth="1" min="2" max="9" width="16.42578125"/>
  </cols>
  <sheetData>
    <row r="1" s="20" customFormat="1" ht="57">
      <c r="A1" s="20" t="s">
        <v>1</v>
      </c>
      <c r="B1" s="20" t="s">
        <v>506</v>
      </c>
      <c r="C1" s="20" t="s">
        <v>507</v>
      </c>
      <c r="D1" s="20" t="s">
        <v>508</v>
      </c>
      <c r="E1" s="20" t="s">
        <v>509</v>
      </c>
      <c r="F1" s="20" t="s">
        <v>510</v>
      </c>
      <c r="G1" s="20" t="s">
        <v>511</v>
      </c>
      <c r="H1" s="20" t="s">
        <v>512</v>
      </c>
      <c r="I1" s="20" t="s">
        <v>513</v>
      </c>
    </row>
    <row r="2">
      <c r="A2">
        <v>1995</v>
      </c>
      <c r="B2" s="21">
        <v>43156</v>
      </c>
      <c r="C2" s="21">
        <v>65.799999999999997</v>
      </c>
      <c r="D2" s="21">
        <v>28380</v>
      </c>
      <c r="E2" s="21">
        <v>90.5</v>
      </c>
      <c r="F2" s="21">
        <v>25677</v>
      </c>
      <c r="G2" s="21">
        <v>9.5</v>
      </c>
      <c r="H2" s="21">
        <v>2704</v>
      </c>
      <c r="I2" s="21">
        <v>20</v>
      </c>
    </row>
    <row r="3">
      <c r="A3">
        <v>1996</v>
      </c>
      <c r="B3" s="21">
        <v>44599</v>
      </c>
      <c r="C3" s="21">
        <v>66.700000000000003</v>
      </c>
      <c r="D3" s="21">
        <v>29733</v>
      </c>
      <c r="E3" s="21">
        <v>91.400000000000006</v>
      </c>
      <c r="F3" s="21">
        <v>27186</v>
      </c>
      <c r="G3" s="21">
        <v>8.5999999999999996</v>
      </c>
      <c r="H3" s="21">
        <v>2546</v>
      </c>
      <c r="I3" s="21">
        <v>21</v>
      </c>
    </row>
    <row r="4">
      <c r="A4">
        <v>1997</v>
      </c>
      <c r="B4" s="21">
        <v>44658</v>
      </c>
      <c r="C4" s="21">
        <v>64.700000000000003</v>
      </c>
      <c r="D4" s="21">
        <v>28901</v>
      </c>
      <c r="E4" s="21">
        <v>91.200000000000003</v>
      </c>
      <c r="F4" s="21">
        <v>26365</v>
      </c>
      <c r="G4" s="21">
        <v>8.8000000000000007</v>
      </c>
      <c r="H4" s="21">
        <v>2537</v>
      </c>
      <c r="I4" s="21">
        <v>21.899999999999999</v>
      </c>
    </row>
    <row r="5">
      <c r="A5">
        <v>1998</v>
      </c>
      <c r="B5" s="21">
        <v>45964</v>
      </c>
      <c r="C5" s="21">
        <v>64.599999999999994</v>
      </c>
      <c r="D5" s="21">
        <v>29674</v>
      </c>
      <c r="E5" s="21">
        <v>89.700000000000003</v>
      </c>
      <c r="F5" s="21">
        <v>26631</v>
      </c>
      <c r="G5" s="21">
        <v>10.300000000000001</v>
      </c>
      <c r="H5" s="21">
        <v>3043</v>
      </c>
      <c r="I5" s="21">
        <v>21.600000000000001</v>
      </c>
    </row>
    <row r="6">
      <c r="A6">
        <v>1999</v>
      </c>
      <c r="B6" s="21">
        <v>47270</v>
      </c>
      <c r="C6" s="21">
        <v>65.099999999999994</v>
      </c>
      <c r="D6" s="21">
        <v>30759</v>
      </c>
      <c r="E6" s="21">
        <v>90.200000000000003</v>
      </c>
      <c r="F6" s="21">
        <v>27742</v>
      </c>
      <c r="G6" s="21">
        <v>9.8000000000000007</v>
      </c>
      <c r="H6" s="21">
        <v>3017</v>
      </c>
      <c r="I6" s="21">
        <v>22.100000000000001</v>
      </c>
    </row>
    <row r="7">
      <c r="A7">
        <v>2000</v>
      </c>
      <c r="B7" s="21">
        <v>48587</v>
      </c>
      <c r="C7" s="21">
        <v>63.600000000000001</v>
      </c>
      <c r="D7" s="21">
        <v>30911</v>
      </c>
      <c r="E7" s="21">
        <v>88.809808805926693</v>
      </c>
      <c r="F7" s="21">
        <v>27452</v>
      </c>
      <c r="G7" s="21">
        <v>11.190191194073307</v>
      </c>
      <c r="H7" s="21">
        <v>3459</v>
      </c>
      <c r="I7" s="21">
        <v>21.699999999999999</v>
      </c>
    </row>
    <row r="8">
      <c r="A8">
        <v>2001</v>
      </c>
      <c r="B8" s="21">
        <v>48929</v>
      </c>
      <c r="C8" s="21">
        <v>67.099999999999994</v>
      </c>
      <c r="D8" s="21">
        <v>32809</v>
      </c>
      <c r="E8" s="21">
        <v>88.865859977445211</v>
      </c>
      <c r="F8" s="21">
        <v>29156</v>
      </c>
      <c r="G8" s="21">
        <v>11.134140022554787</v>
      </c>
      <c r="H8" s="21">
        <v>3653</v>
      </c>
      <c r="I8" s="21">
        <v>17.199999999999999</v>
      </c>
    </row>
    <row r="9">
      <c r="A9">
        <v>2002</v>
      </c>
      <c r="B9" s="21">
        <v>50344</v>
      </c>
      <c r="C9" s="21">
        <v>67.400000000000006</v>
      </c>
      <c r="D9" s="21">
        <v>33936</v>
      </c>
      <c r="E9" s="21">
        <v>88.584394153701083</v>
      </c>
      <c r="F9" s="21">
        <v>30062</v>
      </c>
      <c r="G9" s="21">
        <v>11.415605846298915</v>
      </c>
      <c r="H9" s="21">
        <v>3874</v>
      </c>
      <c r="I9" s="21">
        <v>17</v>
      </c>
    </row>
    <row r="10">
      <c r="A10">
        <v>2003</v>
      </c>
      <c r="B10" s="21">
        <v>51793</v>
      </c>
      <c r="C10" s="21">
        <v>66.700000000000003</v>
      </c>
      <c r="D10" s="21">
        <v>34571</v>
      </c>
      <c r="E10" s="21">
        <v>88.614734893407771</v>
      </c>
      <c r="F10" s="21">
        <v>30635</v>
      </c>
      <c r="G10" s="21">
        <v>11.385265106592231</v>
      </c>
      <c r="H10" s="21">
        <v>3936</v>
      </c>
      <c r="I10" s="21">
        <v>17</v>
      </c>
    </row>
    <row r="11">
      <c r="A11">
        <v>2004</v>
      </c>
      <c r="B11" s="21">
        <v>53144</v>
      </c>
      <c r="C11" s="21">
        <v>67.5</v>
      </c>
      <c r="D11" s="21">
        <v>35862</v>
      </c>
      <c r="E11" s="21">
        <v>88.151804138084884</v>
      </c>
      <c r="F11" s="21">
        <v>31613</v>
      </c>
      <c r="G11" s="21">
        <v>11.848195861915119</v>
      </c>
      <c r="H11" s="21">
        <v>4249</v>
      </c>
      <c r="I11" s="21">
        <v>17.600000000000001</v>
      </c>
    </row>
    <row r="12">
      <c r="A12">
        <v>2005</v>
      </c>
      <c r="B12" s="21">
        <v>54388</v>
      </c>
      <c r="C12" s="21">
        <v>64.716310972814028</v>
      </c>
      <c r="D12" s="21">
        <v>35286</v>
      </c>
      <c r="E12" s="21">
        <v>92.21337414156298</v>
      </c>
      <c r="F12" s="21">
        <v>32539</v>
      </c>
      <c r="G12" s="21">
        <v>7.7866258584370058</v>
      </c>
      <c r="H12" s="21">
        <v>2747.6666666666665</v>
      </c>
      <c r="I12" s="21">
        <v>21</v>
      </c>
    </row>
    <row r="13">
      <c r="A13">
        <v>2006</v>
      </c>
      <c r="B13" s="21">
        <v>55230</v>
      </c>
      <c r="C13" s="21">
        <v>64.200000000000003</v>
      </c>
      <c r="D13" s="21">
        <v>35464</v>
      </c>
      <c r="E13" s="21">
        <v>92.02312138728324</v>
      </c>
      <c r="F13" s="21">
        <v>32636</v>
      </c>
      <c r="G13" s="21">
        <v>7.9768786127167628</v>
      </c>
      <c r="H13" s="21">
        <v>2829</v>
      </c>
      <c r="I13" s="21">
        <v>22.600000000000001</v>
      </c>
    </row>
    <row r="14">
      <c r="A14">
        <v>2007</v>
      </c>
      <c r="B14" s="21">
        <v>56565</v>
      </c>
      <c r="C14" s="21">
        <v>64</v>
      </c>
      <c r="D14" s="21">
        <v>36213</v>
      </c>
      <c r="E14" s="21">
        <v>92.67390163753349</v>
      </c>
      <c r="F14" s="21">
        <v>33560</v>
      </c>
      <c r="G14" s="21">
        <v>7.3260983624665172</v>
      </c>
      <c r="H14" s="21">
        <v>2653</v>
      </c>
      <c r="I14" s="21">
        <v>20.100000000000001</v>
      </c>
    </row>
    <row r="15">
      <c r="A15">
        <v>2008</v>
      </c>
      <c r="B15" s="21">
        <v>57848</v>
      </c>
      <c r="C15" s="21">
        <v>63.600000000000001</v>
      </c>
      <c r="D15" s="21">
        <v>36805</v>
      </c>
      <c r="E15" s="21">
        <v>92.620567857628046</v>
      </c>
      <c r="F15" s="21">
        <v>34089</v>
      </c>
      <c r="G15" s="21">
        <v>7.4000000000000004</v>
      </c>
      <c r="H15" s="21">
        <v>2716</v>
      </c>
      <c r="I15" s="21">
        <v>19.300000000000001</v>
      </c>
    </row>
    <row r="16">
      <c r="A16">
        <v>2009</v>
      </c>
      <c r="B16" s="21">
        <v>59237</v>
      </c>
      <c r="C16" s="21">
        <v>63.966355487279912</v>
      </c>
      <c r="D16" s="21">
        <v>37891.75</v>
      </c>
      <c r="E16" s="21">
        <v>92.530036221604973</v>
      </c>
      <c r="F16" s="21">
        <v>35061.25</v>
      </c>
      <c r="G16" s="21">
        <v>7.4699637783950337</v>
      </c>
      <c r="H16" s="21">
        <v>2830.5</v>
      </c>
      <c r="I16" s="21">
        <v>19.087311490605728</v>
      </c>
    </row>
    <row r="17">
      <c r="A17">
        <v>2010</v>
      </c>
      <c r="B17" s="21">
        <v>60717</v>
      </c>
      <c r="C17" s="21">
        <v>64.099999999999994</v>
      </c>
      <c r="D17" s="21">
        <v>38893</v>
      </c>
      <c r="E17" s="21">
        <v>92.700000000000003</v>
      </c>
      <c r="F17" s="21">
        <v>36035</v>
      </c>
      <c r="G17" s="21">
        <v>7.2999999999999998</v>
      </c>
      <c r="H17" s="21">
        <v>2859</v>
      </c>
      <c r="I17" s="21">
        <v>18.699999999999999</v>
      </c>
    </row>
    <row r="18">
      <c r="A18">
        <v>2011</v>
      </c>
      <c r="B18" s="21">
        <v>61882.531999999999</v>
      </c>
      <c r="C18" s="21">
        <v>64.647477174980494</v>
      </c>
      <c r="D18" s="21">
        <v>40006.042999999998</v>
      </c>
      <c r="E18" s="21">
        <v>92.967334369303501</v>
      </c>
      <c r="F18" s="21">
        <v>37192.042999999998</v>
      </c>
      <c r="G18" s="21">
        <v>7.0326656306965027</v>
      </c>
      <c r="H18" s="21">
        <v>2814</v>
      </c>
      <c r="I18" s="21">
        <v>19.260093482899016</v>
      </c>
    </row>
    <row r="19">
      <c r="A19">
        <v>2012</v>
      </c>
      <c r="B19" s="21">
        <v>62985.349249999999</v>
      </c>
      <c r="C19" s="21">
        <v>64.183842721170592</v>
      </c>
      <c r="D19" s="21">
        <v>40426.417499999996</v>
      </c>
      <c r="E19" s="21">
        <v>93.008986636028297</v>
      </c>
      <c r="F19" s="21">
        <v>37600.201249999998</v>
      </c>
      <c r="G19" s="21">
        <v>6.9910133639717156</v>
      </c>
      <c r="H19" s="21">
        <v>2826.2162499999999</v>
      </c>
      <c r="I19" s="21">
        <v>19.984181600623746</v>
      </c>
    </row>
    <row r="20">
      <c r="A20">
        <v>2013</v>
      </c>
      <c r="B20" s="21">
        <v>64173.311000000002</v>
      </c>
      <c r="C20" s="21">
        <v>63.92431465784896</v>
      </c>
      <c r="D20" s="21">
        <v>41022.349249999999</v>
      </c>
      <c r="E20" s="21">
        <v>92.919384059897538</v>
      </c>
      <c r="F20" s="21">
        <v>38117.714249999997</v>
      </c>
      <c r="G20" s="21">
        <v>7.0806159401024553</v>
      </c>
      <c r="H20" s="21">
        <v>2904.6350000000002</v>
      </c>
      <c r="I20" s="21">
        <v>19.338649090166786</v>
      </c>
    </row>
    <row r="21">
      <c r="A21">
        <v>2014</v>
      </c>
      <c r="B21" s="21">
        <v>64033.078333333338</v>
      </c>
      <c r="C21" s="21">
        <v>64.621820071277213</v>
      </c>
      <c r="D21" s="21">
        <v>41379.340666666671</v>
      </c>
      <c r="E21" s="21">
        <v>93.407133553328265</v>
      </c>
      <c r="F21" s="21">
        <v>38651.256000000001</v>
      </c>
      <c r="G21" s="21">
        <v>6.5928664466717537</v>
      </c>
      <c r="H21" s="21">
        <v>2728.0846666666666</v>
      </c>
      <c r="I21" s="21">
        <v>18.41672363764841</v>
      </c>
    </row>
    <row r="22">
      <c r="A22">
        <v>2015</v>
      </c>
      <c r="B22" s="21">
        <v>64936</v>
      </c>
      <c r="C22" s="21">
        <v>63.700000000000003</v>
      </c>
      <c r="D22" s="21">
        <v>41342</v>
      </c>
      <c r="E22" s="21">
        <v>93.700000000000003</v>
      </c>
      <c r="F22" s="21">
        <v>38741</v>
      </c>
      <c r="G22" s="21">
        <v>6.2999999999999998</v>
      </c>
      <c r="H22" s="21">
        <v>2958</v>
      </c>
      <c r="I22" s="21">
        <v>18.5</v>
      </c>
    </row>
    <row r="23">
      <c r="A23">
        <v>2016</v>
      </c>
      <c r="B23" s="21">
        <v>68311</v>
      </c>
      <c r="C23" s="21">
        <v>63.5</v>
      </c>
      <c r="D23" s="21">
        <v>43361</v>
      </c>
      <c r="E23" s="21">
        <v>94.599999999999994</v>
      </c>
      <c r="F23" s="21">
        <v>40998</v>
      </c>
      <c r="G23" s="21">
        <v>5.4000000000000004</v>
      </c>
      <c r="H23" s="21">
        <v>2363</v>
      </c>
      <c r="I23" s="21">
        <v>18.300000000000001</v>
      </c>
    </row>
    <row r="24">
      <c r="A24">
        <v>2017</v>
      </c>
      <c r="B24" s="21">
        <v>69890.685750000004</v>
      </c>
      <c r="C24" s="21">
        <v>61.200000000000003</v>
      </c>
      <c r="D24" s="21">
        <v>42775</v>
      </c>
      <c r="E24" s="21">
        <v>94.281162928439798</v>
      </c>
      <c r="F24" s="21">
        <v>40334</v>
      </c>
      <c r="G24" s="21">
        <v>5.7188370715601895</v>
      </c>
      <c r="H24" s="21">
        <v>2441</v>
      </c>
      <c r="I24" s="21">
        <v>16.100000000000001</v>
      </c>
    </row>
    <row r="25">
      <c r="A25">
        <v>2018</v>
      </c>
      <c r="B25" s="21">
        <v>71339</v>
      </c>
      <c r="C25" s="21">
        <v>60.899999999999999</v>
      </c>
      <c r="D25" s="21">
        <v>43462</v>
      </c>
      <c r="E25" s="21">
        <v>94.700000000000003</v>
      </c>
      <c r="F25" s="21">
        <v>41160</v>
      </c>
      <c r="G25" s="21">
        <v>5.2999999999999998</v>
      </c>
      <c r="H25" s="21">
        <v>2302</v>
      </c>
      <c r="I25" s="21">
        <v>16.399999999999999</v>
      </c>
    </row>
    <row r="26">
      <c r="A26">
        <v>2019</v>
      </c>
      <c r="B26" s="21">
        <v>72932</v>
      </c>
      <c r="C26" s="21">
        <v>61.299999999999997</v>
      </c>
      <c r="D26" s="21">
        <v>44692</v>
      </c>
      <c r="E26" s="21">
        <v>94.900000000000006</v>
      </c>
      <c r="F26" s="21">
        <v>42428</v>
      </c>
      <c r="G26" s="21">
        <v>5.0999999999999996</v>
      </c>
      <c r="H26" s="21">
        <v>2264</v>
      </c>
      <c r="I26" s="21">
        <v>13.986046950127273</v>
      </c>
    </row>
    <row r="27">
      <c r="A27">
        <v>2020</v>
      </c>
      <c r="B27" s="21"/>
      <c r="C27" s="21"/>
      <c r="D27" s="21"/>
      <c r="E27" s="21"/>
      <c r="F27" s="21"/>
      <c r="G27" s="21"/>
      <c r="H27" s="21"/>
      <c r="I27" s="21"/>
    </row>
    <row r="28">
      <c r="A28">
        <v>2021</v>
      </c>
      <c r="B28" s="21"/>
      <c r="C28" s="21"/>
      <c r="D28" s="21"/>
      <c r="E28" s="21"/>
      <c r="F28" s="21"/>
      <c r="G28" s="21"/>
      <c r="H28" s="21"/>
      <c r="I28" s="21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5" topLeftCell="B6" activePane="bottomRight" state="frozen"/>
      <selection activeCell="B153" activeCellId="0" sqref="B153"/>
    </sheetView>
  </sheetViews>
  <sheetFormatPr defaultRowHeight="14.25"/>
  <cols>
    <col customWidth="1" min="1" max="1" style="1" width="17.140625"/>
    <col customWidth="1" min="2" max="4" width="34.28515625"/>
  </cols>
  <sheetData>
    <row r="1">
      <c r="A1" s="1" t="s">
        <v>514</v>
      </c>
      <c r="B1" t="s">
        <v>515</v>
      </c>
    </row>
    <row r="2">
      <c r="B2" t="s">
        <v>516</v>
      </c>
    </row>
    <row r="3">
      <c r="A3" s="1" t="s">
        <v>517</v>
      </c>
      <c r="B3" t="s">
        <v>518</v>
      </c>
    </row>
    <row r="5">
      <c r="A5" s="22" t="s">
        <v>0</v>
      </c>
      <c r="B5" s="23" t="s">
        <v>519</v>
      </c>
      <c r="C5" s="23" t="s">
        <v>520</v>
      </c>
      <c r="D5" s="23" t="s">
        <v>521</v>
      </c>
    </row>
    <row r="6">
      <c r="A6" s="1" t="s">
        <v>193</v>
      </c>
      <c r="B6" t="s">
        <v>194</v>
      </c>
    </row>
    <row r="7">
      <c r="A7" s="1" t="s">
        <v>195</v>
      </c>
      <c r="B7" t="s">
        <v>196</v>
      </c>
    </row>
    <row r="8">
      <c r="A8" s="1" t="s">
        <v>197</v>
      </c>
      <c r="B8" t="s">
        <v>198</v>
      </c>
    </row>
    <row r="9">
      <c r="A9" s="1" t="s">
        <v>199</v>
      </c>
      <c r="B9" t="s">
        <v>200</v>
      </c>
    </row>
    <row r="10">
      <c r="A10" s="1" t="s">
        <v>201</v>
      </c>
    </row>
    <row r="11">
      <c r="A11" s="1" t="s">
        <v>202</v>
      </c>
      <c r="B11" t="s">
        <v>203</v>
      </c>
    </row>
    <row r="12">
      <c r="A12" s="1" t="s">
        <v>204</v>
      </c>
      <c r="B12" t="s">
        <v>205</v>
      </c>
    </row>
    <row r="13">
      <c r="A13" s="1" t="s">
        <v>206</v>
      </c>
      <c r="B13" t="s">
        <v>207</v>
      </c>
    </row>
    <row r="14">
      <c r="A14" s="1" t="s">
        <v>208</v>
      </c>
      <c r="B14" t="s">
        <v>209</v>
      </c>
    </row>
    <row r="15">
      <c r="A15" s="1" t="s">
        <v>210</v>
      </c>
    </row>
    <row r="16">
      <c r="A16" s="1" t="s">
        <v>211</v>
      </c>
      <c r="B16" t="s">
        <v>212</v>
      </c>
    </row>
    <row r="17">
      <c r="A17" s="1" t="s">
        <v>213</v>
      </c>
      <c r="B17" t="s">
        <v>214</v>
      </c>
    </row>
    <row r="18">
      <c r="A18" s="1" t="s">
        <v>215</v>
      </c>
      <c r="B18" t="s">
        <v>216</v>
      </c>
    </row>
    <row r="19">
      <c r="A19" s="1" t="s">
        <v>217</v>
      </c>
      <c r="B19" t="s">
        <v>218</v>
      </c>
    </row>
    <row r="20">
      <c r="A20" s="1" t="s">
        <v>219</v>
      </c>
    </row>
    <row r="21">
      <c r="A21" s="1" t="s">
        <v>220</v>
      </c>
      <c r="B21" t="s">
        <v>221</v>
      </c>
    </row>
    <row r="22">
      <c r="A22" s="1" t="s">
        <v>222</v>
      </c>
      <c r="B22" t="s">
        <v>223</v>
      </c>
    </row>
    <row r="23">
      <c r="A23" s="1" t="s">
        <v>224</v>
      </c>
      <c r="B23" t="s">
        <v>225</v>
      </c>
    </row>
    <row r="24">
      <c r="A24" s="1" t="s">
        <v>226</v>
      </c>
      <c r="B24" t="s">
        <v>227</v>
      </c>
    </row>
    <row r="25">
      <c r="A25" s="1" t="s">
        <v>229</v>
      </c>
    </row>
    <row r="26">
      <c r="A26" s="1" t="s">
        <v>230</v>
      </c>
      <c r="B26" t="s">
        <v>231</v>
      </c>
    </row>
    <row r="27">
      <c r="A27" s="1" t="s">
        <v>232</v>
      </c>
      <c r="B27" t="s">
        <v>233</v>
      </c>
    </row>
    <row r="28">
      <c r="A28" s="1" t="s">
        <v>234</v>
      </c>
      <c r="B28" t="s">
        <v>235</v>
      </c>
    </row>
    <row r="29">
      <c r="A29" s="1" t="s">
        <v>236</v>
      </c>
      <c r="B29" t="s">
        <v>237</v>
      </c>
    </row>
    <row r="30">
      <c r="A30" s="1" t="s">
        <v>238</v>
      </c>
    </row>
    <row r="31">
      <c r="A31" s="1" t="s">
        <v>239</v>
      </c>
      <c r="B31" t="s">
        <v>240</v>
      </c>
    </row>
    <row r="32">
      <c r="A32" s="1" t="s">
        <v>241</v>
      </c>
      <c r="B32" t="s">
        <v>242</v>
      </c>
    </row>
    <row r="33">
      <c r="A33" s="1" t="s">
        <v>243</v>
      </c>
      <c r="B33" t="s">
        <v>244</v>
      </c>
    </row>
    <row r="34">
      <c r="A34" s="1" t="s">
        <v>245</v>
      </c>
      <c r="B34" t="s">
        <v>246</v>
      </c>
    </row>
    <row r="35">
      <c r="A35" s="1" t="s">
        <v>247</v>
      </c>
    </row>
    <row r="36">
      <c r="A36" s="1" t="s">
        <v>248</v>
      </c>
      <c r="B36" t="s">
        <v>249</v>
      </c>
    </row>
    <row r="37">
      <c r="A37" s="1" t="s">
        <v>250</v>
      </c>
      <c r="B37" t="s">
        <v>251</v>
      </c>
    </row>
    <row r="38">
      <c r="A38" s="1" t="s">
        <v>252</v>
      </c>
      <c r="B38" t="s">
        <v>253</v>
      </c>
    </row>
    <row r="39">
      <c r="A39" s="1" t="s">
        <v>254</v>
      </c>
      <c r="B39" t="s">
        <v>255</v>
      </c>
    </row>
    <row r="40">
      <c r="A40" s="1" t="s">
        <v>256</v>
      </c>
    </row>
    <row r="41">
      <c r="A41" s="1" t="s">
        <v>257</v>
      </c>
      <c r="B41" t="s">
        <v>258</v>
      </c>
    </row>
    <row r="42">
      <c r="A42" s="1" t="s">
        <v>259</v>
      </c>
      <c r="B42" t="s">
        <v>260</v>
      </c>
    </row>
    <row r="43">
      <c r="A43" s="1" t="s">
        <v>261</v>
      </c>
      <c r="B43" t="s">
        <v>262</v>
      </c>
    </row>
    <row r="44">
      <c r="A44" s="1" t="s">
        <v>263</v>
      </c>
      <c r="B44" t="s">
        <v>264</v>
      </c>
    </row>
    <row r="45">
      <c r="A45" s="1" t="s">
        <v>265</v>
      </c>
    </row>
    <row r="46">
      <c r="A46" s="1" t="s">
        <v>266</v>
      </c>
      <c r="B46" t="s">
        <v>267</v>
      </c>
    </row>
    <row r="47">
      <c r="A47" s="1" t="s">
        <v>268</v>
      </c>
      <c r="B47" t="s">
        <v>270</v>
      </c>
    </row>
    <row r="48">
      <c r="A48" s="1" t="s">
        <v>271</v>
      </c>
      <c r="B48" t="s">
        <v>272</v>
      </c>
    </row>
    <row r="49">
      <c r="A49" s="1" t="s">
        <v>273</v>
      </c>
      <c r="B49" t="s">
        <v>274</v>
      </c>
    </row>
    <row r="50">
      <c r="A50" s="1" t="s">
        <v>275</v>
      </c>
    </row>
    <row r="51">
      <c r="A51" s="1" t="s">
        <v>276</v>
      </c>
      <c r="B51" t="s">
        <v>277</v>
      </c>
    </row>
    <row r="52">
      <c r="A52" s="1" t="s">
        <v>278</v>
      </c>
      <c r="B52" t="s">
        <v>279</v>
      </c>
    </row>
    <row r="53">
      <c r="A53" s="1" t="s">
        <v>280</v>
      </c>
      <c r="B53" t="s">
        <v>281</v>
      </c>
    </row>
    <row r="54">
      <c r="A54" s="1" t="s">
        <v>282</v>
      </c>
      <c r="B54" t="s">
        <v>283</v>
      </c>
    </row>
    <row r="55">
      <c r="A55" s="1" t="s">
        <v>284</v>
      </c>
    </row>
    <row r="56">
      <c r="A56" s="1" t="s">
        <v>285</v>
      </c>
      <c r="B56" t="s">
        <v>286</v>
      </c>
    </row>
    <row r="57">
      <c r="A57" s="1" t="s">
        <v>288</v>
      </c>
      <c r="B57" t="s">
        <v>289</v>
      </c>
    </row>
    <row r="58">
      <c r="A58" s="1" t="s">
        <v>290</v>
      </c>
      <c r="B58" t="s">
        <v>291</v>
      </c>
    </row>
    <row r="59">
      <c r="A59" s="1" t="s">
        <v>292</v>
      </c>
      <c r="B59" t="s">
        <v>293</v>
      </c>
    </row>
    <row r="60">
      <c r="A60" s="1" t="s">
        <v>294</v>
      </c>
    </row>
    <row r="61">
      <c r="A61" s="1" t="s">
        <v>295</v>
      </c>
      <c r="B61" t="s">
        <v>522</v>
      </c>
      <c r="D61" t="s">
        <v>296</v>
      </c>
    </row>
    <row r="62">
      <c r="A62" s="1" t="s">
        <v>297</v>
      </c>
      <c r="B62" t="s">
        <v>523</v>
      </c>
      <c r="D62" t="s">
        <v>298</v>
      </c>
    </row>
    <row r="63">
      <c r="A63" s="1" t="s">
        <v>299</v>
      </c>
      <c r="B63" t="s">
        <v>524</v>
      </c>
      <c r="D63" t="s">
        <v>300</v>
      </c>
    </row>
    <row r="64">
      <c r="A64" s="1" t="s">
        <v>301</v>
      </c>
      <c r="B64" t="s">
        <v>525</v>
      </c>
      <c r="D64" t="s">
        <v>302</v>
      </c>
    </row>
    <row r="65">
      <c r="A65" s="1" t="s">
        <v>303</v>
      </c>
    </row>
    <row r="66">
      <c r="A66" s="1" t="s">
        <v>304</v>
      </c>
      <c r="B66" t="s">
        <v>526</v>
      </c>
      <c r="D66" t="s">
        <v>305</v>
      </c>
    </row>
    <row r="67">
      <c r="A67" s="1" t="s">
        <v>306</v>
      </c>
      <c r="B67" t="s">
        <v>527</v>
      </c>
      <c r="D67" t="s">
        <v>307</v>
      </c>
    </row>
    <row r="68">
      <c r="A68" s="1" t="s">
        <v>308</v>
      </c>
      <c r="B68" t="s">
        <v>528</v>
      </c>
      <c r="D68" t="s">
        <v>309</v>
      </c>
    </row>
    <row r="69">
      <c r="A69" s="1" t="s">
        <v>310</v>
      </c>
      <c r="B69" t="s">
        <v>529</v>
      </c>
      <c r="D69" t="s">
        <v>311</v>
      </c>
    </row>
    <row r="70">
      <c r="A70" s="1" t="s">
        <v>312</v>
      </c>
      <c r="B70" t="s">
        <v>313</v>
      </c>
    </row>
    <row r="71">
      <c r="A71" s="1" t="s">
        <v>314</v>
      </c>
      <c r="B71" t="s">
        <v>530</v>
      </c>
      <c r="D71" t="s">
        <v>315</v>
      </c>
    </row>
    <row r="72">
      <c r="A72" s="1" t="s">
        <v>316</v>
      </c>
      <c r="B72" t="s">
        <v>531</v>
      </c>
      <c r="D72" t="s">
        <v>317</v>
      </c>
    </row>
    <row r="73">
      <c r="A73" s="1" t="s">
        <v>318</v>
      </c>
      <c r="B73" t="s">
        <v>532</v>
      </c>
      <c r="D73" t="s">
        <v>319</v>
      </c>
    </row>
    <row r="74">
      <c r="A74" s="1" t="s">
        <v>320</v>
      </c>
      <c r="B74" t="s">
        <v>533</v>
      </c>
      <c r="D74" t="s">
        <v>321</v>
      </c>
    </row>
    <row r="75">
      <c r="A75" s="1" t="s">
        <v>322</v>
      </c>
      <c r="B75" t="s">
        <v>534</v>
      </c>
      <c r="C75" t="s">
        <v>323</v>
      </c>
    </row>
    <row r="76">
      <c r="A76" s="1" t="s">
        <v>324</v>
      </c>
      <c r="B76" t="s">
        <v>535</v>
      </c>
      <c r="D76" t="s">
        <v>325</v>
      </c>
    </row>
    <row r="77">
      <c r="A77" s="1" t="s">
        <v>326</v>
      </c>
      <c r="B77" t="s">
        <v>536</v>
      </c>
      <c r="C77" t="s">
        <v>327</v>
      </c>
      <c r="D77" t="s">
        <v>537</v>
      </c>
    </row>
    <row r="78">
      <c r="A78" s="1" t="s">
        <v>328</v>
      </c>
      <c r="B78" t="s">
        <v>538</v>
      </c>
      <c r="C78" t="s">
        <v>329</v>
      </c>
      <c r="D78" t="s">
        <v>539</v>
      </c>
    </row>
    <row r="79">
      <c r="A79" s="1" t="s">
        <v>330</v>
      </c>
      <c r="B79" t="s">
        <v>540</v>
      </c>
      <c r="C79" t="s">
        <v>331</v>
      </c>
      <c r="D79" t="s">
        <v>541</v>
      </c>
    </row>
    <row r="80">
      <c r="A80" s="1" t="s">
        <v>332</v>
      </c>
      <c r="B80" t="s">
        <v>542</v>
      </c>
      <c r="C80" t="s">
        <v>333</v>
      </c>
    </row>
    <row r="81">
      <c r="A81" s="1" t="s">
        <v>334</v>
      </c>
      <c r="B81" t="s">
        <v>543</v>
      </c>
      <c r="C81" t="s">
        <v>335</v>
      </c>
      <c r="D81" t="s">
        <v>544</v>
      </c>
    </row>
    <row r="82">
      <c r="A82" s="1" t="s">
        <v>336</v>
      </c>
      <c r="B82" t="s">
        <v>545</v>
      </c>
      <c r="C82" t="s">
        <v>337</v>
      </c>
      <c r="D82" t="s">
        <v>546</v>
      </c>
    </row>
    <row r="83">
      <c r="A83" s="1" t="s">
        <v>338</v>
      </c>
      <c r="B83" t="s">
        <v>547</v>
      </c>
      <c r="C83" t="s">
        <v>339</v>
      </c>
      <c r="D83" t="s">
        <v>548</v>
      </c>
    </row>
    <row r="84">
      <c r="A84" s="1" t="s">
        <v>340</v>
      </c>
      <c r="B84" t="s">
        <v>549</v>
      </c>
      <c r="C84" t="s">
        <v>341</v>
      </c>
      <c r="D84" t="s">
        <v>550</v>
      </c>
    </row>
    <row r="85">
      <c r="A85" s="1" t="s">
        <v>342</v>
      </c>
      <c r="B85" t="s">
        <v>551</v>
      </c>
      <c r="C85" t="s">
        <v>343</v>
      </c>
    </row>
    <row r="86">
      <c r="A86" s="1" t="s">
        <v>344</v>
      </c>
      <c r="B86" t="s">
        <v>552</v>
      </c>
      <c r="C86" t="s">
        <v>345</v>
      </c>
      <c r="D86" t="s">
        <v>553</v>
      </c>
    </row>
    <row r="87">
      <c r="A87" s="1" t="s">
        <v>346</v>
      </c>
      <c r="B87" t="s">
        <v>554</v>
      </c>
      <c r="C87" t="s">
        <v>347</v>
      </c>
      <c r="D87" t="s">
        <v>555</v>
      </c>
    </row>
    <row r="88">
      <c r="A88" s="1" t="s">
        <v>348</v>
      </c>
      <c r="B88" t="s">
        <v>556</v>
      </c>
      <c r="C88" t="s">
        <v>349</v>
      </c>
      <c r="D88" t="s">
        <v>557</v>
      </c>
    </row>
    <row r="89">
      <c r="A89" s="1" t="s">
        <v>350</v>
      </c>
      <c r="B89" t="s">
        <v>558</v>
      </c>
      <c r="C89" t="s">
        <v>351</v>
      </c>
      <c r="D89" t="s">
        <v>559</v>
      </c>
    </row>
    <row r="90">
      <c r="A90" s="1" t="s">
        <v>352</v>
      </c>
      <c r="B90" t="s">
        <v>560</v>
      </c>
      <c r="C90" t="s">
        <v>353</v>
      </c>
    </row>
    <row r="91">
      <c r="A91" s="1" t="s">
        <v>354</v>
      </c>
      <c r="B91" t="s">
        <v>561</v>
      </c>
      <c r="C91" t="s">
        <v>355</v>
      </c>
      <c r="D91" t="s">
        <v>562</v>
      </c>
    </row>
    <row r="92">
      <c r="A92" s="1" t="s">
        <v>356</v>
      </c>
      <c r="B92" t="s">
        <v>563</v>
      </c>
      <c r="C92" t="s">
        <v>357</v>
      </c>
      <c r="D92" t="s">
        <v>564</v>
      </c>
    </row>
    <row r="93">
      <c r="A93" s="1" t="s">
        <v>358</v>
      </c>
      <c r="B93" t="s">
        <v>565</v>
      </c>
      <c r="C93" t="s">
        <v>359</v>
      </c>
      <c r="D93" t="s">
        <v>566</v>
      </c>
    </row>
    <row r="94">
      <c r="A94" s="1" t="s">
        <v>360</v>
      </c>
      <c r="B94" t="s">
        <v>567</v>
      </c>
      <c r="C94" t="s">
        <v>361</v>
      </c>
      <c r="D94" t="s">
        <v>568</v>
      </c>
    </row>
    <row r="95">
      <c r="A95" s="1" t="s">
        <v>362</v>
      </c>
      <c r="B95" t="s">
        <v>569</v>
      </c>
      <c r="C95" t="s">
        <v>363</v>
      </c>
    </row>
    <row r="96">
      <c r="A96" s="1" t="s">
        <v>364</v>
      </c>
      <c r="B96" t="s">
        <v>570</v>
      </c>
      <c r="C96" t="s">
        <v>365</v>
      </c>
      <c r="D96" t="s">
        <v>571</v>
      </c>
    </row>
    <row r="97">
      <c r="A97" s="1" t="s">
        <v>366</v>
      </c>
      <c r="B97" t="s">
        <v>572</v>
      </c>
      <c r="C97" t="s">
        <v>367</v>
      </c>
      <c r="D97" t="s">
        <v>573</v>
      </c>
    </row>
    <row r="98">
      <c r="A98" s="1" t="s">
        <v>368</v>
      </c>
      <c r="B98" t="s">
        <v>574</v>
      </c>
      <c r="C98" t="s">
        <v>369</v>
      </c>
      <c r="D98" t="s">
        <v>575</v>
      </c>
    </row>
    <row r="99">
      <c r="A99" s="1" t="s">
        <v>370</v>
      </c>
      <c r="B99" t="s">
        <v>576</v>
      </c>
      <c r="C99" t="s">
        <v>371</v>
      </c>
      <c r="D99" t="s">
        <v>577</v>
      </c>
    </row>
    <row r="100">
      <c r="A100" s="1" t="s">
        <v>372</v>
      </c>
      <c r="B100" t="s">
        <v>578</v>
      </c>
      <c r="C100" t="s">
        <v>373</v>
      </c>
    </row>
    <row r="101">
      <c r="A101" s="1" t="s">
        <v>374</v>
      </c>
      <c r="B101" t="s">
        <v>579</v>
      </c>
      <c r="C101" t="s">
        <v>375</v>
      </c>
      <c r="D101" t="s">
        <v>580</v>
      </c>
    </row>
    <row r="102">
      <c r="A102" s="1" t="s">
        <v>376</v>
      </c>
      <c r="B102" t="s">
        <v>581</v>
      </c>
      <c r="C102" t="s">
        <v>377</v>
      </c>
      <c r="D102" t="s">
        <v>582</v>
      </c>
    </row>
    <row r="103">
      <c r="A103" s="1" t="s">
        <v>379</v>
      </c>
      <c r="B103" t="s">
        <v>583</v>
      </c>
      <c r="C103" t="s">
        <v>380</v>
      </c>
      <c r="D103" t="s">
        <v>584</v>
      </c>
    </row>
    <row r="104">
      <c r="A104" s="1" t="s">
        <v>381</v>
      </c>
      <c r="B104" t="s">
        <v>585</v>
      </c>
      <c r="C104" t="s">
        <v>382</v>
      </c>
      <c r="D104" t="s">
        <v>586</v>
      </c>
    </row>
    <row r="105">
      <c r="A105" s="1" t="s">
        <v>383</v>
      </c>
      <c r="B105" t="s">
        <v>587</v>
      </c>
      <c r="C105" t="s">
        <v>384</v>
      </c>
    </row>
    <row r="106">
      <c r="A106" s="1" t="s">
        <v>385</v>
      </c>
      <c r="B106" t="s">
        <v>588</v>
      </c>
      <c r="C106" t="s">
        <v>386</v>
      </c>
      <c r="D106" t="s">
        <v>589</v>
      </c>
    </row>
    <row r="107">
      <c r="A107" s="1" t="s">
        <v>387</v>
      </c>
      <c r="B107" t="s">
        <v>590</v>
      </c>
      <c r="C107" t="s">
        <v>388</v>
      </c>
      <c r="D107" t="s">
        <v>591</v>
      </c>
    </row>
    <row r="108">
      <c r="A108" s="1" t="s">
        <v>389</v>
      </c>
      <c r="B108" t="s">
        <v>592</v>
      </c>
      <c r="C108" t="s">
        <v>390</v>
      </c>
      <c r="D108" t="s">
        <v>593</v>
      </c>
    </row>
    <row r="109">
      <c r="A109" s="1" t="s">
        <v>391</v>
      </c>
      <c r="B109" t="s">
        <v>594</v>
      </c>
      <c r="C109" t="s">
        <v>392</v>
      </c>
      <c r="D109" t="s">
        <v>595</v>
      </c>
    </row>
    <row r="110">
      <c r="A110" s="1" t="s">
        <v>393</v>
      </c>
      <c r="B110" t="s">
        <v>596</v>
      </c>
      <c r="C110" t="s">
        <v>394</v>
      </c>
    </row>
    <row r="111">
      <c r="A111" s="1" t="s">
        <v>395</v>
      </c>
      <c r="B111" t="s">
        <v>597</v>
      </c>
      <c r="C111" t="s">
        <v>396</v>
      </c>
      <c r="D111" t="s">
        <v>598</v>
      </c>
    </row>
    <row r="112">
      <c r="A112" s="1" t="s">
        <v>397</v>
      </c>
      <c r="B112" t="s">
        <v>599</v>
      </c>
      <c r="C112" t="s">
        <v>398</v>
      </c>
      <c r="D112" t="s">
        <v>600</v>
      </c>
    </row>
    <row r="113">
      <c r="A113" s="1" t="s">
        <v>399</v>
      </c>
      <c r="B113" t="s">
        <v>601</v>
      </c>
      <c r="C113" t="s">
        <v>400</v>
      </c>
      <c r="D113" t="s">
        <v>602</v>
      </c>
    </row>
    <row r="114">
      <c r="A114" s="1" t="s">
        <v>401</v>
      </c>
      <c r="B114" t="s">
        <v>603</v>
      </c>
      <c r="C114" t="s">
        <v>402</v>
      </c>
      <c r="D114" t="s">
        <v>604</v>
      </c>
    </row>
    <row r="115">
      <c r="A115" s="1" t="s">
        <v>403</v>
      </c>
      <c r="B115" t="s">
        <v>605</v>
      </c>
      <c r="C115" t="s">
        <v>404</v>
      </c>
    </row>
    <row r="116">
      <c r="A116" s="1" t="s">
        <v>405</v>
      </c>
      <c r="B116" t="s">
        <v>606</v>
      </c>
      <c r="C116" t="s">
        <v>406</v>
      </c>
      <c r="D116" t="s">
        <v>607</v>
      </c>
    </row>
    <row r="117">
      <c r="A117" s="1" t="s">
        <v>407</v>
      </c>
      <c r="B117" t="s">
        <v>608</v>
      </c>
      <c r="C117" t="s">
        <v>408</v>
      </c>
      <c r="D117" t="s">
        <v>609</v>
      </c>
    </row>
    <row r="118">
      <c r="A118" s="1" t="s">
        <v>409</v>
      </c>
      <c r="B118" t="s">
        <v>610</v>
      </c>
      <c r="C118" t="s">
        <v>410</v>
      </c>
      <c r="D118" t="s">
        <v>611</v>
      </c>
    </row>
    <row r="119">
      <c r="A119" s="1" t="s">
        <v>411</v>
      </c>
      <c r="B119" t="s">
        <v>612</v>
      </c>
      <c r="C119" t="s">
        <v>412</v>
      </c>
      <c r="D119" t="s">
        <v>613</v>
      </c>
    </row>
    <row r="120">
      <c r="A120" s="1" t="s">
        <v>413</v>
      </c>
      <c r="B120" t="s">
        <v>614</v>
      </c>
      <c r="C120" t="s">
        <v>414</v>
      </c>
    </row>
    <row r="121">
      <c r="A121" s="1" t="s">
        <v>415</v>
      </c>
      <c r="B121" t="s">
        <v>615</v>
      </c>
      <c r="C121" t="s">
        <v>416</v>
      </c>
      <c r="D121" t="s">
        <v>616</v>
      </c>
    </row>
    <row r="122">
      <c r="A122" s="1" t="s">
        <v>418</v>
      </c>
      <c r="B122" t="s">
        <v>617</v>
      </c>
      <c r="C122" t="s">
        <v>419</v>
      </c>
      <c r="D122" t="s">
        <v>618</v>
      </c>
    </row>
    <row r="123">
      <c r="A123" s="1" t="s">
        <v>420</v>
      </c>
      <c r="B123" t="s">
        <v>619</v>
      </c>
      <c r="C123" t="s">
        <v>421</v>
      </c>
      <c r="D123" t="s">
        <v>620</v>
      </c>
    </row>
    <row r="124">
      <c r="A124" s="1" t="s">
        <v>422</v>
      </c>
      <c r="B124" t="s">
        <v>621</v>
      </c>
      <c r="C124" t="s">
        <v>423</v>
      </c>
      <c r="D124" t="s">
        <v>622</v>
      </c>
    </row>
    <row r="125">
      <c r="A125" s="1" t="s">
        <v>424</v>
      </c>
      <c r="B125" t="s">
        <v>426</v>
      </c>
    </row>
    <row r="126">
      <c r="A126" s="1" t="s">
        <v>427</v>
      </c>
      <c r="B126" t="s">
        <v>428</v>
      </c>
    </row>
    <row r="127">
      <c r="A127" s="1" t="s">
        <v>429</v>
      </c>
      <c r="B127" t="s">
        <v>431</v>
      </c>
    </row>
    <row r="128">
      <c r="A128" s="1" t="s">
        <v>432</v>
      </c>
      <c r="B128" t="s">
        <v>434</v>
      </c>
    </row>
    <row r="129">
      <c r="A129" s="1" t="s">
        <v>435</v>
      </c>
      <c r="B129" t="s">
        <v>437</v>
      </c>
    </row>
    <row r="130">
      <c r="A130" s="1" t="s">
        <v>438</v>
      </c>
      <c r="B130" t="s">
        <v>440</v>
      </c>
    </row>
    <row r="131">
      <c r="A131" s="1" t="s">
        <v>441</v>
      </c>
      <c r="B131" t="s">
        <v>443</v>
      </c>
    </row>
    <row r="132">
      <c r="A132" s="1" t="s">
        <v>444</v>
      </c>
      <c r="B132" t="s">
        <v>445</v>
      </c>
      <c r="D132" t="s">
        <v>623</v>
      </c>
    </row>
    <row r="133">
      <c r="A133" s="1" t="s">
        <v>446</v>
      </c>
      <c r="B133" t="s">
        <v>448</v>
      </c>
    </row>
    <row r="134">
      <c r="A134" s="1" t="s">
        <v>449</v>
      </c>
      <c r="B134" t="s">
        <v>451</v>
      </c>
    </row>
    <row r="135">
      <c r="A135" s="1" t="s">
        <v>452</v>
      </c>
      <c r="B135" t="s">
        <v>453</v>
      </c>
    </row>
    <row r="136">
      <c r="A136" s="1" t="s">
        <v>454</v>
      </c>
      <c r="B136" t="s">
        <v>456</v>
      </c>
    </row>
    <row r="137">
      <c r="A137" s="1" t="s">
        <v>457</v>
      </c>
      <c r="B137" t="s">
        <v>459</v>
      </c>
    </row>
    <row r="138">
      <c r="A138" s="1" t="s">
        <v>460</v>
      </c>
      <c r="B138" t="s">
        <v>461</v>
      </c>
    </row>
    <row r="139">
      <c r="A139" s="1" t="s">
        <v>462</v>
      </c>
      <c r="B139" t="s">
        <v>464</v>
      </c>
    </row>
    <row r="140">
      <c r="A140" s="1" t="s">
        <v>465</v>
      </c>
      <c r="B140" t="s">
        <v>466</v>
      </c>
    </row>
    <row r="141">
      <c r="A141" s="1" t="s">
        <v>467</v>
      </c>
      <c r="B141" t="s">
        <v>468</v>
      </c>
    </row>
    <row r="142">
      <c r="A142" s="1" t="s">
        <v>469</v>
      </c>
      <c r="B142" t="s">
        <v>470</v>
      </c>
    </row>
    <row r="143">
      <c r="A143" s="1" t="s">
        <v>471</v>
      </c>
      <c r="B143" t="s">
        <v>472</v>
      </c>
    </row>
    <row r="144">
      <c r="A144" s="1" t="s">
        <v>473</v>
      </c>
      <c r="B144" t="s">
        <v>474</v>
      </c>
    </row>
    <row r="145">
      <c r="A145" s="1" t="s">
        <v>475</v>
      </c>
      <c r="B145" t="s">
        <v>476</v>
      </c>
    </row>
    <row r="146">
      <c r="A146" s="1" t="s">
        <v>477</v>
      </c>
      <c r="B146" t="s">
        <v>478</v>
      </c>
    </row>
    <row r="147">
      <c r="A147" s="1" t="s">
        <v>479</v>
      </c>
      <c r="B147" t="s">
        <v>480</v>
      </c>
    </row>
    <row r="148">
      <c r="A148" s="1" t="s">
        <v>481</v>
      </c>
      <c r="B148" t="s">
        <v>482</v>
      </c>
    </row>
    <row r="149">
      <c r="A149" s="1" t="s">
        <v>483</v>
      </c>
      <c r="B149" t="s">
        <v>484</v>
      </c>
    </row>
    <row r="150">
      <c r="A150" s="1" t="s">
        <v>485</v>
      </c>
      <c r="B150" t="s">
        <v>486</v>
      </c>
    </row>
    <row r="151">
      <c r="A151" s="1" t="s">
        <v>487</v>
      </c>
    </row>
    <row r="152">
      <c r="A152" s="1" t="s">
        <v>488</v>
      </c>
      <c r="B152" t="s">
        <v>490</v>
      </c>
    </row>
    <row r="153">
      <c r="A153" s="1" t="s">
        <v>491</v>
      </c>
      <c r="B153" t="s">
        <v>492</v>
      </c>
    </row>
    <row r="154">
      <c r="A154" s="1" t="s">
        <v>493</v>
      </c>
      <c r="B154" s="24" t="s">
        <v>494</v>
      </c>
    </row>
    <row r="155">
      <c r="A155" s="1" t="s">
        <v>495</v>
      </c>
      <c r="B155" t="s">
        <v>496</v>
      </c>
    </row>
    <row r="156">
      <c r="A156" s="1" t="s">
        <v>497</v>
      </c>
    </row>
    <row r="157">
      <c r="A157" s="1" t="s">
        <v>498</v>
      </c>
    </row>
    <row r="158">
      <c r="A158" s="1" t="s">
        <v>499</v>
      </c>
    </row>
    <row r="159">
      <c r="A159" s="1" t="s">
        <v>500</v>
      </c>
    </row>
    <row r="160">
      <c r="A160" s="1" t="s">
        <v>501</v>
      </c>
    </row>
    <row r="161">
      <c r="A161" s="1" t="s">
        <v>502</v>
      </c>
    </row>
    <row r="162">
      <c r="A162" s="1" t="s">
        <v>503</v>
      </c>
    </row>
    <row r="163">
      <c r="A163" s="1" t="s">
        <v>504</v>
      </c>
    </row>
    <row r="164">
      <c r="A164" s="1" t="s">
        <v>505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4" activeCellId="0" sqref="G14"/>
    </sheetView>
  </sheetViews>
  <sheetFormatPr defaultRowHeight="14.25"/>
  <cols>
    <col customWidth="1" min="1" max="1" width="9.140625"/>
  </cols>
  <sheetData>
    <row r="1">
      <c r="A1" t="s">
        <v>624</v>
      </c>
      <c r="B1" t="s">
        <v>625</v>
      </c>
    </row>
    <row r="2">
      <c r="A2" t="s">
        <v>626</v>
      </c>
      <c r="B2" t="s">
        <v>627</v>
      </c>
    </row>
    <row r="3">
      <c r="A3" t="s">
        <v>628</v>
      </c>
      <c r="B3" t="s">
        <v>629</v>
      </c>
    </row>
    <row r="4">
      <c r="A4" t="s">
        <v>630</v>
      </c>
      <c r="B4" t="s">
        <v>631</v>
      </c>
    </row>
    <row r="5">
      <c r="A5" t="s">
        <v>632</v>
      </c>
      <c r="B5" t="s">
        <v>633</v>
      </c>
    </row>
    <row r="8">
      <c r="B8" t="s">
        <v>624</v>
      </c>
      <c r="C8" t="s">
        <v>626</v>
      </c>
      <c r="D8" t="s">
        <v>628</v>
      </c>
      <c r="E8" t="s">
        <v>630</v>
      </c>
      <c r="F8" t="s">
        <v>632</v>
      </c>
    </row>
    <row r="9">
      <c r="A9">
        <v>2000</v>
      </c>
    </row>
    <row r="10">
      <c r="A10">
        <v>2001</v>
      </c>
      <c r="B10">
        <v>1</v>
      </c>
    </row>
    <row r="11">
      <c r="A11">
        <v>2002</v>
      </c>
      <c r="B11">
        <v>1</v>
      </c>
    </row>
    <row r="12">
      <c r="A12">
        <v>2003</v>
      </c>
      <c r="B12">
        <v>1</v>
      </c>
    </row>
    <row r="13">
      <c r="A13">
        <v>2004</v>
      </c>
      <c r="B13">
        <v>1</v>
      </c>
    </row>
    <row r="14">
      <c r="A14">
        <v>2005</v>
      </c>
      <c r="B14">
        <v>1</v>
      </c>
    </row>
    <row r="15">
      <c r="A15">
        <v>2006</v>
      </c>
      <c r="B15">
        <v>1</v>
      </c>
      <c r="C15">
        <v>1</v>
      </c>
    </row>
    <row r="16">
      <c r="A16">
        <v>2007</v>
      </c>
      <c r="B16">
        <v>1</v>
      </c>
    </row>
    <row r="17">
      <c r="A17">
        <v>2008</v>
      </c>
      <c r="B17">
        <v>1</v>
      </c>
      <c r="C17">
        <v>1</v>
      </c>
    </row>
    <row r="18">
      <c r="A18">
        <v>2009</v>
      </c>
      <c r="B18">
        <v>1</v>
      </c>
    </row>
    <row r="19">
      <c r="A19">
        <v>2010</v>
      </c>
      <c r="B19">
        <v>1</v>
      </c>
      <c r="C19">
        <v>1</v>
      </c>
    </row>
    <row r="20">
      <c r="A20">
        <v>2011</v>
      </c>
      <c r="B20">
        <v>1</v>
      </c>
      <c r="C20">
        <v>1</v>
      </c>
      <c r="D20">
        <v>1</v>
      </c>
    </row>
    <row r="21">
      <c r="A21">
        <v>2012</v>
      </c>
      <c r="B21">
        <v>1</v>
      </c>
      <c r="C21">
        <v>1</v>
      </c>
      <c r="D21">
        <v>1</v>
      </c>
    </row>
    <row r="22">
      <c r="A22">
        <v>2013</v>
      </c>
      <c r="B22">
        <v>1</v>
      </c>
      <c r="C22">
        <v>1</v>
      </c>
      <c r="D22">
        <v>1</v>
      </c>
    </row>
    <row r="23">
      <c r="A23">
        <v>2014</v>
      </c>
      <c r="B23">
        <v>1</v>
      </c>
      <c r="C23">
        <v>1</v>
      </c>
    </row>
    <row r="24">
      <c r="A24">
        <v>2015</v>
      </c>
      <c r="B24">
        <v>1</v>
      </c>
      <c r="C24">
        <v>1</v>
      </c>
    </row>
    <row r="25">
      <c r="A25">
        <v>2016</v>
      </c>
      <c r="B25">
        <v>1</v>
      </c>
      <c r="E25">
        <v>1</v>
      </c>
    </row>
    <row r="26">
      <c r="A26">
        <v>2017</v>
      </c>
      <c r="B26">
        <v>1</v>
      </c>
      <c r="E26">
        <v>1</v>
      </c>
      <c r="F26">
        <v>1</v>
      </c>
    </row>
    <row r="27">
      <c r="A27">
        <v>2018</v>
      </c>
      <c r="B27">
        <v>1</v>
      </c>
      <c r="F27">
        <v>1</v>
      </c>
    </row>
    <row r="28">
      <c r="A28">
        <v>2019</v>
      </c>
      <c r="B28">
        <v>1</v>
      </c>
    </row>
    <row r="29">
      <c r="A29">
        <v>2020</v>
      </c>
    </row>
    <row r="30">
      <c r="A30">
        <v>2021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revision>3</cp:revision>
  <dcterms:created xsi:type="dcterms:W3CDTF">2021-03-31T09:46:48Z</dcterms:created>
  <dcterms:modified xsi:type="dcterms:W3CDTF">2023-06-10T00:32:55Z</dcterms:modified>
</cp:coreProperties>
</file>