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2059A03E-7C7A-4A3B-83FF-C77256301804}" xr6:coauthVersionLast="47" xr6:coauthVersionMax="47" xr10:uidLastSave="{00000000-0000-0000-0000-000000000000}"/>
  <bookViews>
    <workbookView xWindow="975" yWindow="1905" windowWidth="15270" windowHeight="11610" xr2:uid="{00000000-000D-0000-FFFF-FFFF00000000}"/>
  </bookViews>
  <sheets>
    <sheet name="2025" sheetId="17" r:id="rId1"/>
    <sheet name="2024" sheetId="16" r:id="rId2"/>
    <sheet name="2023" sheetId="1" r:id="rId3"/>
    <sheet name="2022" sheetId="2" r:id="rId4"/>
    <sheet name="2021" sheetId="3" r:id="rId5"/>
    <sheet name="2020" sheetId="4" r:id="rId6"/>
    <sheet name="2019" sheetId="5" r:id="rId7"/>
    <sheet name="2018" sheetId="6" r:id="rId8"/>
    <sheet name="2017" sheetId="7" r:id="rId9"/>
    <sheet name="2016" sheetId="8" r:id="rId10"/>
    <sheet name="2015" sheetId="9" r:id="rId11"/>
    <sheet name="2014" sheetId="10" r:id="rId12"/>
    <sheet name="2013" sheetId="11" r:id="rId13"/>
    <sheet name="2012" sheetId="12" r:id="rId14"/>
    <sheet name="2011" sheetId="13" r:id="rId15"/>
    <sheet name="2010" sheetId="14" r:id="rId16"/>
    <sheet name="2009" sheetId="15" r:id="rId17"/>
  </sheets>
  <definedNames>
    <definedName name="_xlnm.Print_Area" localSheetId="16">'2009'!$A$1:$L$53</definedName>
    <definedName name="_xlnm.Print_Area" localSheetId="15">'2010'!$A$1:$L$53</definedName>
    <definedName name="_xlnm.Print_Area" localSheetId="14">'2011'!$A$1:$L$53</definedName>
    <definedName name="_xlnm.Print_Area" localSheetId="13">'2012'!$A$1:$L$55</definedName>
    <definedName name="_xlnm.Print_Area" localSheetId="12">'2013'!$A$1:$L$55</definedName>
    <definedName name="_xlnm.Print_Area" localSheetId="11">'2014'!$A$1:$L$50</definedName>
    <definedName name="_xlnm.Print_Area" localSheetId="10">'2015'!$A$1:$L$50</definedName>
    <definedName name="_xlnm.Print_Area" localSheetId="9">'2016'!$A$1:$L$48</definedName>
    <definedName name="_xlnm.Print_Area" localSheetId="8">'2017'!$A$1:$L$48</definedName>
    <definedName name="_xlnm.Print_Area" localSheetId="7">'2018'!$A$1:$L$48</definedName>
    <definedName name="_xlnm.Print_Area" localSheetId="5">'2020'!$A$1:$L$53</definedName>
    <definedName name="_xlnm.Print_Area" localSheetId="4">'2021'!$A$1:$L$53</definedName>
    <definedName name="_xlnm.Print_Area" localSheetId="3">'2022'!$A$1:$L$53</definedName>
    <definedName name="_xlnm.Print_Area" localSheetId="2">'2023'!$A$1:$L$53</definedName>
    <definedName name="_xlnm.Print_Area" localSheetId="1">'2024'!$A$1:$L$53</definedName>
    <definedName name="_xlnm.Print_Area" localSheetId="0">'2025'!$A$1:$L$53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7" l="1"/>
  <c r="R42" i="17"/>
  <c r="Q42" i="17"/>
  <c r="P42" i="17"/>
  <c r="O42" i="17"/>
  <c r="N42" i="17"/>
  <c r="N37" i="17" s="1"/>
  <c r="M42" i="17"/>
  <c r="M37" i="17" s="1"/>
  <c r="L42" i="17"/>
  <c r="L37" i="17" s="1"/>
  <c r="K42" i="17"/>
  <c r="J42" i="17"/>
  <c r="I42" i="17"/>
  <c r="H42" i="17"/>
  <c r="S38" i="17"/>
  <c r="R38" i="17"/>
  <c r="R37" i="17" s="1"/>
  <c r="Q38" i="17"/>
  <c r="Q37" i="17" s="1"/>
  <c r="P38" i="17"/>
  <c r="P37" i="17" s="1"/>
  <c r="O38" i="17"/>
  <c r="N38" i="17"/>
  <c r="M38" i="17"/>
  <c r="L38" i="17"/>
  <c r="K38" i="17"/>
  <c r="K37" i="17" s="1"/>
  <c r="J38" i="17"/>
  <c r="I38" i="17"/>
  <c r="I37" i="17" s="1"/>
  <c r="H38" i="17"/>
  <c r="H37" i="17" s="1"/>
  <c r="S37" i="17"/>
  <c r="S29" i="17"/>
  <c r="S28" i="17" s="1"/>
  <c r="S27" i="17" s="1"/>
  <c r="R29" i="17"/>
  <c r="Q29" i="17"/>
  <c r="P29" i="17"/>
  <c r="P28" i="17" s="1"/>
  <c r="P27" i="17" s="1"/>
  <c r="O29" i="17"/>
  <c r="N29" i="17"/>
  <c r="M29" i="17"/>
  <c r="M28" i="17" s="1"/>
  <c r="M27" i="17" s="1"/>
  <c r="L29" i="17"/>
  <c r="K29" i="17"/>
  <c r="J29" i="17"/>
  <c r="I29" i="17"/>
  <c r="I28" i="17" s="1"/>
  <c r="I27" i="17" s="1"/>
  <c r="H29" i="17"/>
  <c r="H28" i="17" s="1"/>
  <c r="H27" i="17" s="1"/>
  <c r="R28" i="17"/>
  <c r="Q28" i="17"/>
  <c r="Q27" i="17" s="1"/>
  <c r="O28" i="17"/>
  <c r="O27" i="17" s="1"/>
  <c r="N28" i="17"/>
  <c r="N27" i="17" s="1"/>
  <c r="L28" i="17"/>
  <c r="L27" i="17" s="1"/>
  <c r="K28" i="17"/>
  <c r="K27" i="17" s="1"/>
  <c r="J28" i="17"/>
  <c r="J27" i="17" s="1"/>
  <c r="R27" i="17"/>
  <c r="S14" i="17"/>
  <c r="S13" i="17" s="1"/>
  <c r="S12" i="17" s="1"/>
  <c r="R14" i="17"/>
  <c r="R13" i="17" s="1"/>
  <c r="R12" i="17" s="1"/>
  <c r="Q14" i="17"/>
  <c r="P14" i="17"/>
  <c r="P13" i="17" s="1"/>
  <c r="P12" i="17" s="1"/>
  <c r="O14" i="17"/>
  <c r="N14" i="17"/>
  <c r="M14" i="17"/>
  <c r="M13" i="17" s="1"/>
  <c r="M12" i="17" s="1"/>
  <c r="L14" i="17"/>
  <c r="L13" i="17" s="1"/>
  <c r="L12" i="17" s="1"/>
  <c r="L10" i="17" s="1"/>
  <c r="K14" i="17"/>
  <c r="K13" i="17" s="1"/>
  <c r="K12" i="17" s="1"/>
  <c r="J14" i="17"/>
  <c r="J13" i="17" s="1"/>
  <c r="J12" i="17" s="1"/>
  <c r="I14" i="17"/>
  <c r="I13" i="17" s="1"/>
  <c r="I12" i="17" s="1"/>
  <c r="H14" i="17"/>
  <c r="H13" i="17" s="1"/>
  <c r="H12" i="17" s="1"/>
  <c r="Q13" i="17"/>
  <c r="Q12" i="17" s="1"/>
  <c r="O13" i="17"/>
  <c r="N13" i="17"/>
  <c r="N12" i="17" s="1"/>
  <c r="O12" i="17"/>
  <c r="S42" i="16"/>
  <c r="R42" i="16"/>
  <c r="Q42" i="16"/>
  <c r="P42" i="16"/>
  <c r="O42" i="16"/>
  <c r="N42" i="16"/>
  <c r="M42" i="16"/>
  <c r="L42" i="16"/>
  <c r="L37" i="16" s="1"/>
  <c r="K42" i="16"/>
  <c r="J42" i="16"/>
  <c r="I42" i="16"/>
  <c r="H42" i="16"/>
  <c r="S38" i="16"/>
  <c r="R38" i="16"/>
  <c r="Q38" i="16"/>
  <c r="P38" i="16"/>
  <c r="O38" i="16"/>
  <c r="O37" i="16" s="1"/>
  <c r="N38" i="16"/>
  <c r="M38" i="16"/>
  <c r="L38" i="16"/>
  <c r="K38" i="16"/>
  <c r="J38" i="16"/>
  <c r="I38" i="16"/>
  <c r="H38" i="16"/>
  <c r="S37" i="16"/>
  <c r="S29" i="16"/>
  <c r="S28" i="16" s="1"/>
  <c r="S27" i="16" s="1"/>
  <c r="R29" i="16"/>
  <c r="R28" i="16" s="1"/>
  <c r="R27" i="16" s="1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M28" i="16" s="1"/>
  <c r="M27" i="16" s="1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N28" i="16"/>
  <c r="N27" i="16" s="1"/>
  <c r="K28" i="16"/>
  <c r="K27" i="16" s="1"/>
  <c r="S14" i="16"/>
  <c r="S13" i="16" s="1"/>
  <c r="S12" i="16" s="1"/>
  <c r="R14" i="16"/>
  <c r="R13" i="16" s="1"/>
  <c r="R12" i="16" s="1"/>
  <c r="Q14" i="16"/>
  <c r="Q13" i="16" s="1"/>
  <c r="Q12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J37" i="17" l="1"/>
  <c r="O37" i="17"/>
  <c r="L8" i="17"/>
  <c r="R10" i="17"/>
  <c r="R8" i="17" s="1"/>
  <c r="P10" i="17"/>
  <c r="P8" i="17" s="1"/>
  <c r="N10" i="17"/>
  <c r="N8" i="17" s="1"/>
  <c r="M10" i="17"/>
  <c r="M8" i="17" s="1"/>
  <c r="K10" i="17"/>
  <c r="K8" i="17" s="1"/>
  <c r="Q10" i="17"/>
  <c r="Q8" i="17" s="1"/>
  <c r="I10" i="17"/>
  <c r="I8" i="17" s="1"/>
  <c r="J10" i="17"/>
  <c r="O10" i="17"/>
  <c r="O8" i="17" s="1"/>
  <c r="S10" i="17"/>
  <c r="S8" i="17" s="1"/>
  <c r="H10" i="17"/>
  <c r="H8" i="17" s="1"/>
  <c r="R37" i="16"/>
  <c r="P37" i="16"/>
  <c r="N37" i="16"/>
  <c r="Q10" i="16"/>
  <c r="K37" i="16"/>
  <c r="M37" i="16"/>
  <c r="I10" i="16"/>
  <c r="H37" i="16"/>
  <c r="J10" i="16"/>
  <c r="N10" i="16"/>
  <c r="R10" i="16"/>
  <c r="H10" i="16"/>
  <c r="S10" i="16"/>
  <c r="S8" i="16" s="1"/>
  <c r="P10" i="16"/>
  <c r="M10" i="16"/>
  <c r="J37" i="16"/>
  <c r="I37" i="16"/>
  <c r="Q37" i="16"/>
  <c r="K10" i="16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J8" i="17" l="1"/>
  <c r="R8" i="16"/>
  <c r="P8" i="16"/>
  <c r="N8" i="16"/>
  <c r="Q8" i="16"/>
  <c r="I8" i="16"/>
  <c r="K8" i="16"/>
  <c r="M8" i="16"/>
  <c r="H8" i="16"/>
  <c r="J8" i="16"/>
  <c r="J8" i="1"/>
</calcChain>
</file>

<file path=xl/sharedStrings.xml><?xml version="1.0" encoding="utf-8"?>
<sst xmlns="http://schemas.openxmlformats.org/spreadsheetml/2006/main" count="950" uniqueCount="78">
  <si>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</si>
  <si>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</si>
  <si>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</si>
  <si>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</si>
  <si>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</si>
  <si>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</si>
  <si>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</si>
  <si>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</si>
  <si>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</si>
  <si>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</si>
  <si>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</si>
  <si>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</si>
  <si>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</si>
  <si>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</si>
  <si>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</si>
  <si>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</si>
  <si>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</si>
  <si>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</si>
  <si>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</si>
  <si>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</si>
  <si>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</si>
  <si>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</si>
  <si>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</si>
  <si>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</si>
  <si>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</si>
  <si>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</si>
  <si>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</si>
  <si>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</si>
  <si>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</si>
  <si>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</si>
  <si>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</si>
  <si>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</si>
  <si>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</si>
  <si>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</si>
  <si>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</si>
  <si>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</si>
  <si>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</si>
  <si>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</si>
  <si>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</si>
  <si>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</si>
  <si>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</si>
  <si>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</si>
  <si>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</si>
  <si>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</si>
  <si>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</si>
  <si>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</si>
  <si>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</si>
  <si>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</si>
  <si>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</si>
  <si>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</si>
  <si>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</si>
  <si>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</si>
  <si>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</si>
  <si>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</si>
  <si>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</si>
  <si>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</si>
  <si>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</si>
  <si>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</si>
  <si>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</si>
  <si>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</si>
  <si>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</si>
  <si>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</si>
  <si>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</si>
  <si>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</si>
  <si>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</si>
  <si>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</si>
  <si>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</si>
  <si>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</si>
  <si>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</si>
  <si>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</si>
  <si>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</si>
  <si>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</si>
  <si>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</si>
  <si>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</si>
  <si>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</si>
  <si>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</si>
  <si>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>CY 2024</t>
  </si>
  <si>
    <t>CY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</si>
</sst>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3FFF-38CF-4648-BAF5-82868DEFDB4E}">
  <dimension ref="A1:S189"/>
  <sheetViews>
    <sheetView tabSelected="1" topLeftCell="A25" workbookViewId="0">
      <selection activeCell="K46" sqref="K46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77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16659042.630000001</v>
      </c>
      <c r="I8" s="16">
        <f>+I10+I37</f>
        <v>16973139</v>
      </c>
      <c r="J8" s="16">
        <f>+J10+J37</f>
        <v>17023843</v>
      </c>
      <c r="K8" s="16">
        <f>+K10+K37</f>
        <v>17090215</v>
      </c>
      <c r="L8" s="16">
        <f>+L10+L37</f>
        <v>0</v>
      </c>
      <c r="M8" s="16">
        <f t="shared" ref="M8:S8" si="0">+M10+M37</f>
        <v>0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16312771.630000001</v>
      </c>
      <c r="I10" s="17">
        <f>+I12+I27</f>
        <v>16632029</v>
      </c>
      <c r="J10" s="17">
        <f>+J12+J27</f>
        <v>16683985</v>
      </c>
      <c r="K10" s="17">
        <f>+K12+K27</f>
        <v>16752675</v>
      </c>
      <c r="L10" s="17">
        <f>+L12+L27</f>
        <v>0</v>
      </c>
      <c r="M10" s="17">
        <f t="shared" ref="M10:S10" si="1">+M12+M27</f>
        <v>0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11084089.630000001</v>
      </c>
      <c r="I12" s="20">
        <f>+I13+I25</f>
        <v>11223709</v>
      </c>
      <c r="J12" s="20">
        <f>+J13+J25</f>
        <v>11379538</v>
      </c>
      <c r="K12" s="20">
        <f>+K13+K25</f>
        <v>11590558</v>
      </c>
      <c r="L12" s="20">
        <f>+L13+L25</f>
        <v>0</v>
      </c>
      <c r="M12" s="20">
        <f t="shared" ref="M12:S12" si="2">+M13+M25</f>
        <v>0</v>
      </c>
      <c r="N12" s="20">
        <f t="shared" si="2"/>
        <v>0</v>
      </c>
      <c r="O12" s="20">
        <f t="shared" si="2"/>
        <v>0</v>
      </c>
      <c r="P12" s="20">
        <f t="shared" si="2"/>
        <v>0</v>
      </c>
      <c r="Q12" s="20">
        <f t="shared" si="2"/>
        <v>0</v>
      </c>
      <c r="R12" s="20">
        <f t="shared" si="2"/>
        <v>0</v>
      </c>
      <c r="S12" s="20">
        <f t="shared" si="2"/>
        <v>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0</v>
      </c>
      <c r="M13" s="20">
        <f t="shared" ref="M13:S13" si="3">M14+M19</f>
        <v>0</v>
      </c>
      <c r="N13" s="20">
        <f t="shared" si="3"/>
        <v>0</v>
      </c>
      <c r="O13" s="20">
        <f t="shared" si="3"/>
        <v>0</v>
      </c>
      <c r="P13" s="20">
        <f t="shared" si="3"/>
        <v>0</v>
      </c>
      <c r="Q13" s="20">
        <f t="shared" si="3"/>
        <v>0</v>
      </c>
      <c r="R13" s="20">
        <f t="shared" si="3"/>
        <v>0</v>
      </c>
      <c r="S13" s="20">
        <f t="shared" si="3"/>
        <v>0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0</v>
      </c>
      <c r="M14" s="22">
        <f t="shared" ref="M14:S14" si="4">M15+M18</f>
        <v>0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/>
      <c r="M15" s="23"/>
      <c r="N15" s="23"/>
      <c r="O15" s="23"/>
      <c r="P15" s="23"/>
      <c r="Q15" s="23"/>
      <c r="R15" s="23"/>
      <c r="S15" s="23"/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/>
      <c r="M16" s="23"/>
      <c r="N16" s="23"/>
      <c r="O16" s="23"/>
      <c r="P16" s="23"/>
      <c r="Q16" s="23"/>
      <c r="R16" s="23"/>
      <c r="S16" s="23"/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/>
      <c r="M17" s="23"/>
      <c r="N17" s="23"/>
      <c r="O17" s="23"/>
      <c r="P17" s="23"/>
      <c r="Q17" s="23"/>
      <c r="R17" s="23"/>
      <c r="S17" s="23"/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/>
      <c r="M18" s="23"/>
      <c r="N18" s="23"/>
      <c r="O18" s="23"/>
      <c r="P18" s="23"/>
      <c r="Q18" s="23"/>
      <c r="R18" s="23"/>
      <c r="S18" s="23"/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/>
      <c r="M19" s="22"/>
      <c r="N19" s="22"/>
      <c r="O19" s="22"/>
      <c r="P19" s="22"/>
      <c r="Q19" s="22"/>
      <c r="R19" s="22"/>
      <c r="S19" s="22"/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11083933.630000001</v>
      </c>
      <c r="I25" s="25">
        <v>11223553</v>
      </c>
      <c r="J25" s="25">
        <v>11379382</v>
      </c>
      <c r="K25" s="25">
        <v>11590402</v>
      </c>
      <c r="L25" s="25"/>
      <c r="M25" s="25"/>
      <c r="N25" s="25"/>
      <c r="O25" s="25"/>
      <c r="P25" s="25"/>
      <c r="Q25" s="25"/>
      <c r="R25" s="25"/>
      <c r="S25" s="25"/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5228682</v>
      </c>
      <c r="I27" s="20">
        <f>I28+I34</f>
        <v>5408320</v>
      </c>
      <c r="J27" s="20">
        <f>J28+J34</f>
        <v>5304447</v>
      </c>
      <c r="K27" s="20">
        <f>K28+K34</f>
        <v>5162117</v>
      </c>
      <c r="L27" s="20">
        <f>L28+L34</f>
        <v>0</v>
      </c>
      <c r="M27" s="20">
        <f t="shared" ref="M27:S27" si="5">M28+M34</f>
        <v>0</v>
      </c>
      <c r="N27" s="20">
        <f t="shared" si="5"/>
        <v>0</v>
      </c>
      <c r="O27" s="20">
        <f t="shared" si="5"/>
        <v>0</v>
      </c>
      <c r="P27" s="20">
        <f t="shared" si="5"/>
        <v>0</v>
      </c>
      <c r="Q27" s="20">
        <f t="shared" si="5"/>
        <v>0</v>
      </c>
      <c r="R27" s="20">
        <f t="shared" si="5"/>
        <v>0</v>
      </c>
      <c r="S27" s="20">
        <f t="shared" si="5"/>
        <v>0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2523848</v>
      </c>
      <c r="I28" s="22">
        <f>I29+I32</f>
        <v>2525650</v>
      </c>
      <c r="J28" s="22">
        <f>J29+J32</f>
        <v>2530930</v>
      </c>
      <c r="K28" s="22">
        <f>K29+K32</f>
        <v>2479573</v>
      </c>
      <c r="L28" s="22">
        <f>L29+L32</f>
        <v>0</v>
      </c>
      <c r="M28" s="22">
        <f t="shared" ref="M28:S28" si="6">M29+M32</f>
        <v>0</v>
      </c>
      <c r="N28" s="22">
        <f t="shared" si="6"/>
        <v>0</v>
      </c>
      <c r="O28" s="22">
        <f t="shared" si="6"/>
        <v>0</v>
      </c>
      <c r="P28" s="22">
        <f t="shared" si="6"/>
        <v>0</v>
      </c>
      <c r="Q28" s="22">
        <f t="shared" si="6"/>
        <v>0</v>
      </c>
      <c r="R28" s="22">
        <f t="shared" si="6"/>
        <v>0</v>
      </c>
      <c r="S28" s="22">
        <f t="shared" si="6"/>
        <v>0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2523848</v>
      </c>
      <c r="I29" s="26">
        <f>+I30+I31</f>
        <v>2525650</v>
      </c>
      <c r="J29" s="26">
        <f>+J30+J31</f>
        <v>2530930</v>
      </c>
      <c r="K29" s="26">
        <f>+K30+K31</f>
        <v>2479573</v>
      </c>
      <c r="L29" s="26">
        <f>+L30+L31</f>
        <v>0</v>
      </c>
      <c r="M29" s="26">
        <f t="shared" ref="M29:S29" si="7">+M30+M31</f>
        <v>0</v>
      </c>
      <c r="N29" s="26">
        <f t="shared" si="7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</row>
    <row r="30" spans="3:19">
      <c r="C30" s="21"/>
      <c r="D30" s="21"/>
      <c r="E30" s="21"/>
      <c r="F30" s="21" t="s">
        <v>23</v>
      </c>
      <c r="G30" s="21"/>
      <c r="H30" s="25">
        <v>2514576</v>
      </c>
      <c r="I30" s="25">
        <v>2516174</v>
      </c>
      <c r="J30" s="25">
        <v>2521839</v>
      </c>
      <c r="K30" s="25">
        <v>2470606</v>
      </c>
      <c r="L30" s="25"/>
      <c r="M30" s="25"/>
      <c r="N30" s="25"/>
      <c r="O30" s="25"/>
      <c r="P30" s="25"/>
      <c r="Q30" s="25"/>
      <c r="R30" s="25"/>
      <c r="S30" s="25"/>
    </row>
    <row r="31" spans="3:19">
      <c r="C31" s="21"/>
      <c r="D31" s="21"/>
      <c r="E31" s="21"/>
      <c r="F31" s="21" t="s">
        <v>26</v>
      </c>
      <c r="G31" s="21"/>
      <c r="H31" s="25">
        <v>9272</v>
      </c>
      <c r="I31" s="25">
        <v>9476</v>
      </c>
      <c r="J31" s="25">
        <v>9091</v>
      </c>
      <c r="K31" s="25">
        <v>8967</v>
      </c>
      <c r="L31" s="25"/>
      <c r="M31" s="25"/>
      <c r="N31" s="25"/>
      <c r="O31" s="25"/>
      <c r="P31" s="25"/>
      <c r="Q31" s="25"/>
      <c r="R31" s="25"/>
      <c r="S31" s="25"/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2704834</v>
      </c>
      <c r="I34" s="25">
        <v>2882670</v>
      </c>
      <c r="J34" s="25">
        <v>2773517</v>
      </c>
      <c r="K34" s="25">
        <v>2682544</v>
      </c>
      <c r="L34" s="25"/>
      <c r="M34" s="25"/>
      <c r="N34" s="25"/>
      <c r="O34" s="25"/>
      <c r="P34" s="25"/>
      <c r="Q34" s="25"/>
      <c r="R34" s="25"/>
      <c r="S34" s="25"/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346271</v>
      </c>
      <c r="I37" s="32">
        <f>+I38+I42</f>
        <v>341110</v>
      </c>
      <c r="J37" s="32">
        <f>+J38+J42</f>
        <v>339858</v>
      </c>
      <c r="K37" s="32">
        <f>+K38+K42</f>
        <v>337540</v>
      </c>
      <c r="L37" s="32">
        <f>+L38+L42</f>
        <v>0</v>
      </c>
      <c r="M37" s="32">
        <f t="shared" ref="M37:S37" si="8">+M38+M42</f>
        <v>0</v>
      </c>
      <c r="N37" s="32">
        <f t="shared" si="8"/>
        <v>0</v>
      </c>
      <c r="O37" s="32">
        <f t="shared" si="8"/>
        <v>0</v>
      </c>
      <c r="P37" s="32">
        <f t="shared" si="8"/>
        <v>0</v>
      </c>
      <c r="Q37" s="32">
        <f t="shared" si="8"/>
        <v>0</v>
      </c>
      <c r="R37" s="32">
        <f t="shared" si="8"/>
        <v>0</v>
      </c>
      <c r="S37" s="32">
        <f t="shared" si="8"/>
        <v>0</v>
      </c>
    </row>
    <row r="38" spans="1:19" s="33" customFormat="1" ht="14.25" customHeight="1">
      <c r="D38" s="14" t="s">
        <v>36</v>
      </c>
      <c r="H38" s="34">
        <f>+H39+H40</f>
        <v>253955</v>
      </c>
      <c r="I38" s="34">
        <f>+I39+I40</f>
        <v>248126</v>
      </c>
      <c r="J38" s="34">
        <f>+J39+J40</f>
        <v>248898</v>
      </c>
      <c r="K38" s="34">
        <f>+K39+K40</f>
        <v>247147</v>
      </c>
      <c r="L38" s="34">
        <f>+L39+L40</f>
        <v>0</v>
      </c>
      <c r="M38" s="34">
        <f t="shared" ref="M38:S42" si="9">+M39+M40</f>
        <v>0</v>
      </c>
      <c r="N38" s="34">
        <f t="shared" si="9"/>
        <v>0</v>
      </c>
      <c r="O38" s="34">
        <f t="shared" si="9"/>
        <v>0</v>
      </c>
      <c r="P38" s="34">
        <f t="shared" si="9"/>
        <v>0</v>
      </c>
      <c r="Q38" s="34">
        <f t="shared" si="9"/>
        <v>0</v>
      </c>
      <c r="R38" s="34">
        <f t="shared" si="9"/>
        <v>0</v>
      </c>
      <c r="S38" s="34">
        <f t="shared" si="9"/>
        <v>0</v>
      </c>
    </row>
    <row r="39" spans="1:19" s="24" customFormat="1">
      <c r="E39" s="24" t="s">
        <v>37</v>
      </c>
      <c r="H39" s="35">
        <v>253819</v>
      </c>
      <c r="I39" s="35">
        <v>247990</v>
      </c>
      <c r="J39" s="35">
        <v>248762</v>
      </c>
      <c r="K39" s="35">
        <v>247011</v>
      </c>
      <c r="L39" s="35"/>
      <c r="M39" s="35"/>
      <c r="N39" s="35"/>
      <c r="O39" s="35"/>
      <c r="P39" s="35"/>
      <c r="Q39" s="35"/>
      <c r="R39" s="35"/>
      <c r="S39" s="35"/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/>
      <c r="M40" s="35"/>
      <c r="N40" s="35"/>
      <c r="O40" s="35"/>
      <c r="P40" s="35"/>
      <c r="Q40" s="35"/>
      <c r="R40" s="35"/>
      <c r="S40" s="35"/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92316</v>
      </c>
      <c r="I42" s="34">
        <f>+I43+I44</f>
        <v>92984</v>
      </c>
      <c r="J42" s="34">
        <f>+J43+J44</f>
        <v>90960</v>
      </c>
      <c r="K42" s="34">
        <f>+K43+K44</f>
        <v>90393</v>
      </c>
      <c r="L42" s="34">
        <f>+L43+L44</f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  <c r="Q42" s="34">
        <f t="shared" si="9"/>
        <v>0</v>
      </c>
      <c r="R42" s="34">
        <f t="shared" si="9"/>
        <v>0</v>
      </c>
      <c r="S42" s="34">
        <f t="shared" si="9"/>
        <v>0</v>
      </c>
    </row>
    <row r="43" spans="1:19" s="35" customFormat="1">
      <c r="E43" s="35" t="s">
        <v>37</v>
      </c>
      <c r="H43" s="35">
        <v>87327</v>
      </c>
      <c r="I43" s="35">
        <v>88027</v>
      </c>
      <c r="J43" s="35">
        <v>86064</v>
      </c>
      <c r="K43" s="35">
        <v>85610</v>
      </c>
    </row>
    <row r="44" spans="1:19" s="35" customFormat="1" ht="12.75" customHeight="1">
      <c r="E44" s="35" t="s">
        <v>38</v>
      </c>
      <c r="H44" s="35">
        <v>4989</v>
      </c>
      <c r="I44" s="35">
        <v>4957</v>
      </c>
      <c r="J44" s="35">
        <v>4896</v>
      </c>
      <c r="K44" s="35">
        <v>4783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workbookViewId="0">
      <selection activeCell="A45" sqref="A45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76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15373268</v>
      </c>
      <c r="L8" s="16">
        <f>+L10+L37</f>
        <v>15697807</v>
      </c>
      <c r="M8" s="16">
        <f t="shared" ref="M8:S8" si="0">+M10+M37</f>
        <v>15827146</v>
      </c>
      <c r="N8" s="16">
        <f t="shared" si="0"/>
        <v>16034777</v>
      </c>
      <c r="O8" s="16">
        <f t="shared" si="0"/>
        <v>15914225</v>
      </c>
      <c r="P8" s="16">
        <f t="shared" si="0"/>
        <v>16266167</v>
      </c>
      <c r="Q8" s="16">
        <f t="shared" si="0"/>
        <v>16432017</v>
      </c>
      <c r="R8" s="16">
        <f t="shared" si="0"/>
        <v>16513000</v>
      </c>
      <c r="S8" s="16">
        <f t="shared" si="0"/>
        <v>16397961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15017211</v>
      </c>
      <c r="L10" s="17">
        <f>+L12+L27</f>
        <v>15347604</v>
      </c>
      <c r="M10" s="17">
        <f t="shared" ref="M10:S10" si="1">+M12+M27</f>
        <v>15483499</v>
      </c>
      <c r="N10" s="17">
        <f t="shared" si="1"/>
        <v>15689987</v>
      </c>
      <c r="O10" s="17">
        <f t="shared" si="1"/>
        <v>15550200</v>
      </c>
      <c r="P10" s="17">
        <f t="shared" si="1"/>
        <v>15893305</v>
      </c>
      <c r="Q10" s="17">
        <f t="shared" si="1"/>
        <v>16020258</v>
      </c>
      <c r="R10" s="17">
        <f t="shared" si="1"/>
        <v>16090966</v>
      </c>
      <c r="S10" s="17">
        <f t="shared" si="1"/>
        <v>16051302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10308495</v>
      </c>
      <c r="L12" s="20">
        <f>+L13+L25</f>
        <v>10442843</v>
      </c>
      <c r="M12" s="20">
        <f t="shared" ref="M12:S12" si="2">+M13+M25</f>
        <v>10573116</v>
      </c>
      <c r="N12" s="20">
        <f t="shared" si="2"/>
        <v>10753150</v>
      </c>
      <c r="O12" s="20">
        <f t="shared" si="2"/>
        <v>10791608</v>
      </c>
      <c r="P12" s="20">
        <f t="shared" si="2"/>
        <v>10936258</v>
      </c>
      <c r="Q12" s="20">
        <f t="shared" si="2"/>
        <v>10889837</v>
      </c>
      <c r="R12" s="20">
        <f t="shared" si="2"/>
        <v>10921662</v>
      </c>
      <c r="S12" s="20">
        <f t="shared" si="2"/>
        <v>10930415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>
        <v>10308339</v>
      </c>
      <c r="L25" s="25">
        <v>10442687</v>
      </c>
      <c r="M25" s="25">
        <v>10572960</v>
      </c>
      <c r="N25" s="25">
        <v>10752994</v>
      </c>
      <c r="O25" s="25">
        <v>10791452</v>
      </c>
      <c r="P25" s="25">
        <v>10936102</v>
      </c>
      <c r="Q25" s="25">
        <v>10889681</v>
      </c>
      <c r="R25" s="25">
        <v>10921506</v>
      </c>
      <c r="S25" s="25">
        <v>10930259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4708716</v>
      </c>
      <c r="L27" s="20">
        <f>L28+L34</f>
        <v>4904761</v>
      </c>
      <c r="M27" s="20">
        <f t="shared" ref="M27:S27" si="5">M28+M34</f>
        <v>4910383</v>
      </c>
      <c r="N27" s="20">
        <f t="shared" si="5"/>
        <v>4936837</v>
      </c>
      <c r="O27" s="20">
        <f t="shared" si="5"/>
        <v>4758592</v>
      </c>
      <c r="P27" s="20">
        <f t="shared" si="5"/>
        <v>4957047</v>
      </c>
      <c r="Q27" s="20">
        <f t="shared" si="5"/>
        <v>5130421</v>
      </c>
      <c r="R27" s="20">
        <f t="shared" si="5"/>
        <v>5169304</v>
      </c>
      <c r="S27" s="20">
        <f t="shared" si="5"/>
        <v>5120887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2251208</v>
      </c>
      <c r="L28" s="22">
        <f>L29+L32</f>
        <v>2289032</v>
      </c>
      <c r="M28" s="22">
        <f t="shared" ref="M28:S28" si="6">M29+M32</f>
        <v>2292443</v>
      </c>
      <c r="N28" s="22">
        <f t="shared" si="6"/>
        <v>2320010</v>
      </c>
      <c r="O28" s="22">
        <f t="shared" si="6"/>
        <v>2245024</v>
      </c>
      <c r="P28" s="22">
        <f t="shared" si="6"/>
        <v>2318595</v>
      </c>
      <c r="Q28" s="22">
        <f t="shared" si="6"/>
        <v>2420218</v>
      </c>
      <c r="R28" s="22">
        <f t="shared" si="6"/>
        <v>2445960</v>
      </c>
      <c r="S28" s="22">
        <f t="shared" si="6"/>
        <v>2438865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2251208</v>
      </c>
      <c r="L29" s="26">
        <f>+L30+L31</f>
        <v>2289032</v>
      </c>
      <c r="M29" s="26">
        <f t="shared" ref="M29:S29" si="7">+M30+M31</f>
        <v>2292443</v>
      </c>
      <c r="N29" s="26">
        <f t="shared" si="7"/>
        <v>2320010</v>
      </c>
      <c r="O29" s="26">
        <f t="shared" si="7"/>
        <v>2245024</v>
      </c>
      <c r="P29" s="26">
        <f t="shared" si="7"/>
        <v>2318595</v>
      </c>
      <c r="Q29" s="26">
        <f t="shared" si="7"/>
        <v>2420218</v>
      </c>
      <c r="R29" s="26">
        <f t="shared" si="7"/>
        <v>2445960</v>
      </c>
      <c r="S29" s="26">
        <f t="shared" si="7"/>
        <v>2438865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>
        <v>2241324</v>
      </c>
      <c r="L30" s="25">
        <v>2279112</v>
      </c>
      <c r="M30" s="25">
        <v>2282825</v>
      </c>
      <c r="N30" s="25">
        <v>2309746</v>
      </c>
      <c r="O30" s="25">
        <v>2234914</v>
      </c>
      <c r="P30" s="25">
        <v>2308672</v>
      </c>
      <c r="Q30" s="25">
        <v>2410665</v>
      </c>
      <c r="R30" s="25">
        <v>2436188</v>
      </c>
      <c r="S30" s="25">
        <v>2429789</v>
      </c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>
        <v>9884</v>
      </c>
      <c r="L31" s="25">
        <v>9920</v>
      </c>
      <c r="M31" s="25">
        <v>9618</v>
      </c>
      <c r="N31" s="25">
        <v>10264</v>
      </c>
      <c r="O31" s="25">
        <v>10110</v>
      </c>
      <c r="P31" s="25">
        <v>9923</v>
      </c>
      <c r="Q31" s="25">
        <v>9553</v>
      </c>
      <c r="R31" s="25">
        <v>9772</v>
      </c>
      <c r="S31" s="25">
        <v>9076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>
        <v>2457508</v>
      </c>
      <c r="L34" s="25">
        <v>2615729</v>
      </c>
      <c r="M34" s="25">
        <v>2617940</v>
      </c>
      <c r="N34" s="25">
        <v>2616827</v>
      </c>
      <c r="O34" s="25">
        <v>2513568</v>
      </c>
      <c r="P34" s="25">
        <v>2638452</v>
      </c>
      <c r="Q34" s="25">
        <v>2710203</v>
      </c>
      <c r="R34" s="25">
        <v>2723344</v>
      </c>
      <c r="S34" s="25">
        <v>2682022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356057</v>
      </c>
      <c r="L37" s="32">
        <f>+L38+L42</f>
        <v>350203</v>
      </c>
      <c r="M37" s="32">
        <f t="shared" ref="M37:S37" si="8">+M38+M42</f>
        <v>343647</v>
      </c>
      <c r="N37" s="32">
        <f t="shared" si="8"/>
        <v>344790</v>
      </c>
      <c r="O37" s="32">
        <f t="shared" si="8"/>
        <v>364025</v>
      </c>
      <c r="P37" s="32">
        <f t="shared" si="8"/>
        <v>372862</v>
      </c>
      <c r="Q37" s="32">
        <f t="shared" si="8"/>
        <v>411759</v>
      </c>
      <c r="R37" s="32">
        <f t="shared" si="8"/>
        <v>422034</v>
      </c>
      <c r="S37" s="32">
        <f t="shared" si="8"/>
        <v>346659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191951</v>
      </c>
      <c r="L38" s="34">
        <f>+L39+L40</f>
        <v>187587</v>
      </c>
      <c r="M38" s="34">
        <f t="shared" ref="M38:S42" si="9">+M39+M40</f>
        <v>182571</v>
      </c>
      <c r="N38" s="34">
        <f t="shared" si="9"/>
        <v>180859</v>
      </c>
      <c r="O38" s="34">
        <f t="shared" si="9"/>
        <v>205158</v>
      </c>
      <c r="P38" s="34">
        <f t="shared" si="9"/>
        <v>214958</v>
      </c>
      <c r="Q38" s="34">
        <f t="shared" si="9"/>
        <v>250807</v>
      </c>
      <c r="R38" s="34">
        <f t="shared" si="9"/>
        <v>259756</v>
      </c>
      <c r="S38" s="34">
        <f t="shared" si="9"/>
        <v>255506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>
        <v>191815</v>
      </c>
      <c r="L39" s="35">
        <v>187451</v>
      </c>
      <c r="M39" s="35">
        <v>182435</v>
      </c>
      <c r="N39" s="35">
        <v>180723</v>
      </c>
      <c r="O39" s="35">
        <v>205022</v>
      </c>
      <c r="P39" s="35">
        <v>214822</v>
      </c>
      <c r="Q39" s="35">
        <v>250671</v>
      </c>
      <c r="R39" s="35">
        <v>259620</v>
      </c>
      <c r="S39" s="35">
        <v>255370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164106</v>
      </c>
      <c r="L42" s="34">
        <f>+L43+L44</f>
        <v>162616</v>
      </c>
      <c r="M42" s="34">
        <f t="shared" si="9"/>
        <v>161076</v>
      </c>
      <c r="N42" s="34">
        <f t="shared" si="9"/>
        <v>163931</v>
      </c>
      <c r="O42" s="34">
        <f t="shared" si="9"/>
        <v>158867</v>
      </c>
      <c r="P42" s="34">
        <f t="shared" si="9"/>
        <v>157904</v>
      </c>
      <c r="Q42" s="34">
        <f t="shared" si="9"/>
        <v>160952</v>
      </c>
      <c r="R42" s="34">
        <f t="shared" si="9"/>
        <v>162278</v>
      </c>
      <c r="S42" s="34">
        <f t="shared" si="9"/>
        <v>91153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  <c r="K43" s="35">
        <v>159183</v>
      </c>
      <c r="L43" s="35">
        <v>157612</v>
      </c>
      <c r="M43" s="35">
        <v>156061</v>
      </c>
      <c r="N43" s="35">
        <v>158931</v>
      </c>
      <c r="O43" s="35">
        <v>154064</v>
      </c>
      <c r="P43" s="35">
        <v>153114</v>
      </c>
      <c r="Q43" s="35">
        <v>155977</v>
      </c>
      <c r="R43" s="35">
        <v>157269</v>
      </c>
      <c r="S43" s="35">
        <v>86210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  <c r="K44" s="35">
        <v>4923</v>
      </c>
      <c r="L44" s="35">
        <v>5004</v>
      </c>
      <c r="M44" s="35">
        <v>5015</v>
      </c>
      <c r="N44" s="35">
        <v>5000</v>
      </c>
      <c r="O44" s="35">
        <v>4803</v>
      </c>
      <c r="P44" s="35">
        <v>4790</v>
      </c>
      <c r="Q44" s="35">
        <v>4975</v>
      </c>
      <c r="R44" s="35">
        <v>5009</v>
      </c>
      <c r="S44" s="35">
        <v>4943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2025-06-15T04:34:52Z</dcterms:modified>
</cp:coreProperties>
</file>