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8E13997B-8C8B-4A10-A3D2-B2097659ACE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ompiled" sheetId="1" r:id="rId1"/>
    <sheet name="Sector" sheetId="5" r:id="rId2"/>
    <sheet name="Annual" sheetId="2" r:id="rId3"/>
    <sheet name="LFS Reports" sheetId="3" r:id="rId4"/>
    <sheet name="Other Repor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5" i="1" l="1"/>
  <c r="H285" i="1"/>
  <c r="G285" i="1"/>
  <c r="F285" i="1"/>
  <c r="N285" i="1"/>
  <c r="I284" i="1"/>
  <c r="H284" i="1"/>
  <c r="G284" i="1"/>
  <c r="F284" i="1"/>
  <c r="N284" i="1"/>
  <c r="I283" i="1"/>
  <c r="H283" i="1"/>
  <c r="G283" i="1"/>
  <c r="F283" i="1"/>
  <c r="N283" i="1"/>
  <c r="I273" i="1"/>
  <c r="I260" i="1"/>
  <c r="H273" i="1"/>
  <c r="H260" i="1"/>
  <c r="G273" i="1"/>
  <c r="G260" i="1"/>
  <c r="F273" i="1"/>
  <c r="N273" i="1"/>
  <c r="F260" i="1"/>
  <c r="N260" i="1"/>
  <c r="H282" i="1"/>
  <c r="I282" i="1"/>
  <c r="G282" i="1"/>
  <c r="F282" i="1"/>
  <c r="N282" i="1"/>
  <c r="F281" i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N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<sst xmlns="http://schemas.openxmlformats.org/spreadsheetml/2006/main" count="1981" uniqueCount="767">
  <si>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</si>
  <si>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</si>
  <si>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</si>
  <si>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</si>
  <si>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</si>
  <si>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</si>
  <si>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</si>
  <si>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</si>
  <si>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</si>
  <si>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</si>
  <si>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</si>
  <si>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</si>
  <si>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</si>
  <si>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</si>
  <si>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</si>
  <si>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</si>
  <si>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</si>
  <si>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</si>
  <si>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</si>
  <si>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</si>
  <si>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</si>
  <si>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</si>
  <si>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</si>
  <si>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</si>
  <si>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</si>
  <si>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</si>
  <si>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</si>
  <si>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</si>
  <si>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</si>
  <si>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</si>
  <si>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</si>
  <si>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</si>
  <si>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</si>
  <si>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</si>
  <si>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</si>
  <si>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</si>
  <si>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</si>
  <si>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</si>
  <si>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</si>
  <si>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</si>
  <si>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</si>
  <si>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</si>
  <si>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</si>
  <si>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</si>
  <si>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</si>
  <si>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</si>
  <si>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</si>
  <si>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</si>
  <si>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</si>
  <si>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</si>
  <si>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</si>
  <si>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</si>
  <si>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</si>
  <si>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</si>
  <si>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</si>
  <si>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</si>
  <si>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</si>
  <si>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</si>
  <si>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</si>
  <si>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</si>
  <si>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</si>
  <si>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</si>
  <si>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</si>
  <si>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</si>
  <si>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</si>
  <si>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</si>
  <si>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</si>
  <si>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</si>
  <si>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</si>
  <si>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</si>
  <si>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</si>
  <si>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</si>
  <si>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</si>
  <si>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</si>
  <si>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</si>
  <si>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</si>
  <si>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</si>
  <si>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</si>
  <si>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</si>
  <si>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</si>
  <si>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</si>
  <si>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</si>
  <si>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</si>
  <si>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</si>
  <si>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</si>
  <si>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</si>
  <si>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</si>
  <si>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</si>
  <si>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</si>
  <si>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</si>
  <si>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</si>
  <si>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</si>
  <si>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</si>
  <si>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</si>
  <si>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</si>
  <si>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</si>
  <si>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</si>
  <si>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</si>
  <si>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</si>
  <si>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</si>
  <si>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</si>
  <si>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</si>
  <si>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</si>
  <si>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</si>
  <si>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</si>
  <si>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</si>
  <si>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</si>
  <si>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</si>
  <si>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</si>
  <si>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</si>
  <si>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</si>
  <si>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</si>
  <si>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</si>
  <si>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</si>
  <si>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</si>
  <si>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</si>
  <si>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</si>
  <si>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</si>
  <si>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</si>
  <si>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</si>
  <si>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</si>
  <si>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</si>
  <si>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</si>
  <si>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</si>
  <si>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</si>
  <si>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</si>
  <si>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</si>
  <si>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</si>
  <si>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</si>
  <si>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</si>
  <si>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</si>
  <si>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</si>
  <si>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</si>
  <si>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</si>
  <si>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</si>
  <si>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</si>
  <si>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</si>
  <si>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</si>
  <si>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</si>
  <si>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</si>
  <si>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</si>
  <si>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</si>
  <si>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</si>
  <si>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</si>
  <si>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</si>
  <si>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</si>
  <si>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</si>
  <si>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</si>
  <si>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</si>
  <si>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</si>
  <si>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</si>
  <si>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</si>
  <si>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</si>
  <si>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</si>
  <si>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</si>
  <si>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</si>
  <si>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</si>
  <si>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</si>
  <si>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</si>
  <si>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</si>
  <si>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</si>
  <si>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</si>
  <si>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</si>
  <si>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</si>
  <si>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</si>
  <si>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</si>
  <si>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</si>
  <si>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</si>
  <si>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</si>
  <si>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</si>
  <si>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</si>
  <si>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</si>
  <si>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</si>
  <si>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</si>
  <si>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</si>
  <si>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</si>
  <si>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</si>
  <si>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</si>
  <si>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</si>
  <si>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</si>
  <si>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</si>
  <si>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</si>
  <si>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</si>
  <si>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</si>
  <si>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</si>
  <si>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</si>
  <si>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</si>
  <si>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</si>
  <si>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</si>
  <si>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</si>
  <si>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</si>
  <si>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</si>
  <si>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</si>
  <si>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</si>
  <si>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</si>
  <si>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</si>
  <si>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</si>
  <si>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</si>
  <si>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</si>
  <si>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</si>
  <si>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</si>
  <si>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</si>
  <si>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</si>
  <si>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</si>
  <si>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</si>
  <si>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</si>
  <si>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</si>
  <si>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</si>
  <si>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</si>
  <si>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</si>
  <si>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</si>
  <si>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</si>
  <si>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</si>
  <si>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</si>
  <si>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</si>
  <si>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</si>
  <si>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</si>
  <si>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</si>
  <si>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</si>
  <si>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</si>
  <si>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</si>
  <si>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</si>
  <si>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</si>
  <si>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</si>
  <si>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</si>
  <si>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</si>
  <si>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</si>
  <si>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</si>
  <si>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</si>
  <si>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</si>
  <si>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</si>
  <si>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</si>
  <si>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</si>
  <si>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</si>
  <si>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</si>
  <si>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</si>
  <si>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</si>
  <si>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</si>
  <si>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</si>
  <si>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</si>
  <si>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</si>
  <si>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</si>
  <si>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</si>
  <si>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</si>
  <si>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</si>
  <si>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</si>
  <si>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</si>
  <si>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</si>
  <si>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</si>
  <si>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</si>
  <si>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</si>
  <si>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</si>
  <si>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</si>
  <si>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</si>
  <si>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</si>
  <si>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</si>
  <si>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</si>
  <si>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</si>
  <si>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</si>
  <si>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</si>
  <si>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</si>
  <si>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</si>
  <si>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</si>
  <si>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</si>
  <si>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</si>
  <si>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</si>
  <si>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</si>
  <si>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</si>
  <si>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</si>
  <si>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</si>
  <si>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</si>
  <si>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</si>
  <si>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</si>
  <si>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</si>
  <si>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</si>
  <si>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</si>
  <si>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</si>
  <si>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</si>
  <si>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</si>
  <si>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</si>
  <si>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</si>
  <si>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</si>
  <si>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</si>
  <si>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</si>
  <si>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</si>
  <si>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</si>
  <si>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</si>
  <si>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</si>
  <si>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</si>
  <si>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</si>
  <si>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</si>
  <si>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</si>
  <si>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</si>
  <si>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</si>
  <si>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</si>
  <si>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</si>
  <si>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</si>
  <si>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</si>
  <si>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</si>
  <si>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</si>
  <si>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</si>
  <si>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</si>
  <si>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</si>
  <si>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</si>
  <si>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</si>
  <si>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</si>
  <si>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</si>
  <si>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</si>
  <si>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</si>
  <si>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</si>
  <si>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</si>
  <si>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</si>
  <si>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</si>
  <si>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</si>
  <si>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</si>
  <si>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</si>
  <si>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</si>
  <si>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</si>
  <si>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</si>
  <si>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</si>
  <si>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</si>
  <si>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</si>
  <si>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</si>
  <si>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</si>
  <si>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</si>
  <si>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</si>
  <si>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</si>
  <si>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</si>
  <si>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</si>
  <si>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</si>
  <si>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</si>
  <si>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</si>
  <si>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</si>
  <si>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</si>
  <si>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</si>
  <si>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</si>
  <si>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</si>
  <si>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</si>
  <si>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</si>
  <si>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</si>
  <si>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</si>
  <si>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</si>
  <si>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</si>
  <si>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</si>
  <si>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</si>
  <si>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</si>
  <si>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</si>
  <si>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</si>
  <si>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</si>
  <si>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</si>
  <si>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</si>
  <si>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</si>
  <si>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</si>
  <si>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</si>
  <si>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</si>
  <si>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</si>
  <si>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</si>
  <si>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</si>
  <si>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</si>
  <si>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</si>
  <si>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</si>
  <si>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</si>
  <si>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</si>
  <si>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</si>
  <si>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</si>
  <si>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</si>
  <si>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</si>
  <si>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</si>
  <si>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</si>
  <si>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</si>
  <si>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</si>
  <si>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</si>
  <si>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</si>
  <si>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</si>
  <si>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</si>
  <si>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</si>
  <si>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</si>
  <si>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</si>
  <si>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</si>
  <si>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</si>
  <si>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</si>
  <si>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</si>
  <si>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</si>
  <si>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</si>
  <si>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</si>
  <si>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</si>
  <si>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</si>
  <si>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</si>
  <si>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</si>
  <si>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</si>
  <si>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</si>
  <si>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</si>
  <si>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</si>
  <si>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</si>
  <si>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</si>
  <si>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</si>
  <si>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</si>
  <si>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</si>
  <si>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</si>
  <si>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</si>
  <si>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</si>
  <si>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</si>
  <si>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</si>
  <si>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</si>
  <si>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</si>
  <si>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</si>
  <si>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</si>
  <si>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</si>
  <si>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</si>
  <si>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</si>
  <si>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</si>
  <si>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</si>
  <si>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</si>
  <si>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</si>
  <si>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</si>
  <si>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</si>
  <si>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</si>
  <si>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</si>
  <si>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</si>
  <si>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</si>
  <si>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</si>
  <si>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</si>
  <si>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</si>
  <si>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</si>
  <si>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</si>
  <si>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</si>
  <si>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</si>
  <si>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</si>
  <si>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</si>
  <si>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</si>
  <si>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</si>
  <si>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</si>
  <si>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</si>
  <si>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</si>
  <si>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</si>
  <si>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</si>
  <si>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</si>
  <si>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</si>
  <si>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</si>
  <si>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</si>
  <si>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</si>
  <si>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</si>
  <si>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</si>
  <si>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</si>
  <si>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</si>
  <si>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</si>
  <si>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</si>
  <si>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</si>
  <si>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</si>
  <si>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</si>
  <si>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</si>
  <si>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</si>
  <si>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</si>
  <si>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</si>
  <si>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</si>
  <si>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</si>
  <si>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</si>
  <si>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</si>
  <si>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</si>
  <si>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</si>
  <si>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</si>
  <si>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</si>
  <si>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</si>
  <si>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</si>
  <si>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</si>
  <si>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</si>
  <si>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</si>
  <si>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</si>
  <si>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</si>
  <si>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</si>
  <si>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</si>
  <si>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</si>
  <si>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</si>
  <si>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</si>
  <si>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</si>
  <si>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</si>
  <si>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</si>
  <si>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</si>
  <si>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</si>
  <si>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</si>
  <si>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</si>
  <si>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</si>
  <si>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</si>
  <si>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</si>
  <si>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</si>
  <si>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</si>
  <si>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</si>
  <si>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</si>
  <si>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</si>
  <si>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</si>
  <si>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</si>
  <si>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</si>
  <si>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</si>
  <si>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</si>
  <si>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</si>
  <si>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</si>
  <si>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</si>
  <si>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</si>
  <si>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</si>
  <si>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</si>
  <si>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</si>
  <si>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</si>
  <si>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</si>
  <si>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</si>
  <si>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</si>
  <si>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</si>
  <si>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</si>
  <si>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</si>
  <si>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</si>
  <si>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</si>
  <si>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</si>
  <si>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</si>
  <si>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</si>
  <si>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</si>
  <si>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</si>
  <si>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</si>
  <si>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</si>
  <si>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</si>
  <si>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</si>
  <si>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</si>
  <si>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</si>
  <si>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</si>
  <si>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</si>
  <si>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</si>
  <si>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</si>
  <si>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</si>
  <si>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</si>
  <si>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</si>
  <si>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</si>
  <si>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</si>
  <si>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</si>
  <si>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</si>
  <si>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</si>
  <si>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</si>
  <si>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</si>
  <si>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</si>
  <si>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</si>
  <si>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</si>
  <si>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</si>
  <si>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</si>
  <si>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</si>
  <si>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</si>
  <si>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</si>
  <si>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</si>
  <si>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</si>
  <si>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</si>
  <si>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</si>
  <si>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</si>
  <si>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</si>
  <si>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</si>
  <si>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</si>
  <si>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</si>
  <si>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</si>
  <si>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</si>
  <si>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</si>
  <si>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</si>
  <si>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</si>
  <si>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</si>
  <si>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</si>
  <si>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</si>
  <si>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</si>
  <si>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</si>
  <si>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</si>
  <si>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</si>
  <si>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</si>
  <si>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</si>
  <si>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</si>
  <si>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</si>
  <si>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</si>
  <si>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</si>
  <si>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</si>
  <si>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</si>
  <si>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</si>
  <si>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</si>
  <si>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</si>
  <si>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</si>
  <si>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</si>
  <si>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</si>
  <si>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</si>
  <si>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</si>
  <si>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</si>
  <si>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</si>
  <si>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</si>
  <si>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</si>
  <si>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</si>
  <si>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</si>
  <si>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</si>
  <si>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</si>
  <si>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</si>
  <si>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</si>
  <si>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</si>
  <si>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</si>
  <si>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</si>
  <si>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</si>
  <si>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</si>
  <si>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</si>
  <si>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</si>
  <si>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</si>
  <si>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</si>
  <si>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</si>
  <si>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</si>
  <si>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</si>
  <si>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</si>
  <si>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</si>
  <si>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</si>
  <si>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</si>
  <si>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</si>
  <si>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</si>
  <si>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</si>
  <si>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</si>
  <si>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</si>
  <si>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</si>
  <si>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</si>
  <si>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</si>
  <si>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</si>
  <si>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</si>
  <si>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</si>
  <si>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</si>
  <si>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</si>
  <si>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</si>
  <si>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</si>
  <si>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</si>
  <si>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</si>
  <si>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</si>
  <si>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</si>
  <si>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</si>
  <si>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</si>
  <si>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</si>
  <si>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</si>
  <si>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</si>
  <si>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</si>
  <si>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</si>
  <si>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</si>
  <si>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</si>
  <si>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</si>
  <si>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</si>
  <si>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</si>
  <si>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</si>
  <si>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</si>
  <si>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</si>
  <si>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</si>
  <si>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</si>
  <si>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</si>
  <si>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</si>
  <si>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</si>
  <si>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</si>
  <si>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</si>
  <si>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</si>
  <si>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</si>
  <si>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</si>
  <si>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</si>
  <si>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</si>
  <si>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</si>
  <si>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</si>
  <si>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</si>
  <si>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</si>
  <si>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</si>
  <si>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</si>
  <si>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</si>
  <si>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</si>
  <si>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</si>
  <si>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</si>
  <si>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</si>
  <si>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</si>
  <si>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</si>
  <si>
    <t>https://psa.gov.ph/content/unemployment-rate-september-2024-was-estimated-37-percent</t>
  </si>
  <si>
    <t>https://psa.gov.ph/content/2022-annual-provincial-labor-market-statistics-preliminary-results</t>
  </si>
  <si>
    <t>https://psa.gov.ph/content/2023-annual-provincial-labor-market-statistics-preliminary-results</t>
  </si>
  <si>
    <t>https://psa.gov.ph/content/unemployment-rate-october-2024-was-estimated-39-percent</t>
  </si>
  <si>
    <t>Services</t>
  </si>
  <si>
    <t>Activities of Extraterritorial Organizations and Bodies</t>
  </si>
  <si>
    <t>Other Service Activities (includes Activities of Households as Employers; Undifferentiated Goods and Services-producing Activities of Household for Own Use)</t>
  </si>
  <si>
    <t>Arts, Entertainment and Recreation</t>
  </si>
  <si>
    <t>Human Health and Social Work Activities</t>
  </si>
  <si>
    <t>Education</t>
  </si>
  <si>
    <t>Public Administration and Defense; Comuplsory Social Security</t>
  </si>
  <si>
    <t>Administrative and Support Service Activities</t>
  </si>
  <si>
    <t>Professional, Scientific and Technical Activities</t>
  </si>
  <si>
    <t>Real Estate Activities</t>
  </si>
  <si>
    <t>Financial and Insurance Activities</t>
  </si>
  <si>
    <t>Information and Communication</t>
  </si>
  <si>
    <t>Accommodation and Food Services Activities</t>
  </si>
  <si>
    <t>Transportation and Storage</t>
  </si>
  <si>
    <t>Wholesale and Retail Trade; Repair of Motor Vehicles and Motorcycles</t>
  </si>
  <si>
    <t>TOTAL</t>
  </si>
  <si>
    <t>Industry</t>
  </si>
  <si>
    <t>Construction</t>
  </si>
  <si>
    <t>Water Supply; Sewerage, Waste Management and Remediation Activities</t>
  </si>
  <si>
    <t>Electricity, Gas, Steam and Air Conditioning Supply</t>
  </si>
  <si>
    <t>Manufacturing</t>
  </si>
  <si>
    <t>Mining and Quarrying</t>
  </si>
  <si>
    <t>Agriculture</t>
  </si>
  <si>
    <t>Fishing and Aquaculture</t>
  </si>
  <si>
    <t>Agriculture, Hunting, and Forestry</t>
  </si>
  <si>
    <t>ALL INDUSTRIES</t>
  </si>
  <si>
    <t>2024Oct</t>
  </si>
  <si>
    <t>2024Sep</t>
  </si>
  <si>
    <t>2024Aug</t>
  </si>
  <si>
    <t>2024Jul</t>
  </si>
  <si>
    <t>2024Jun</t>
  </si>
  <si>
    <t>2024May</t>
  </si>
  <si>
    <t>2024Apr</t>
  </si>
  <si>
    <t>2024Mar</t>
  </si>
  <si>
    <t>2024Feb</t>
  </si>
  <si>
    <t>2024Jan</t>
  </si>
  <si>
    <t>2023Dec</t>
  </si>
  <si>
    <t>2023Nov</t>
  </si>
  <si>
    <t>2023Oct</t>
  </si>
  <si>
    <t>2023Sep</t>
  </si>
  <si>
    <t>2023Aug</t>
  </si>
  <si>
    <t>2023Jul</t>
  </si>
  <si>
    <t>2023Jun</t>
  </si>
  <si>
    <t>2023May</t>
  </si>
  <si>
    <t>2023Apr</t>
  </si>
  <si>
    <t>2023Mar</t>
  </si>
  <si>
    <t>2023Feb</t>
  </si>
  <si>
    <t>2023Jan</t>
  </si>
  <si>
    <t>2022Dec</t>
  </si>
  <si>
    <t>2022Nov</t>
  </si>
  <si>
    <t>2022Oct</t>
  </si>
  <si>
    <t>2022Sep</t>
  </si>
  <si>
    <t>2022Aug</t>
  </si>
  <si>
    <t>2022Jul</t>
  </si>
  <si>
    <t>2022Jun</t>
  </si>
  <si>
    <t>2022May</t>
  </si>
  <si>
    <t>2022Apr</t>
  </si>
  <si>
    <t>2022Mar</t>
  </si>
  <si>
    <t>2022Feb</t>
  </si>
  <si>
    <t>2022Jan</t>
  </si>
  <si>
    <t>2021Dec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</si>
  <si>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</si>
  <si>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</si>
  <si>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</si>
  <si>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</si>
  <si>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</si>
  <si>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</si>
  <si>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</si>
  <si>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</si>
  <si>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</si>
  <si>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</si>
  <si>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</si>
  <si>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2020Oct</t>
  </si>
  <si>
    <t>2020Jul</t>
  </si>
  <si>
    <t>2020Apr</t>
  </si>
  <si>
    <t>2020Jan</t>
  </si>
  <si>
    <t>2019Oct</t>
  </si>
  <si>
    <t>2019Jul</t>
  </si>
  <si>
    <t>2019Apr</t>
  </si>
  <si>
    <t>2019Jan</t>
  </si>
  <si>
    <t>2018Oct</t>
  </si>
  <si>
    <t>2018Jul</t>
  </si>
  <si>
    <t>2018Apr</t>
  </si>
  <si>
    <t>2018Jan</t>
  </si>
  <si>
    <t>2017Oct</t>
  </si>
  <si>
    <t>2017Jul</t>
  </si>
  <si>
    <t>2017Apr</t>
  </si>
  <si>
    <t>2017Jan</t>
  </si>
  <si>
    <t>2016Oct</t>
  </si>
  <si>
    <t>2016Jul</t>
  </si>
  <si>
    <t>2016Apr</t>
  </si>
  <si>
    <t>2016Jan</t>
  </si>
  <si>
    <t>Population Base</t>
  </si>
  <si>
    <t>Group</t>
  </si>
  <si>
    <t>https://psa.gov.ph/content/employment-rate-november-2024-was-estimated-968-percent</t>
  </si>
  <si>
    <t>2024Nov</t>
  </si>
  <si>
    <t>https://psa.gov.ph/content/unemployment-rate-december-2024-was-estimated-31-percent</t>
  </si>
  <si>
    <t>2024Dec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</si>
</sst>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#,##0.0"/>
    <numFmt numFmtId="167" formatCode="#,##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5" fillId="0" borderId="0" applyFont="0" applyFill="0" applyBorder="0" applyProtection="0"/>
    <xf numFmtId="0" fontId="3" fillId="0" borderId="0"/>
  </cellStyleXfs>
  <cellXfs count="37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3" fillId="0" borderId="0" xfId="2"/>
    <xf numFmtId="0" fontId="3" fillId="0" borderId="0" xfId="2" applyAlignment="1">
      <alignment vertical="center"/>
    </xf>
    <xf numFmtId="167" fontId="3" fillId="0" borderId="0" xfId="2" applyNumberFormat="1"/>
    <xf numFmtId="0" fontId="4" fillId="0" borderId="0" xfId="2" applyFont="1"/>
    <xf numFmtId="0" fontId="4" fillId="0" borderId="0" xfId="2" applyFont="1" applyAlignment="1">
      <alignment vertical="center"/>
    </xf>
    <xf numFmtId="167" fontId="3" fillId="0" borderId="2" xfId="2" applyNumberFormat="1" applyBorder="1"/>
    <xf numFmtId="0" fontId="3" fillId="0" borderId="2" xfId="2" applyBorder="1"/>
    <xf numFmtId="0" fontId="3" fillId="6" borderId="0" xfId="2" applyFill="1"/>
    <xf numFmtId="0" fontId="6" fillId="0" borderId="0" xfId="2" applyFont="1"/>
    <xf numFmtId="0" fontId="0" fillId="0" borderId="0" xfId="0" applyAlignment="1">
      <alignment horizontal="left" vertical="center"/>
    </xf>
    <xf numFmtId="167" fontId="0" fillId="0" borderId="0" xfId="0" applyNumberFormat="1"/>
    <xf numFmtId="0" fontId="2" fillId="0" borderId="0" xfId="2" applyFont="1"/>
    <xf numFmtId="0" fontId="1" fillId="0" borderId="0" xfId="2" applyFont="1"/>
  </cellXfs>
  <cellStyles count="3">
    <cellStyle name="Comma 3" xfId="1" xr:uid="{00000000-0005-0000-0000-000000000000}"/>
    <cellStyle name="Normal" xfId="0" builtinId="0"/>
    <cellStyle name="Normal 2" xfId="2" xr:uid="{53CE9DC3-8D87-4B3E-8769-099B40D539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tabSelected="1" workbookViewId="0">
      <pane xSplit="3" ySplit="1" topLeftCell="D255" activePane="bottomRight" state="frozen"/>
      <selection activeCell="F263" sqref="F263"/>
      <selection pane="topRight"/>
      <selection pane="bottomLeft"/>
      <selection pane="bottomRight" activeCell="F286" sqref="F286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F247" s="3">
        <f t="shared" si="23"/>
        <v>0.63349976614538095</v>
      </c>
      <c r="G247" s="3">
        <f t="shared" si="24"/>
        <v>0.92212451482816615</v>
      </c>
      <c r="H247" s="3">
        <f t="shared" si="25"/>
        <v>7.7875485171833958E-2</v>
      </c>
      <c r="I247" s="3">
        <f t="shared" si="26"/>
        <v>0.15919765650368964</v>
      </c>
      <c r="J247" s="2">
        <v>75301.057000000001</v>
      </c>
      <c r="K247" s="2">
        <v>47703.201999999997</v>
      </c>
      <c r="L247" s="2">
        <v>43988.292000000001</v>
      </c>
      <c r="M247" s="2">
        <v>3714.91</v>
      </c>
      <c r="N247" s="2">
        <f t="shared" si="27"/>
        <v>27597.855000000003</v>
      </c>
      <c r="O247" s="2">
        <v>7002.8329999999996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F260" s="3">
        <f t="shared" si="23"/>
        <v>0.64701787195983929</v>
      </c>
      <c r="G260" s="3">
        <f t="shared" si="23"/>
        <v>0.94610142228678085</v>
      </c>
      <c r="H260" s="3">
        <f t="shared" si="25"/>
        <v>5.3898577713219167E-2</v>
      </c>
      <c r="I260" s="3">
        <f t="shared" si="26"/>
        <v>0.14238773709421168</v>
      </c>
      <c r="J260" s="2">
        <v>76594.062000000005</v>
      </c>
      <c r="K260" s="2">
        <v>49557.726999999999</v>
      </c>
      <c r="L260" s="2">
        <v>46886.635999999999</v>
      </c>
      <c r="M260" s="2">
        <v>2671.0909999999999</v>
      </c>
      <c r="N260" s="2">
        <f t="shared" si="27"/>
        <v>27036.335000000006</v>
      </c>
      <c r="O260" s="2">
        <v>6676.0820000000003</v>
      </c>
      <c r="P260" t="s">
        <v>666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F269" s="3">
        <f t="shared" si="23"/>
        <v>0.64049602949730688</v>
      </c>
      <c r="G269" s="3">
        <f t="shared" si="28"/>
        <v>0.95466676953195773</v>
      </c>
      <c r="H269" s="3">
        <f t="shared" si="25"/>
        <v>4.5333210439753524E-2</v>
      </c>
      <c r="I269" s="3">
        <f t="shared" si="26"/>
        <v>0.1072527544733325</v>
      </c>
      <c r="J269" s="2">
        <v>77954.235000000001</v>
      </c>
      <c r="K269" s="2">
        <v>49929.377999999997</v>
      </c>
      <c r="L269" s="2">
        <v>47665.917999999998</v>
      </c>
      <c r="M269" s="2">
        <v>2263.4589999999998</v>
      </c>
      <c r="N269" s="2">
        <f t="shared" si="27"/>
        <v>28024.857000000004</v>
      </c>
      <c r="O269" s="2">
        <v>5112.3010000000004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F270" s="3">
        <f t="shared" ref="F270:G273" si="29">K270/J270</f>
        <v>0.63946034557856457</v>
      </c>
      <c r="G270" s="3">
        <f t="shared" si="29"/>
        <v>0.9581121532060074</v>
      </c>
      <c r="H270" s="3">
        <f>M270/K270</f>
        <v>4.1887846793992697E-2</v>
      </c>
      <c r="I270" s="3">
        <f>O270/L270</f>
        <v>0.11711656796041536</v>
      </c>
      <c r="J270" s="2">
        <v>77999.398000000001</v>
      </c>
      <c r="K270" s="2">
        <v>49877.521999999997</v>
      </c>
      <c r="L270" s="2">
        <v>47788.26</v>
      </c>
      <c r="M270" s="2">
        <v>2089.2620000000002</v>
      </c>
      <c r="N270" s="2">
        <f>J270-K270</f>
        <v>28121.876000000004</v>
      </c>
      <c r="O270" s="2">
        <v>5596.7969999999996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F273" s="3">
        <f t="shared" si="29"/>
        <v>0.64906934649063885</v>
      </c>
      <c r="G273" s="3">
        <f t="shared" si="29"/>
        <v>0.95650041271321051</v>
      </c>
      <c r="H273" s="3">
        <f>M273/K273</f>
        <v>4.3499567436219029E-2</v>
      </c>
      <c r="I273" s="3">
        <f>O273/L273</f>
        <v>0.1234203342058449</v>
      </c>
      <c r="J273" s="2">
        <v>77613.256999999998</v>
      </c>
      <c r="K273" s="2">
        <v>50376.385999999999</v>
      </c>
      <c r="L273" s="2">
        <v>48185.034</v>
      </c>
      <c r="M273" s="2">
        <v>2191.3510000000001</v>
      </c>
      <c r="N273" s="2">
        <f>J273-K273</f>
        <v>27236.870999999999</v>
      </c>
      <c r="O273" s="2">
        <v>5947.0129999999999</v>
      </c>
      <c r="P273" t="s">
        <v>667</v>
      </c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E274" s="1" t="s">
        <v>425</v>
      </c>
      <c r="F274" s="3">
        <f t="shared" ref="F274:F278" si="30">K274/J274</f>
        <v>0.6114444374307062</v>
      </c>
      <c r="G274" s="3">
        <f t="shared" ref="G274:G278" si="31">L274/K274</f>
        <v>0.95528747408394488</v>
      </c>
      <c r="H274" s="3">
        <f t="shared" ref="H274:H279" si="32">M274/K274</f>
        <v>4.4712525916055137E-2</v>
      </c>
      <c r="I274" s="3">
        <f t="shared" ref="I274:I279" si="33">O274/L274</f>
        <v>0.13917804379986054</v>
      </c>
      <c r="J274" s="2">
        <v>78655.154999999999</v>
      </c>
      <c r="K274" s="2">
        <v>48093.256999999998</v>
      </c>
      <c r="L274" s="2">
        <v>45942.885999999999</v>
      </c>
      <c r="M274" s="2">
        <v>2150.3710000000001</v>
      </c>
      <c r="N274" s="2">
        <f t="shared" ref="N274:N285" si="34">J274-K274</f>
        <v>30561.898000000001</v>
      </c>
      <c r="O274" s="2">
        <v>6394.241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  <c r="F277" s="3">
        <f t="shared" si="30"/>
        <v>0.64103029582549154</v>
      </c>
      <c r="G277" s="3">
        <f t="shared" si="31"/>
        <v>0.9595020441819837</v>
      </c>
      <c r="H277" s="3">
        <f t="shared" si="32"/>
        <v>4.0497955818016275E-2</v>
      </c>
      <c r="I277" s="3">
        <f t="shared" si="33"/>
        <v>0.14553115271545977</v>
      </c>
      <c r="J277" s="2">
        <v>78617.498000000007</v>
      </c>
      <c r="K277" s="2">
        <v>50396.197999999997</v>
      </c>
      <c r="L277" s="2">
        <v>48355.254999999997</v>
      </c>
      <c r="M277" s="2">
        <v>2040.943</v>
      </c>
      <c r="N277" s="2">
        <f t="shared" si="34"/>
        <v>28221.30000000001</v>
      </c>
      <c r="O277" s="2">
        <v>7037.1959999999999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:F285" si="41">K281/J281</f>
        <v>0.64807383986548939</v>
      </c>
      <c r="G281" s="3">
        <f t="shared" ref="G281:G285" si="42">L281/K281</f>
        <v>0.95958742054697199</v>
      </c>
      <c r="H281" s="3">
        <f t="shared" ref="H281:H285" si="43">M281/K281</f>
        <v>4.0412579453028008E-2</v>
      </c>
      <c r="I281" s="3">
        <f t="shared" ref="I281:I285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F282" s="3">
        <f t="shared" si="41"/>
        <v>0.65692169377521137</v>
      </c>
      <c r="G282" s="3">
        <f t="shared" si="42"/>
        <v>0.963426043702307</v>
      </c>
      <c r="H282" s="3">
        <f t="shared" si="43"/>
        <v>3.6573956297693035E-2</v>
      </c>
      <c r="I282" s="3">
        <f t="shared" si="44"/>
        <v>0.11917612348984245</v>
      </c>
      <c r="J282" s="2">
        <v>78800.184999999998</v>
      </c>
      <c r="K282" s="2">
        <v>51765.550999999999</v>
      </c>
      <c r="L282" s="2">
        <v>49872.28</v>
      </c>
      <c r="M282" s="2">
        <v>1893.271</v>
      </c>
      <c r="N282" s="2">
        <f t="shared" si="34"/>
        <v>27034.633999999998</v>
      </c>
      <c r="O282" s="2">
        <v>5943.585</v>
      </c>
      <c r="P282" t="s">
        <v>665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F283" s="3">
        <f t="shared" si="41"/>
        <v>0.63269217517625431</v>
      </c>
      <c r="G283" s="3">
        <f t="shared" si="42"/>
        <v>0.96078319137977941</v>
      </c>
      <c r="H283" s="3">
        <f t="shared" si="43"/>
        <v>3.9216808620220631E-2</v>
      </c>
      <c r="I283" s="3">
        <f t="shared" si="44"/>
        <v>0.12631792459682778</v>
      </c>
      <c r="J283" s="2">
        <v>79221.171000000002</v>
      </c>
      <c r="K283" s="2">
        <v>50122.614999999998</v>
      </c>
      <c r="L283" s="2">
        <v>48156.966</v>
      </c>
      <c r="M283" s="2">
        <v>1965.6489999999999</v>
      </c>
      <c r="N283" s="2">
        <f t="shared" si="34"/>
        <v>29098.556000000004</v>
      </c>
      <c r="O283" s="2">
        <v>6083.0879999999997</v>
      </c>
      <c r="P283" t="s">
        <v>668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F284" s="3">
        <f t="shared" si="41"/>
        <v>0.64579733417179253</v>
      </c>
      <c r="G284" s="3">
        <f t="shared" si="42"/>
        <v>0.9675279024117095</v>
      </c>
      <c r="H284" s="3">
        <f t="shared" si="43"/>
        <v>3.2472097588290456E-2</v>
      </c>
      <c r="I284" s="3">
        <f t="shared" si="44"/>
        <v>0.10808609651845406</v>
      </c>
      <c r="J284" s="2">
        <v>79288.304999999993</v>
      </c>
      <c r="K284" s="2">
        <v>51204.175999999999</v>
      </c>
      <c r="L284" s="2">
        <v>49541.468999999997</v>
      </c>
      <c r="M284" s="2">
        <v>1662.7070000000001</v>
      </c>
      <c r="N284" s="2">
        <f t="shared" si="34"/>
        <v>28084.128999999994</v>
      </c>
      <c r="O284" s="2">
        <v>5354.7439999999997</v>
      </c>
      <c r="P284" t="s">
        <v>763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F285" s="3">
        <f t="shared" si="41"/>
        <v>0.65146777423127411</v>
      </c>
      <c r="G285" s="3">
        <f t="shared" si="42"/>
        <v>0.96856075692664978</v>
      </c>
      <c r="H285" s="3">
        <f t="shared" si="43"/>
        <v>3.1439243073350213E-2</v>
      </c>
      <c r="I285" s="3">
        <f t="shared" si="44"/>
        <v>0.10920608875026799</v>
      </c>
      <c r="J285" s="2">
        <v>79534.983999999997</v>
      </c>
      <c r="K285" s="2">
        <v>51814.478999999999</v>
      </c>
      <c r="L285" s="2">
        <v>50185.470999999998</v>
      </c>
      <c r="M285" s="2">
        <v>1629.008</v>
      </c>
      <c r="N285" s="2">
        <f t="shared" si="34"/>
        <v>27720.504999999997</v>
      </c>
      <c r="O285" s="2">
        <v>5480.5590000000002</v>
      </c>
      <c r="P285" t="s">
        <v>765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DD3-8CAB-4986-8439-B73CD0CD9872}">
  <dimension ref="A1:BS54"/>
  <sheetViews>
    <sheetView workbookViewId="0">
      <pane xSplit="3" ySplit="1" topLeftCell="BP2" activePane="bottomRight" state="frozen"/>
      <selection pane="topRight" activeCell="D1" sqref="D1"/>
      <selection pane="bottomLeft" activeCell="A2" sqref="A2"/>
      <selection pane="bottomRight" activeCell="BS13" sqref="BS13"/>
    </sheetView>
  </sheetViews>
  <sheetFormatPr defaultRowHeight="15" x14ac:dyDescent="0.25"/>
  <cols>
    <col min="1" max="1" width="28.5703125" style="24" customWidth="1"/>
    <col min="2" max="71" width="10.7109375" style="24" customWidth="1"/>
    <col min="72" max="16384" width="9.140625" style="24"/>
  </cols>
  <sheetData>
    <row r="1" spans="1:71" x14ac:dyDescent="0.25">
      <c r="A1" s="24" t="s">
        <v>685</v>
      </c>
      <c r="B1" s="24" t="s">
        <v>762</v>
      </c>
      <c r="C1" s="24" t="s">
        <v>761</v>
      </c>
      <c r="D1" s="24" t="s">
        <v>760</v>
      </c>
      <c r="E1" s="24" t="s">
        <v>759</v>
      </c>
      <c r="F1" s="24" t="s">
        <v>758</v>
      </c>
      <c r="G1" s="24" t="s">
        <v>757</v>
      </c>
      <c r="H1" s="24" t="s">
        <v>756</v>
      </c>
      <c r="I1" s="24" t="s">
        <v>755</v>
      </c>
      <c r="J1" s="24" t="s">
        <v>754</v>
      </c>
      <c r="K1" s="24" t="s">
        <v>753</v>
      </c>
      <c r="L1" s="24" t="s">
        <v>752</v>
      </c>
      <c r="M1" s="24" t="s">
        <v>751</v>
      </c>
      <c r="N1" s="24" t="s">
        <v>750</v>
      </c>
      <c r="O1" s="24" t="s">
        <v>749</v>
      </c>
      <c r="P1" s="32" t="s">
        <v>748</v>
      </c>
      <c r="Q1" s="24" t="s">
        <v>747</v>
      </c>
      <c r="R1" s="24" t="s">
        <v>746</v>
      </c>
      <c r="S1" s="24" t="s">
        <v>745</v>
      </c>
      <c r="T1" s="24" t="s">
        <v>744</v>
      </c>
      <c r="U1" s="24" t="s">
        <v>743</v>
      </c>
      <c r="V1" s="24" t="s">
        <v>742</v>
      </c>
      <c r="W1" s="24" t="s">
        <v>741</v>
      </c>
      <c r="X1" s="24" t="s">
        <v>740</v>
      </c>
      <c r="Y1" s="24" t="s">
        <v>739</v>
      </c>
      <c r="Z1" s="24" t="s">
        <v>738</v>
      </c>
      <c r="AA1" s="24" t="s">
        <v>737</v>
      </c>
      <c r="AB1" s="24" t="s">
        <v>736</v>
      </c>
      <c r="AC1" s="24" t="s">
        <v>735</v>
      </c>
      <c r="AD1" s="24" t="s">
        <v>734</v>
      </c>
      <c r="AE1" s="24" t="s">
        <v>733</v>
      </c>
      <c r="AF1" s="24" t="s">
        <v>732</v>
      </c>
      <c r="AG1" s="24" t="s">
        <v>731</v>
      </c>
      <c r="AH1" s="24" t="s">
        <v>730</v>
      </c>
      <c r="AI1" s="24" t="s">
        <v>729</v>
      </c>
      <c r="AJ1" s="24" t="s">
        <v>728</v>
      </c>
      <c r="AK1" s="24" t="s">
        <v>727</v>
      </c>
      <c r="AL1" s="24" t="s">
        <v>726</v>
      </c>
      <c r="AM1" s="24" t="s">
        <v>725</v>
      </c>
      <c r="AN1" s="24" t="s">
        <v>724</v>
      </c>
      <c r="AO1" s="24" t="s">
        <v>723</v>
      </c>
      <c r="AP1" s="24" t="s">
        <v>722</v>
      </c>
      <c r="AQ1" s="24" t="s">
        <v>721</v>
      </c>
      <c r="AR1" s="24" t="s">
        <v>720</v>
      </c>
      <c r="AS1" s="24" t="s">
        <v>719</v>
      </c>
      <c r="AT1" s="24" t="s">
        <v>718</v>
      </c>
      <c r="AU1" s="24" t="s">
        <v>717</v>
      </c>
      <c r="AV1" s="24" t="s">
        <v>716</v>
      </c>
      <c r="AW1" s="24" t="s">
        <v>715</v>
      </c>
      <c r="AX1" s="24" t="s">
        <v>714</v>
      </c>
      <c r="AY1" s="24" t="s">
        <v>713</v>
      </c>
      <c r="AZ1" s="24" t="s">
        <v>712</v>
      </c>
      <c r="BA1" s="24" t="s">
        <v>711</v>
      </c>
      <c r="BB1" s="24" t="s">
        <v>710</v>
      </c>
      <c r="BC1" s="24" t="s">
        <v>709</v>
      </c>
      <c r="BD1" s="24" t="s">
        <v>708</v>
      </c>
      <c r="BE1" s="24" t="s">
        <v>707</v>
      </c>
      <c r="BF1" s="24" t="s">
        <v>706</v>
      </c>
      <c r="BG1" s="31" t="s">
        <v>705</v>
      </c>
      <c r="BH1" s="24" t="s">
        <v>704</v>
      </c>
      <c r="BI1" s="24" t="s">
        <v>703</v>
      </c>
      <c r="BJ1" s="24" t="s">
        <v>702</v>
      </c>
      <c r="BK1" s="24" t="s">
        <v>701</v>
      </c>
      <c r="BL1" s="24" t="s">
        <v>700</v>
      </c>
      <c r="BM1" s="24" t="s">
        <v>699</v>
      </c>
      <c r="BN1" s="24" t="s">
        <v>698</v>
      </c>
      <c r="BO1" s="24" t="s">
        <v>697</v>
      </c>
      <c r="BP1" s="24" t="s">
        <v>696</v>
      </c>
      <c r="BQ1" s="24" t="s">
        <v>695</v>
      </c>
      <c r="BR1" s="35" t="s">
        <v>764</v>
      </c>
      <c r="BS1" s="36" t="s">
        <v>766</v>
      </c>
    </row>
    <row r="2" spans="1:71" x14ac:dyDescent="0.25">
      <c r="A2" s="28" t="s">
        <v>694</v>
      </c>
      <c r="B2" s="27" t="s">
        <v>684</v>
      </c>
      <c r="C2" s="24" t="s">
        <v>417</v>
      </c>
      <c r="D2" s="26"/>
      <c r="E2" s="26"/>
      <c r="F2" s="26"/>
      <c r="G2" s="26"/>
      <c r="P2" s="26">
        <v>40923.712</v>
      </c>
      <c r="Q2" s="26">
        <v>41769.919999999998</v>
      </c>
      <c r="R2" s="26">
        <v>42521.487999999998</v>
      </c>
      <c r="S2" s="26">
        <v>43143.565000000002</v>
      </c>
      <c r="T2" s="29">
        <v>42542.940999999999</v>
      </c>
      <c r="U2" s="26">
        <v>33830.212</v>
      </c>
      <c r="V2" s="26">
        <v>41301.648999999998</v>
      </c>
      <c r="W2" s="26">
        <v>39836.563999999998</v>
      </c>
      <c r="X2" s="26">
        <v>41247.728999999999</v>
      </c>
      <c r="Y2" s="26">
        <v>43153.470999999998</v>
      </c>
      <c r="Z2" s="26">
        <v>45331.550999999999</v>
      </c>
      <c r="AA2" s="26">
        <v>43268.968999999997</v>
      </c>
      <c r="AB2" s="26">
        <v>44716.896999999997</v>
      </c>
      <c r="AC2" s="26">
        <v>45075.633000000002</v>
      </c>
      <c r="AD2" s="26">
        <v>41670.982000000004</v>
      </c>
      <c r="AE2" s="26">
        <v>44231.042000000001</v>
      </c>
      <c r="AF2" s="26">
        <v>43592.928</v>
      </c>
      <c r="AG2" s="26">
        <v>43821.553999999996</v>
      </c>
      <c r="AH2" s="26">
        <v>45474.286</v>
      </c>
      <c r="AI2" s="26">
        <v>46274.468999999997</v>
      </c>
      <c r="AJ2" s="26">
        <v>43266.404000000002</v>
      </c>
      <c r="AK2" s="26">
        <v>45480.023999999998</v>
      </c>
      <c r="AL2" s="26">
        <v>46975.031000000003</v>
      </c>
      <c r="AM2" s="26">
        <v>45632.637999999999</v>
      </c>
      <c r="AN2" s="26">
        <v>46083.587</v>
      </c>
      <c r="AO2" s="26">
        <v>46591.561000000002</v>
      </c>
      <c r="AP2" s="26">
        <v>47388.964999999997</v>
      </c>
      <c r="AQ2" s="26">
        <v>47870.529000000002</v>
      </c>
      <c r="AR2" s="26">
        <v>47582.792999999998</v>
      </c>
      <c r="AS2" s="26">
        <v>47062.633999999998</v>
      </c>
      <c r="AT2" s="26">
        <v>49704.919000000002</v>
      </c>
      <c r="AU2" s="26">
        <v>49001.110999999997</v>
      </c>
      <c r="AV2" s="26">
        <v>47351.758999999998</v>
      </c>
      <c r="AW2" s="26">
        <v>48796.881000000001</v>
      </c>
      <c r="AX2" s="26">
        <v>48581.266000000003</v>
      </c>
      <c r="AY2" s="26">
        <v>48058.080999999998</v>
      </c>
      <c r="AZ2" s="26">
        <v>48260.497000000003</v>
      </c>
      <c r="BA2" s="26">
        <v>48841.4</v>
      </c>
      <c r="BB2" s="26">
        <v>44555.974999999999</v>
      </c>
      <c r="BC2" s="26">
        <v>48073.184000000001</v>
      </c>
      <c r="BD2" s="26">
        <v>47665.917999999998</v>
      </c>
      <c r="BE2" s="26">
        <v>47788.26</v>
      </c>
      <c r="BF2" s="26">
        <v>49635.249000000003</v>
      </c>
      <c r="BG2" s="26">
        <v>50524.688000000002</v>
      </c>
      <c r="BH2" s="26">
        <v>45942.885999999999</v>
      </c>
      <c r="BI2" s="26">
        <v>48950.548000000003</v>
      </c>
      <c r="BJ2" s="26">
        <v>49152.983999999997</v>
      </c>
      <c r="BK2" s="26">
        <v>48355.254999999997</v>
      </c>
      <c r="BL2" s="26">
        <v>48865.478000000003</v>
      </c>
      <c r="BM2" s="26">
        <v>50278.082000000002</v>
      </c>
      <c r="BN2" s="26">
        <v>47698.472000000002</v>
      </c>
      <c r="BO2" s="26">
        <v>49153.883000000002</v>
      </c>
      <c r="BP2" s="26">
        <v>49872.28</v>
      </c>
      <c r="BQ2" s="26">
        <v>48156.966</v>
      </c>
      <c r="BR2" s="26">
        <v>49541.468999999997</v>
      </c>
      <c r="BS2" s="26">
        <v>50185.470999999998</v>
      </c>
    </row>
    <row r="3" spans="1:71" x14ac:dyDescent="0.25">
      <c r="A3" s="28" t="s">
        <v>691</v>
      </c>
      <c r="B3" s="27" t="s">
        <v>684</v>
      </c>
      <c r="C3" s="24" t="s">
        <v>417</v>
      </c>
      <c r="D3" s="26"/>
      <c r="E3" s="26"/>
      <c r="F3" s="26"/>
      <c r="G3" s="26"/>
      <c r="P3" s="26"/>
      <c r="Q3" s="26"/>
      <c r="R3" s="26"/>
      <c r="S3" s="26"/>
      <c r="T3" s="29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25" t="s">
        <v>693</v>
      </c>
      <c r="B4" s="24" t="s">
        <v>691</v>
      </c>
      <c r="C4" s="24" t="s">
        <v>417</v>
      </c>
      <c r="D4" s="26"/>
      <c r="E4" s="26"/>
      <c r="F4" s="26"/>
      <c r="G4" s="26"/>
      <c r="P4" s="26">
        <v>7663.9699999999993</v>
      </c>
      <c r="Q4" s="26">
        <v>7878.0969999999988</v>
      </c>
      <c r="R4" s="26">
        <v>8312.8729999999996</v>
      </c>
      <c r="S4" s="26">
        <v>8803.0340000000015</v>
      </c>
      <c r="T4" s="29">
        <v>8459.1659999999993</v>
      </c>
      <c r="U4" s="26">
        <v>7660.5740000000005</v>
      </c>
      <c r="V4" s="26">
        <v>9750.3459999999995</v>
      </c>
      <c r="W4" s="26">
        <v>8426.65</v>
      </c>
      <c r="X4" s="26">
        <v>8923.11</v>
      </c>
      <c r="Y4" s="26">
        <v>9079.5969999999998</v>
      </c>
      <c r="Z4" s="26">
        <v>9702.74</v>
      </c>
      <c r="AA4" s="26">
        <v>9210.2960000000003</v>
      </c>
      <c r="AB4" s="26">
        <v>9494.4830000000002</v>
      </c>
      <c r="AC4" s="26">
        <v>9613.8019999999997</v>
      </c>
      <c r="AD4" s="26">
        <v>7985.0559999999996</v>
      </c>
      <c r="AE4" s="26">
        <v>9846.7739999999994</v>
      </c>
      <c r="AF4" s="26">
        <v>8987.7540000000008</v>
      </c>
      <c r="AG4" s="26">
        <v>9416.1820000000007</v>
      </c>
      <c r="AH4" s="26">
        <v>9453.31</v>
      </c>
      <c r="AI4" s="26">
        <v>10519.628000000001</v>
      </c>
      <c r="AJ4" s="26">
        <v>8221.2540000000008</v>
      </c>
      <c r="AK4" s="26">
        <v>9624.0130000000008</v>
      </c>
      <c r="AL4" s="26">
        <v>10526.107</v>
      </c>
      <c r="AM4" s="26">
        <v>9461.3889999999992</v>
      </c>
      <c r="AN4" s="26">
        <v>8728.4079999999994</v>
      </c>
      <c r="AO4" s="26">
        <v>9993.7270000000008</v>
      </c>
      <c r="AP4" s="26">
        <v>9724.4619999999995</v>
      </c>
      <c r="AQ4" s="26">
        <v>9731.2070000000003</v>
      </c>
      <c r="AR4" s="26">
        <v>9585.7080000000005</v>
      </c>
      <c r="AS4" s="26">
        <v>9210.8250000000007</v>
      </c>
      <c r="AT4" s="26">
        <v>9465.8739999999998</v>
      </c>
      <c r="AU4" s="26">
        <v>10294.045</v>
      </c>
      <c r="AV4" s="26">
        <v>9181.0040000000008</v>
      </c>
      <c r="AW4" s="26">
        <v>10189.306</v>
      </c>
      <c r="AX4" s="26">
        <v>9918.7810000000009</v>
      </c>
      <c r="AY4" s="26">
        <v>9171.5259999999998</v>
      </c>
      <c r="AZ4" s="26">
        <v>9979.4449999999997</v>
      </c>
      <c r="BA4" s="26">
        <v>10450.361999999999</v>
      </c>
      <c r="BB4" s="26">
        <v>7847.9669999999996</v>
      </c>
      <c r="BC4" s="26">
        <v>10109.261</v>
      </c>
      <c r="BD4" s="26">
        <v>8936.5669999999991</v>
      </c>
      <c r="BE4" s="26">
        <v>9231.9040000000005</v>
      </c>
      <c r="BF4" s="26">
        <v>10708.791999999999</v>
      </c>
      <c r="BG4" s="26">
        <v>11007.349</v>
      </c>
      <c r="BH4" s="26">
        <v>8327.1959999999999</v>
      </c>
      <c r="BI4" s="26">
        <v>9355.0630000000001</v>
      </c>
      <c r="BJ4" s="26">
        <v>9037.473</v>
      </c>
      <c r="BK4" s="26">
        <v>8353.2649999999994</v>
      </c>
      <c r="BL4" s="26">
        <v>8963.01</v>
      </c>
      <c r="BM4" s="26">
        <v>9534.3410000000003</v>
      </c>
      <c r="BN4" s="26">
        <v>8784.2950000000001</v>
      </c>
      <c r="BO4" s="26">
        <v>8432.6589999999997</v>
      </c>
      <c r="BP4" s="26">
        <v>8726.4850000000006</v>
      </c>
      <c r="BQ4" s="26">
        <v>9049.2219999999998</v>
      </c>
      <c r="BR4" s="26">
        <v>8714.152</v>
      </c>
      <c r="BS4" s="26">
        <v>9448.9699999999993</v>
      </c>
    </row>
    <row r="5" spans="1:71" x14ac:dyDescent="0.25">
      <c r="A5" s="25" t="s">
        <v>692</v>
      </c>
      <c r="B5" s="24" t="s">
        <v>691</v>
      </c>
      <c r="C5" s="24" t="s">
        <v>417</v>
      </c>
      <c r="D5" s="26"/>
      <c r="E5" s="26"/>
      <c r="F5" s="26"/>
      <c r="G5" s="26"/>
      <c r="P5" s="26">
        <v>1147.588</v>
      </c>
      <c r="Q5" s="26">
        <v>1187.9960000000001</v>
      </c>
      <c r="R5" s="26">
        <v>1418.461</v>
      </c>
      <c r="S5" s="26">
        <v>1318.329</v>
      </c>
      <c r="T5" s="29">
        <v>1165.731</v>
      </c>
      <c r="U5" s="26">
        <v>1100.547</v>
      </c>
      <c r="V5" s="26">
        <v>1116.5729999999999</v>
      </c>
      <c r="W5" s="26">
        <v>1335.144</v>
      </c>
      <c r="X5" s="26">
        <v>1120.559</v>
      </c>
      <c r="Y5" s="26">
        <v>1223.664</v>
      </c>
      <c r="Z5" s="26">
        <v>1426.8810000000001</v>
      </c>
      <c r="AA5" s="26">
        <v>1349.7539999999999</v>
      </c>
      <c r="AB5" s="26">
        <v>1131.433</v>
      </c>
      <c r="AC5" s="26">
        <v>1325.548</v>
      </c>
      <c r="AD5" s="26">
        <v>1200.694</v>
      </c>
      <c r="AE5" s="26">
        <v>1237.6469999999999</v>
      </c>
      <c r="AF5" s="26">
        <v>1258.6179999999999</v>
      </c>
      <c r="AG5" s="26">
        <v>1351.5930000000001</v>
      </c>
      <c r="AH5" s="26">
        <v>1706.6790000000001</v>
      </c>
      <c r="AI5" s="26">
        <v>1310.8969999999999</v>
      </c>
      <c r="AJ5" s="26">
        <v>1176.4839999999999</v>
      </c>
      <c r="AK5" s="26">
        <v>1239.528</v>
      </c>
      <c r="AL5" s="26">
        <v>1311.7739999999999</v>
      </c>
      <c r="AM5" s="26">
        <v>1300.597</v>
      </c>
      <c r="AN5" s="26">
        <v>1394.5830000000001</v>
      </c>
      <c r="AO5" s="26">
        <v>1403.817</v>
      </c>
      <c r="AP5" s="26">
        <v>1396.577</v>
      </c>
      <c r="AQ5" s="26">
        <v>1104.8599999999999</v>
      </c>
      <c r="AR5" s="26">
        <v>1121.08</v>
      </c>
      <c r="AS5" s="26">
        <v>1385.925</v>
      </c>
      <c r="AT5" s="26">
        <v>1174.6849999999999</v>
      </c>
      <c r="AU5" s="26">
        <v>1465.7729999999999</v>
      </c>
      <c r="AV5" s="26">
        <v>1334.2570000000001</v>
      </c>
      <c r="AW5" s="26">
        <v>1579.809</v>
      </c>
      <c r="AX5" s="26">
        <v>1479.665</v>
      </c>
      <c r="AY5" s="26">
        <v>1373.7429999999999</v>
      </c>
      <c r="AZ5" s="26">
        <v>1745.7360000000001</v>
      </c>
      <c r="BA5" s="26">
        <v>1170.4179999999999</v>
      </c>
      <c r="BB5" s="26">
        <v>1310.7159999999999</v>
      </c>
      <c r="BC5" s="26">
        <v>1677.2729999999999</v>
      </c>
      <c r="BD5" s="26">
        <v>1313.549</v>
      </c>
      <c r="BE5" s="26">
        <v>1350.259</v>
      </c>
      <c r="BF5" s="26">
        <v>1479.838</v>
      </c>
      <c r="BG5" s="26">
        <v>1306.3240000000001</v>
      </c>
      <c r="BH5" s="26">
        <v>1491.47</v>
      </c>
      <c r="BI5" s="26">
        <v>1089.8810000000001</v>
      </c>
      <c r="BJ5" s="26">
        <v>1031.0930000000001</v>
      </c>
      <c r="BK5" s="26">
        <v>1444.2560000000001</v>
      </c>
      <c r="BL5" s="26">
        <v>1203.105</v>
      </c>
      <c r="BM5" s="26">
        <v>1089.2</v>
      </c>
      <c r="BN5" s="26">
        <v>1327.144</v>
      </c>
      <c r="BO5" s="26">
        <v>1049.3320000000001</v>
      </c>
      <c r="BP5" s="26">
        <v>1177.9269999999999</v>
      </c>
      <c r="BQ5" s="26">
        <v>1137.5129999999999</v>
      </c>
      <c r="BR5" s="26">
        <v>1203.7929999999999</v>
      </c>
      <c r="BS5" s="26">
        <v>1223.2280000000001</v>
      </c>
    </row>
    <row r="6" spans="1:71" x14ac:dyDescent="0.25">
      <c r="A6" s="28" t="s">
        <v>685</v>
      </c>
      <c r="B6" s="27" t="s">
        <v>684</v>
      </c>
      <c r="C6" s="24" t="s">
        <v>417</v>
      </c>
      <c r="D6" s="26"/>
      <c r="E6" s="26"/>
      <c r="F6" s="26"/>
      <c r="G6" s="26"/>
      <c r="P6" s="26"/>
      <c r="Q6" s="26"/>
      <c r="R6" s="26"/>
      <c r="S6" s="26"/>
      <c r="T6" s="30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25" t="s">
        <v>690</v>
      </c>
      <c r="B7" s="24" t="s">
        <v>685</v>
      </c>
      <c r="C7" s="24" t="s">
        <v>417</v>
      </c>
      <c r="D7" s="26"/>
      <c r="E7" s="26"/>
      <c r="F7" s="26"/>
      <c r="G7" s="26"/>
      <c r="P7" s="26">
        <v>181.82299999999998</v>
      </c>
      <c r="Q7" s="26">
        <v>160.16899999999998</v>
      </c>
      <c r="R7" s="26">
        <v>203.67099999999999</v>
      </c>
      <c r="S7" s="26">
        <v>167.62800000000004</v>
      </c>
      <c r="T7" s="29">
        <v>183.666</v>
      </c>
      <c r="U7" s="26">
        <v>153.964</v>
      </c>
      <c r="V7" s="26">
        <v>242.83600000000001</v>
      </c>
      <c r="W7" s="26">
        <v>155.53800000000001</v>
      </c>
      <c r="X7" s="26">
        <v>177.483</v>
      </c>
      <c r="Y7" s="26">
        <v>143.88499999999999</v>
      </c>
      <c r="Z7" s="26">
        <v>169.25800000000001</v>
      </c>
      <c r="AA7" s="26">
        <v>192.386</v>
      </c>
      <c r="AB7" s="26">
        <v>122.03</v>
      </c>
      <c r="AC7" s="26">
        <v>181.274</v>
      </c>
      <c r="AD7" s="26">
        <v>202.43100000000001</v>
      </c>
      <c r="AE7" s="26">
        <v>214.46600000000001</v>
      </c>
      <c r="AF7" s="26">
        <v>139.32300000000001</v>
      </c>
      <c r="AG7" s="26">
        <v>170.16900000000001</v>
      </c>
      <c r="AH7" s="26">
        <v>134.93600000000001</v>
      </c>
      <c r="AI7" s="26">
        <v>189.029</v>
      </c>
      <c r="AJ7" s="26">
        <v>202.714</v>
      </c>
      <c r="AK7" s="26">
        <v>228.029</v>
      </c>
      <c r="AL7" s="26">
        <v>192.89599999999999</v>
      </c>
      <c r="AM7" s="26">
        <v>202.38900000000001</v>
      </c>
      <c r="AN7" s="26">
        <v>199.39</v>
      </c>
      <c r="AO7" s="26">
        <v>337.55900000000003</v>
      </c>
      <c r="AP7" s="26">
        <v>192.774</v>
      </c>
      <c r="AQ7" s="26">
        <v>257.78199999999998</v>
      </c>
      <c r="AR7" s="26">
        <v>207.48400000000001</v>
      </c>
      <c r="AS7" s="26">
        <v>237.06299999999999</v>
      </c>
      <c r="AT7" s="26">
        <v>233.203</v>
      </c>
      <c r="AU7" s="26">
        <v>170.482</v>
      </c>
      <c r="AV7" s="26">
        <v>217.46899999999999</v>
      </c>
      <c r="AW7" s="26">
        <v>167.99700000000001</v>
      </c>
      <c r="AX7" s="26">
        <v>275.82100000000003</v>
      </c>
      <c r="AY7" s="26">
        <v>240.21600000000001</v>
      </c>
      <c r="AZ7" s="26">
        <v>184.63</v>
      </c>
      <c r="BA7" s="26">
        <v>275.56099999999998</v>
      </c>
      <c r="BB7" s="26">
        <v>220.87200000000001</v>
      </c>
      <c r="BC7" s="26">
        <v>168.78</v>
      </c>
      <c r="BD7" s="26">
        <v>245.34800000000001</v>
      </c>
      <c r="BE7" s="26">
        <v>162.13900000000001</v>
      </c>
      <c r="BF7" s="26">
        <v>199.74799999999999</v>
      </c>
      <c r="BG7" s="26">
        <v>200.27199999999999</v>
      </c>
      <c r="BH7" s="26">
        <v>227.578</v>
      </c>
      <c r="BI7" s="26">
        <v>233.07499999999999</v>
      </c>
      <c r="BJ7" s="26">
        <v>179.75</v>
      </c>
      <c r="BK7" s="26">
        <v>243.74299999999999</v>
      </c>
      <c r="BL7" s="26">
        <v>241.68</v>
      </c>
      <c r="BM7" s="26">
        <v>283.59300000000002</v>
      </c>
      <c r="BN7" s="26">
        <v>185.345</v>
      </c>
      <c r="BO7" s="26">
        <v>210.58099999999999</v>
      </c>
      <c r="BP7" s="26">
        <v>271.697</v>
      </c>
      <c r="BQ7" s="26">
        <v>262.99700000000001</v>
      </c>
      <c r="BR7" s="26">
        <v>267.584</v>
      </c>
      <c r="BS7" s="26">
        <v>291.67200000000003</v>
      </c>
    </row>
    <row r="8" spans="1:71" x14ac:dyDescent="0.25">
      <c r="A8" s="25" t="s">
        <v>689</v>
      </c>
      <c r="B8" s="24" t="s">
        <v>685</v>
      </c>
      <c r="C8" s="24" t="s">
        <v>417</v>
      </c>
      <c r="D8" s="26"/>
      <c r="E8" s="26"/>
      <c r="F8" s="26"/>
      <c r="G8" s="26"/>
      <c r="P8" s="26">
        <v>3686.6870000000004</v>
      </c>
      <c r="Q8" s="26">
        <v>3568.4589999999998</v>
      </c>
      <c r="R8" s="26">
        <v>3701.4639999999995</v>
      </c>
      <c r="S8" s="26">
        <v>3610.84</v>
      </c>
      <c r="T8" s="29">
        <v>3634.136</v>
      </c>
      <c r="U8" s="26">
        <v>2698.5660000000003</v>
      </c>
      <c r="V8" s="26">
        <v>3373.1669999999999</v>
      </c>
      <c r="W8" s="26">
        <v>3028.915</v>
      </c>
      <c r="X8" s="26">
        <v>3140.4479999999999</v>
      </c>
      <c r="Y8" s="26">
        <v>3280.098</v>
      </c>
      <c r="Z8" s="26">
        <v>3560.4989999999998</v>
      </c>
      <c r="AA8" s="26">
        <v>3419.99</v>
      </c>
      <c r="AB8" s="26">
        <v>3548.0590000000002</v>
      </c>
      <c r="AC8" s="26">
        <v>3502.2550000000001</v>
      </c>
      <c r="AD8" s="26">
        <v>3527.5479999999998</v>
      </c>
      <c r="AE8" s="26">
        <v>3720.5590000000002</v>
      </c>
      <c r="AF8" s="26">
        <v>3365.402</v>
      </c>
      <c r="AG8" s="26">
        <v>3321.39</v>
      </c>
      <c r="AH8" s="26">
        <v>3360.134</v>
      </c>
      <c r="AI8" s="26">
        <v>3689.7260000000001</v>
      </c>
      <c r="AJ8" s="26">
        <v>3641.0210000000002</v>
      </c>
      <c r="AK8" s="26">
        <v>3395.7840000000001</v>
      </c>
      <c r="AL8" s="26">
        <v>3595.5929999999998</v>
      </c>
      <c r="AM8" s="26">
        <v>3655.875</v>
      </c>
      <c r="AN8" s="26">
        <v>3746.0949999999998</v>
      </c>
      <c r="AO8" s="26">
        <v>3665.1329999999998</v>
      </c>
      <c r="AP8" s="26">
        <v>3492.3829999999998</v>
      </c>
      <c r="AQ8" s="26">
        <v>3675.5</v>
      </c>
      <c r="AR8" s="26">
        <v>4444.4889999999996</v>
      </c>
      <c r="AS8" s="26">
        <v>3675.7620000000002</v>
      </c>
      <c r="AT8" s="26">
        <v>4334.0910000000003</v>
      </c>
      <c r="AU8" s="26">
        <v>3749.6790000000001</v>
      </c>
      <c r="AV8" s="26">
        <v>3671.4740000000002</v>
      </c>
      <c r="AW8" s="26">
        <v>3358.866</v>
      </c>
      <c r="AX8" s="26">
        <v>3469.0430000000001</v>
      </c>
      <c r="AY8" s="26">
        <v>3453.8429999999998</v>
      </c>
      <c r="AZ8" s="26">
        <v>3499.2890000000002</v>
      </c>
      <c r="BA8" s="26">
        <v>3577.221</v>
      </c>
      <c r="BB8" s="26">
        <v>3613.1190000000001</v>
      </c>
      <c r="BC8" s="26">
        <v>3712.49</v>
      </c>
      <c r="BD8" s="26">
        <v>3563.277</v>
      </c>
      <c r="BE8" s="26">
        <v>3602.15</v>
      </c>
      <c r="BF8" s="26">
        <v>2946.9659999999999</v>
      </c>
      <c r="BG8" s="26">
        <v>3792.8150000000001</v>
      </c>
      <c r="BH8" s="26">
        <v>3520.1819999999998</v>
      </c>
      <c r="BI8" s="26">
        <v>3672.0070000000001</v>
      </c>
      <c r="BJ8" s="26">
        <v>4022.5309999999999</v>
      </c>
      <c r="BK8" s="26">
        <v>3738.4580000000001</v>
      </c>
      <c r="BL8" s="26">
        <v>3845.8180000000002</v>
      </c>
      <c r="BM8" s="26">
        <v>3929.9169999999999</v>
      </c>
      <c r="BN8" s="26">
        <v>3459.2739999999999</v>
      </c>
      <c r="BO8" s="26">
        <v>3406.0970000000002</v>
      </c>
      <c r="BP8" s="26">
        <v>3763.0160000000001</v>
      </c>
      <c r="BQ8" s="26">
        <v>3479.509</v>
      </c>
      <c r="BR8" s="26">
        <v>3710.7510000000002</v>
      </c>
      <c r="BS8" s="26">
        <v>3405.971</v>
      </c>
    </row>
    <row r="9" spans="1:71" x14ac:dyDescent="0.25">
      <c r="A9" s="25" t="s">
        <v>688</v>
      </c>
      <c r="B9" s="24" t="s">
        <v>685</v>
      </c>
      <c r="C9" s="24" t="s">
        <v>417</v>
      </c>
      <c r="D9" s="26"/>
      <c r="E9" s="26"/>
      <c r="F9" s="26"/>
      <c r="G9" s="26"/>
      <c r="P9" s="26">
        <v>97.617000000000004</v>
      </c>
      <c r="Q9" s="26">
        <v>107.301</v>
      </c>
      <c r="R9" s="26">
        <v>74.417000000000002</v>
      </c>
      <c r="S9" s="26">
        <v>83.381</v>
      </c>
      <c r="T9" s="29">
        <v>107.941</v>
      </c>
      <c r="U9" s="26">
        <v>61.421999999999997</v>
      </c>
      <c r="V9" s="26">
        <v>83.469999999999985</v>
      </c>
      <c r="W9" s="26">
        <v>70.921000000000006</v>
      </c>
      <c r="X9" s="26">
        <v>70.494</v>
      </c>
      <c r="Y9" s="26">
        <v>52.536999999999999</v>
      </c>
      <c r="Z9" s="26">
        <v>52.834000000000003</v>
      </c>
      <c r="AA9" s="26">
        <v>70.887</v>
      </c>
      <c r="AB9" s="26">
        <v>55.582999999999998</v>
      </c>
      <c r="AC9" s="26">
        <v>90.123999999999995</v>
      </c>
      <c r="AD9" s="26">
        <v>83.582999999999998</v>
      </c>
      <c r="AE9" s="26">
        <v>59.305999999999997</v>
      </c>
      <c r="AF9" s="26">
        <v>108.471</v>
      </c>
      <c r="AG9" s="26">
        <v>64.594999999999999</v>
      </c>
      <c r="AH9" s="26">
        <v>134.04599999999999</v>
      </c>
      <c r="AI9" s="26">
        <v>67.668999999999997</v>
      </c>
      <c r="AJ9" s="26">
        <v>81.644000000000005</v>
      </c>
      <c r="AK9" s="26">
        <v>69.242000000000004</v>
      </c>
      <c r="AL9" s="26">
        <v>94.751999999999995</v>
      </c>
      <c r="AM9" s="26">
        <v>102.447</v>
      </c>
      <c r="AN9" s="26">
        <v>93.638999999999996</v>
      </c>
      <c r="AO9" s="26">
        <v>76.168000000000006</v>
      </c>
      <c r="AP9" s="26">
        <v>97.682000000000002</v>
      </c>
      <c r="AQ9" s="26">
        <v>117.358</v>
      </c>
      <c r="AR9" s="26">
        <v>62.585000000000001</v>
      </c>
      <c r="AS9" s="26">
        <v>100.093</v>
      </c>
      <c r="AT9" s="26">
        <v>152.18199999999999</v>
      </c>
      <c r="AU9" s="26">
        <v>94.86</v>
      </c>
      <c r="AV9" s="26">
        <v>101.89400000000001</v>
      </c>
      <c r="AW9" s="26">
        <v>55.003999999999998</v>
      </c>
      <c r="AX9" s="26">
        <v>102.649</v>
      </c>
      <c r="AY9" s="26">
        <v>84.759</v>
      </c>
      <c r="AZ9" s="26">
        <v>86.341999999999999</v>
      </c>
      <c r="BA9" s="26">
        <v>99.462999999999994</v>
      </c>
      <c r="BB9" s="26">
        <v>92.635000000000005</v>
      </c>
      <c r="BC9" s="26">
        <v>43.368000000000002</v>
      </c>
      <c r="BD9" s="26">
        <v>160.62</v>
      </c>
      <c r="BE9" s="26">
        <v>101.68899999999999</v>
      </c>
      <c r="BF9" s="26">
        <v>106.21299999999999</v>
      </c>
      <c r="BG9" s="26">
        <v>98.941999999999993</v>
      </c>
      <c r="BH9" s="26">
        <v>87.903999999999996</v>
      </c>
      <c r="BI9" s="26">
        <v>94.751000000000005</v>
      </c>
      <c r="BJ9" s="26">
        <v>99.906999999999996</v>
      </c>
      <c r="BK9" s="26">
        <v>70.477000000000004</v>
      </c>
      <c r="BL9" s="26">
        <v>75.203000000000003</v>
      </c>
      <c r="BM9" s="26">
        <v>108.76300000000001</v>
      </c>
      <c r="BN9" s="26">
        <v>97.334000000000003</v>
      </c>
      <c r="BO9" s="26">
        <v>92.911000000000001</v>
      </c>
      <c r="BP9" s="26">
        <v>78.046999999999997</v>
      </c>
      <c r="BQ9" s="26">
        <v>93.953999999999994</v>
      </c>
      <c r="BR9" s="26">
        <v>70.995000000000005</v>
      </c>
      <c r="BS9" s="26">
        <v>67.512</v>
      </c>
    </row>
    <row r="10" spans="1:71" x14ac:dyDescent="0.25">
      <c r="A10" s="25" t="s">
        <v>687</v>
      </c>
      <c r="B10" s="24" t="s">
        <v>685</v>
      </c>
      <c r="C10" s="24" t="s">
        <v>417</v>
      </c>
      <c r="D10" s="26"/>
      <c r="E10" s="26"/>
      <c r="F10" s="26"/>
      <c r="G10" s="26"/>
      <c r="P10" s="26">
        <v>78.028999999999982</v>
      </c>
      <c r="Q10" s="26">
        <v>67.836999999999989</v>
      </c>
      <c r="R10" s="26">
        <v>55.201999999999998</v>
      </c>
      <c r="S10" s="26">
        <v>56.019999999999996</v>
      </c>
      <c r="T10" s="29">
        <v>61.694999999999993</v>
      </c>
      <c r="U10" s="26">
        <v>47.814999999999998</v>
      </c>
      <c r="V10" s="26">
        <v>52.448</v>
      </c>
      <c r="W10" s="26">
        <v>70.475999999999999</v>
      </c>
      <c r="X10" s="26">
        <v>63.026000000000003</v>
      </c>
      <c r="Y10" s="26">
        <v>78.212000000000003</v>
      </c>
      <c r="Z10" s="26">
        <v>68.024000000000001</v>
      </c>
      <c r="AA10" s="26">
        <v>63.881</v>
      </c>
      <c r="AB10" s="26">
        <v>97.48</v>
      </c>
      <c r="AC10" s="26">
        <v>53.869</v>
      </c>
      <c r="AD10" s="26">
        <v>92.039000000000001</v>
      </c>
      <c r="AE10" s="26">
        <v>35.215000000000003</v>
      </c>
      <c r="AF10" s="26">
        <v>92.983999999999995</v>
      </c>
      <c r="AG10" s="26">
        <v>105.24299999999999</v>
      </c>
      <c r="AH10" s="26">
        <v>74.347999999999999</v>
      </c>
      <c r="AI10" s="26">
        <v>72.382999999999996</v>
      </c>
      <c r="AJ10" s="26">
        <v>93.013000000000005</v>
      </c>
      <c r="AK10" s="26">
        <v>47.771000000000001</v>
      </c>
      <c r="AL10" s="26">
        <v>74.983999999999995</v>
      </c>
      <c r="AM10" s="26">
        <v>69.587999999999994</v>
      </c>
      <c r="AN10" s="26">
        <v>116.95</v>
      </c>
      <c r="AO10" s="26">
        <v>74.721000000000004</v>
      </c>
      <c r="AP10" s="26">
        <v>80.891000000000005</v>
      </c>
      <c r="AQ10" s="26">
        <v>57.305</v>
      </c>
      <c r="AR10" s="26">
        <v>59.723999999999997</v>
      </c>
      <c r="AS10" s="26">
        <v>52.854999999999997</v>
      </c>
      <c r="AT10" s="26">
        <v>88.626999999999995</v>
      </c>
      <c r="AU10" s="26">
        <v>58.655999999999999</v>
      </c>
      <c r="AV10" s="26">
        <v>59.05</v>
      </c>
      <c r="AW10" s="26">
        <v>63.753999999999998</v>
      </c>
      <c r="AX10" s="26">
        <v>92.947999999999993</v>
      </c>
      <c r="AY10" s="26">
        <v>75.584999999999994</v>
      </c>
      <c r="AZ10" s="26">
        <v>38.581000000000003</v>
      </c>
      <c r="BA10" s="26">
        <v>37.177999999999997</v>
      </c>
      <c r="BB10" s="26">
        <v>89.424999999999997</v>
      </c>
      <c r="BC10" s="26">
        <v>43.816000000000003</v>
      </c>
      <c r="BD10" s="26">
        <v>97.173000000000002</v>
      </c>
      <c r="BE10" s="26">
        <v>59.738</v>
      </c>
      <c r="BF10" s="26">
        <v>28.992000000000001</v>
      </c>
      <c r="BG10" s="26">
        <v>73.010999999999996</v>
      </c>
      <c r="BH10" s="26">
        <v>99.936000000000007</v>
      </c>
      <c r="BI10" s="26">
        <v>94.471000000000004</v>
      </c>
      <c r="BJ10" s="26">
        <v>65.700999999999993</v>
      </c>
      <c r="BK10" s="26">
        <v>93.25</v>
      </c>
      <c r="BL10" s="26">
        <v>83.394000000000005</v>
      </c>
      <c r="BM10" s="26">
        <v>47.353999999999999</v>
      </c>
      <c r="BN10" s="26">
        <v>92.914000000000001</v>
      </c>
      <c r="BO10" s="26">
        <v>114.21</v>
      </c>
      <c r="BP10" s="26">
        <v>86.849000000000004</v>
      </c>
      <c r="BQ10" s="26">
        <v>81.600999999999999</v>
      </c>
      <c r="BR10" s="26">
        <v>53.923000000000002</v>
      </c>
      <c r="BS10" s="26">
        <v>55.939</v>
      </c>
    </row>
    <row r="11" spans="1:71" x14ac:dyDescent="0.25">
      <c r="A11" s="25" t="s">
        <v>686</v>
      </c>
      <c r="B11" s="24" t="s">
        <v>685</v>
      </c>
      <c r="C11" s="24" t="s">
        <v>417</v>
      </c>
      <c r="D11" s="26"/>
      <c r="E11" s="26"/>
      <c r="F11" s="26"/>
      <c r="G11" s="26"/>
      <c r="P11" s="26">
        <v>4108.5140000000001</v>
      </c>
      <c r="Q11" s="26">
        <v>4187.5240000000003</v>
      </c>
      <c r="R11" s="26">
        <v>4017.998</v>
      </c>
      <c r="S11" s="26">
        <v>4221.9530000000004</v>
      </c>
      <c r="T11" s="29">
        <v>4001.415</v>
      </c>
      <c r="U11" s="26">
        <v>2791.8999999999996</v>
      </c>
      <c r="V11" s="26">
        <v>4031.2459999999996</v>
      </c>
      <c r="W11" s="26">
        <v>3973.6850000000009</v>
      </c>
      <c r="X11" s="26">
        <v>4150.7039999999997</v>
      </c>
      <c r="Y11" s="26">
        <v>4096.8490000000002</v>
      </c>
      <c r="Z11" s="26">
        <v>4951.482</v>
      </c>
      <c r="AA11" s="26">
        <v>4137.4049999999997</v>
      </c>
      <c r="AB11" s="26">
        <v>4400.1099999999997</v>
      </c>
      <c r="AC11" s="26">
        <v>4336.83</v>
      </c>
      <c r="AD11" s="26">
        <v>4386.0259999999998</v>
      </c>
      <c r="AE11" s="26">
        <v>4344.8540000000003</v>
      </c>
      <c r="AF11" s="26">
        <v>4460.643</v>
      </c>
      <c r="AG11" s="26">
        <v>4150.9470000000001</v>
      </c>
      <c r="AH11" s="26">
        <v>4199.33</v>
      </c>
      <c r="AI11" s="26">
        <v>4214.7219999999998</v>
      </c>
      <c r="AJ11" s="26">
        <v>4352.3090000000002</v>
      </c>
      <c r="AK11" s="26">
        <v>4397.598</v>
      </c>
      <c r="AL11" s="26">
        <v>4197.5990000000002</v>
      </c>
      <c r="AM11" s="26">
        <v>4384.7280000000001</v>
      </c>
      <c r="AN11" s="26">
        <v>4617.616</v>
      </c>
      <c r="AO11" s="26">
        <v>4722.6390000000001</v>
      </c>
      <c r="AP11" s="26">
        <v>4525.1040000000003</v>
      </c>
      <c r="AQ11" s="26">
        <v>4266.17</v>
      </c>
      <c r="AR11" s="26">
        <v>4066.9549999999999</v>
      </c>
      <c r="AS11" s="26">
        <v>4575.6469999999999</v>
      </c>
      <c r="AT11" s="26">
        <v>4168.866</v>
      </c>
      <c r="AU11" s="26">
        <v>4306.5200000000004</v>
      </c>
      <c r="AV11" s="26">
        <v>4017.538</v>
      </c>
      <c r="AW11" s="26">
        <v>4294.8270000000002</v>
      </c>
      <c r="AX11" s="26">
        <v>4586.3029999999999</v>
      </c>
      <c r="AY11" s="26">
        <v>4319.7060000000001</v>
      </c>
      <c r="AZ11" s="26">
        <v>4344.03</v>
      </c>
      <c r="BA11" s="26">
        <v>4831.5129999999999</v>
      </c>
      <c r="BB11" s="26">
        <v>4575.6490000000003</v>
      </c>
      <c r="BC11" s="26">
        <v>4800.4750000000004</v>
      </c>
      <c r="BD11" s="26">
        <v>4541.5810000000001</v>
      </c>
      <c r="BE11" s="26">
        <v>4567.84</v>
      </c>
      <c r="BF11" s="26">
        <v>4622.0619999999999</v>
      </c>
      <c r="BG11" s="26">
        <v>5083.8609999999999</v>
      </c>
      <c r="BH11" s="26">
        <v>4534.4809999999998</v>
      </c>
      <c r="BI11" s="26">
        <v>4765.1819999999998</v>
      </c>
      <c r="BJ11" s="26">
        <v>4551.24</v>
      </c>
      <c r="BK11" s="26">
        <v>4697.7709999999997</v>
      </c>
      <c r="BL11" s="26">
        <v>5088.9709999999995</v>
      </c>
      <c r="BM11" s="26">
        <v>5769.2190000000001</v>
      </c>
      <c r="BN11" s="26">
        <v>4746.1880000000001</v>
      </c>
      <c r="BO11" s="26">
        <v>4738.2860000000001</v>
      </c>
      <c r="BP11" s="26">
        <v>4454.6549999999997</v>
      </c>
      <c r="BQ11" s="26">
        <v>4688.4880000000003</v>
      </c>
      <c r="BR11" s="26">
        <v>4763.9870000000001</v>
      </c>
      <c r="BS11" s="26">
        <v>5346.6750000000002</v>
      </c>
    </row>
    <row r="12" spans="1:71" x14ac:dyDescent="0.25">
      <c r="A12" s="28" t="s">
        <v>669</v>
      </c>
      <c r="B12" s="27" t="s">
        <v>684</v>
      </c>
      <c r="C12" s="24" t="s">
        <v>417</v>
      </c>
      <c r="D12" s="26"/>
      <c r="E12" s="26"/>
      <c r="F12" s="26"/>
      <c r="G12" s="26"/>
      <c r="P12" s="26"/>
      <c r="Q12" s="26"/>
      <c r="R12" s="26"/>
      <c r="S12" s="26"/>
      <c r="T12" s="30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25" t="s">
        <v>683</v>
      </c>
      <c r="B13" s="24" t="s">
        <v>669</v>
      </c>
      <c r="C13" s="24" t="s">
        <v>417</v>
      </c>
      <c r="D13" s="26"/>
      <c r="E13" s="26"/>
      <c r="F13" s="26"/>
      <c r="G13" s="26"/>
      <c r="P13" s="26">
        <v>8006.2359999999999</v>
      </c>
      <c r="Q13" s="26">
        <v>8472.1219999999994</v>
      </c>
      <c r="R13" s="26">
        <v>8547.0759999999991</v>
      </c>
      <c r="S13" s="26">
        <v>8545.5480000000007</v>
      </c>
      <c r="T13" s="29">
        <v>8590.3919999999998</v>
      </c>
      <c r="U13" s="26">
        <v>6458.9489999999996</v>
      </c>
      <c r="V13" s="26">
        <v>8891.2289999999994</v>
      </c>
      <c r="W13" s="26">
        <v>8383.621000000001</v>
      </c>
      <c r="X13" s="26">
        <v>8639.1679999999997</v>
      </c>
      <c r="Y13" s="26">
        <v>9629.259</v>
      </c>
      <c r="Z13" s="26">
        <v>10306.306</v>
      </c>
      <c r="AA13" s="26">
        <v>9849.5730000000003</v>
      </c>
      <c r="AB13" s="26">
        <v>10234.302</v>
      </c>
      <c r="AC13" s="26">
        <v>10512.050999999999</v>
      </c>
      <c r="AD13" s="26">
        <v>8524.402</v>
      </c>
      <c r="AE13" s="26">
        <v>9502.9089999999997</v>
      </c>
      <c r="AF13" s="26">
        <v>9856.9459999999999</v>
      </c>
      <c r="AG13" s="26">
        <v>9703.991</v>
      </c>
      <c r="AH13" s="26">
        <v>10005.795</v>
      </c>
      <c r="AI13" s="26">
        <v>9937.8060000000005</v>
      </c>
      <c r="AJ13" s="26">
        <v>9028.8209999999999</v>
      </c>
      <c r="AK13" s="26">
        <v>10072.982</v>
      </c>
      <c r="AL13" s="26">
        <v>10077.736999999999</v>
      </c>
      <c r="AM13" s="26">
        <v>9824.5120000000006</v>
      </c>
      <c r="AN13" s="26">
        <v>10942.352999999999</v>
      </c>
      <c r="AO13" s="26">
        <v>9718.58</v>
      </c>
      <c r="AP13" s="26">
        <v>10644.558000000001</v>
      </c>
      <c r="AQ13" s="26">
        <v>11023.411</v>
      </c>
      <c r="AR13" s="26">
        <v>10683.098</v>
      </c>
      <c r="AS13" s="26">
        <v>10323.787</v>
      </c>
      <c r="AT13" s="26">
        <v>11321.209000000001</v>
      </c>
      <c r="AU13" s="26">
        <v>10930.079</v>
      </c>
      <c r="AV13" s="26">
        <v>10559.592000000001</v>
      </c>
      <c r="AW13" s="26">
        <v>10765.074000000001</v>
      </c>
      <c r="AX13" s="26">
        <v>9782.2630000000008</v>
      </c>
      <c r="AY13" s="26">
        <v>10730.877</v>
      </c>
      <c r="AZ13" s="26">
        <v>10154.838</v>
      </c>
      <c r="BA13" s="26">
        <v>10072.352000000001</v>
      </c>
      <c r="BB13" s="26">
        <v>8713.2160000000003</v>
      </c>
      <c r="BC13" s="26">
        <v>9803.2080000000005</v>
      </c>
      <c r="BD13" s="26">
        <v>9846.1509999999998</v>
      </c>
      <c r="BE13" s="26">
        <v>10037.958000000001</v>
      </c>
      <c r="BF13" s="26">
        <v>10924.816000000001</v>
      </c>
      <c r="BG13" s="26">
        <v>10287.226000000001</v>
      </c>
      <c r="BH13" s="26">
        <v>9054.0400000000009</v>
      </c>
      <c r="BI13" s="26">
        <v>10662.749</v>
      </c>
      <c r="BJ13" s="26">
        <v>10745.492</v>
      </c>
      <c r="BK13" s="26">
        <v>10143.936</v>
      </c>
      <c r="BL13" s="26">
        <v>10109.215</v>
      </c>
      <c r="BM13" s="26">
        <v>10599.304</v>
      </c>
      <c r="BN13" s="26">
        <v>9778.3979999999992</v>
      </c>
      <c r="BO13" s="26">
        <v>10929.153</v>
      </c>
      <c r="BP13" s="26">
        <v>10332.393</v>
      </c>
      <c r="BQ13" s="26">
        <v>9825.6129999999994</v>
      </c>
      <c r="BR13" s="26">
        <v>10571.767</v>
      </c>
      <c r="BS13" s="26">
        <v>10180.915000000001</v>
      </c>
    </row>
    <row r="14" spans="1:71" x14ac:dyDescent="0.25">
      <c r="A14" s="25" t="s">
        <v>682</v>
      </c>
      <c r="B14" s="24" t="s">
        <v>669</v>
      </c>
      <c r="C14" s="24" t="s">
        <v>417</v>
      </c>
      <c r="D14" s="26"/>
      <c r="E14" s="26"/>
      <c r="F14" s="26"/>
      <c r="G14" s="26"/>
      <c r="P14" s="26">
        <v>3415.7</v>
      </c>
      <c r="Q14" s="26">
        <v>3555.7750000000001</v>
      </c>
      <c r="R14" s="26">
        <v>3244.2139999999995</v>
      </c>
      <c r="S14" s="26">
        <v>3500.7949999999996</v>
      </c>
      <c r="T14" s="29">
        <v>3398.1909999999998</v>
      </c>
      <c r="U14" s="26">
        <v>2592.951</v>
      </c>
      <c r="V14" s="26">
        <v>2913.8530000000001</v>
      </c>
      <c r="W14" s="26">
        <v>2824.1570000000002</v>
      </c>
      <c r="X14" s="26">
        <v>2939.1080000000002</v>
      </c>
      <c r="Y14" s="26">
        <v>3086.4810000000002</v>
      </c>
      <c r="Z14" s="26">
        <v>2892.16</v>
      </c>
      <c r="AA14" s="26">
        <v>2857.7759999999998</v>
      </c>
      <c r="AB14" s="26">
        <v>2913.3220000000001</v>
      </c>
      <c r="AC14" s="26">
        <v>2837.721</v>
      </c>
      <c r="AD14" s="26">
        <v>2966.0309999999999</v>
      </c>
      <c r="AE14" s="26">
        <v>3057.6060000000002</v>
      </c>
      <c r="AF14" s="26">
        <v>2992.9609999999998</v>
      </c>
      <c r="AG14" s="26">
        <v>2836.6709999999998</v>
      </c>
      <c r="AH14" s="26">
        <v>2859.2550000000001</v>
      </c>
      <c r="AI14" s="26">
        <v>3027.1120000000001</v>
      </c>
      <c r="AJ14" s="26">
        <v>3180.6640000000002</v>
      </c>
      <c r="AK14" s="26">
        <v>3134.576</v>
      </c>
      <c r="AL14" s="26">
        <v>3060.8629999999998</v>
      </c>
      <c r="AM14" s="26">
        <v>3145.239</v>
      </c>
      <c r="AN14" s="26">
        <v>3216.645</v>
      </c>
      <c r="AO14" s="26">
        <v>3126.9430000000002</v>
      </c>
      <c r="AP14" s="26">
        <v>3153.346</v>
      </c>
      <c r="AQ14" s="26">
        <v>3407.3380000000002</v>
      </c>
      <c r="AR14" s="26">
        <v>3462.4789999999998</v>
      </c>
      <c r="AS14" s="26">
        <v>3383.846</v>
      </c>
      <c r="AT14" s="26">
        <v>3349.8409999999999</v>
      </c>
      <c r="AU14" s="26">
        <v>3301.8119999999999</v>
      </c>
      <c r="AV14" s="26">
        <v>3482.665</v>
      </c>
      <c r="AW14" s="26">
        <v>3410.636</v>
      </c>
      <c r="AX14" s="26">
        <v>3619.0639999999999</v>
      </c>
      <c r="AY14" s="26">
        <v>3465.68</v>
      </c>
      <c r="AZ14" s="26">
        <v>3434.2359999999999</v>
      </c>
      <c r="BA14" s="26">
        <v>3251.4409999999998</v>
      </c>
      <c r="BB14" s="26">
        <v>3545.9960000000001</v>
      </c>
      <c r="BC14" s="26">
        <v>3492.2260000000001</v>
      </c>
      <c r="BD14" s="26">
        <v>3724.848</v>
      </c>
      <c r="BE14" s="26">
        <v>3533.33</v>
      </c>
      <c r="BF14" s="26">
        <v>3657.6370000000002</v>
      </c>
      <c r="BG14" s="26">
        <v>3476.6579999999999</v>
      </c>
      <c r="BH14" s="26">
        <v>3648.047</v>
      </c>
      <c r="BI14" s="26">
        <v>3854.277</v>
      </c>
      <c r="BJ14" s="26">
        <v>3562.4650000000001</v>
      </c>
      <c r="BK14" s="26">
        <v>3754.4070000000002</v>
      </c>
      <c r="BL14" s="26">
        <v>3726.6930000000002</v>
      </c>
      <c r="BM14" s="26">
        <v>3574.6350000000002</v>
      </c>
      <c r="BN14" s="26">
        <v>3628.221</v>
      </c>
      <c r="BO14" s="26">
        <v>3834.7220000000002</v>
      </c>
      <c r="BP14" s="26">
        <v>3874.2429999999999</v>
      </c>
      <c r="BQ14" s="26">
        <v>3734.8620000000001</v>
      </c>
      <c r="BR14" s="26">
        <v>3848.0129999999999</v>
      </c>
      <c r="BS14" s="26">
        <v>4031.569</v>
      </c>
    </row>
    <row r="15" spans="1:71" x14ac:dyDescent="0.25">
      <c r="A15" s="25" t="s">
        <v>681</v>
      </c>
      <c r="B15" s="24" t="s">
        <v>669</v>
      </c>
      <c r="C15" s="24" t="s">
        <v>417</v>
      </c>
      <c r="D15" s="26"/>
      <c r="E15" s="26"/>
      <c r="F15" s="26"/>
      <c r="G15" s="26"/>
      <c r="P15" s="26">
        <v>1812.777</v>
      </c>
      <c r="Q15" s="26">
        <v>1910.1989999999998</v>
      </c>
      <c r="R15" s="26">
        <v>1999.6079999999999</v>
      </c>
      <c r="S15" s="26">
        <v>1999.104</v>
      </c>
      <c r="T15" s="29">
        <v>2013.471</v>
      </c>
      <c r="U15" s="26">
        <v>1235.827</v>
      </c>
      <c r="V15" s="26">
        <v>1280.2359999999999</v>
      </c>
      <c r="W15" s="26">
        <v>1343.106</v>
      </c>
      <c r="X15" s="26">
        <v>1406.451</v>
      </c>
      <c r="Y15" s="26">
        <v>1291.056</v>
      </c>
      <c r="Z15" s="26">
        <v>1327.2850000000001</v>
      </c>
      <c r="AA15" s="26">
        <v>1388.662</v>
      </c>
      <c r="AB15" s="26">
        <v>1495.65</v>
      </c>
      <c r="AC15" s="26">
        <v>1352.1410000000001</v>
      </c>
      <c r="AD15" s="26">
        <v>1404.461</v>
      </c>
      <c r="AE15" s="26">
        <v>1429.4639999999999</v>
      </c>
      <c r="AF15" s="26">
        <v>1364.2470000000001</v>
      </c>
      <c r="AG15" s="26">
        <v>1472.681</v>
      </c>
      <c r="AH15" s="26">
        <v>1510.385</v>
      </c>
      <c r="AI15" s="26">
        <v>1550.221</v>
      </c>
      <c r="AJ15" s="26">
        <v>1537.095</v>
      </c>
      <c r="AK15" s="26">
        <v>1666.0329999999999</v>
      </c>
      <c r="AL15" s="26">
        <v>1558.8130000000001</v>
      </c>
      <c r="AM15" s="26">
        <v>1731.6079999999999</v>
      </c>
      <c r="AN15" s="26">
        <v>1765.075</v>
      </c>
      <c r="AO15" s="26">
        <v>1655.4939999999999</v>
      </c>
      <c r="AP15" s="26">
        <v>1925.1610000000001</v>
      </c>
      <c r="AQ15" s="26">
        <v>1907.155</v>
      </c>
      <c r="AR15" s="26">
        <v>1880.7449999999999</v>
      </c>
      <c r="AS15" s="26">
        <v>1903.9839999999999</v>
      </c>
      <c r="AT15" s="26">
        <v>2260.0790000000002</v>
      </c>
      <c r="AU15" s="26">
        <v>2019.739</v>
      </c>
      <c r="AV15" s="26">
        <v>2086.5</v>
      </c>
      <c r="AW15" s="26">
        <v>2242.5839999999998</v>
      </c>
      <c r="AX15" s="26">
        <v>2680.0450000000001</v>
      </c>
      <c r="AY15" s="26">
        <v>2115.8850000000002</v>
      </c>
      <c r="AZ15" s="26">
        <v>2166.1950000000002</v>
      </c>
      <c r="BA15" s="26">
        <v>2219.5740000000001</v>
      </c>
      <c r="BB15" s="26">
        <v>2045.5809999999999</v>
      </c>
      <c r="BC15" s="26">
        <v>1980.463</v>
      </c>
      <c r="BD15" s="26">
        <v>2587.1669999999999</v>
      </c>
      <c r="BE15" s="26">
        <v>2292.0740000000001</v>
      </c>
      <c r="BF15" s="26">
        <v>2343.652</v>
      </c>
      <c r="BG15" s="26">
        <v>2500.431</v>
      </c>
      <c r="BH15" s="26">
        <v>2127.9870000000001</v>
      </c>
      <c r="BI15" s="26">
        <v>2452.759</v>
      </c>
      <c r="BJ15" s="26">
        <v>2562.4229999999998</v>
      </c>
      <c r="BK15" s="26">
        <v>2754.1840000000002</v>
      </c>
      <c r="BL15" s="26">
        <v>2431.864</v>
      </c>
      <c r="BM15" s="26">
        <v>2616.0450000000001</v>
      </c>
      <c r="BN15" s="26">
        <v>2557.1489999999999</v>
      </c>
      <c r="BO15" s="26">
        <v>2517.9430000000002</v>
      </c>
      <c r="BP15" s="26">
        <v>2344.683</v>
      </c>
      <c r="BQ15" s="26">
        <v>2507.5239999999999</v>
      </c>
      <c r="BR15" s="26">
        <v>2896.1390000000001</v>
      </c>
      <c r="BS15" s="26">
        <v>2677.1469999999999</v>
      </c>
    </row>
    <row r="16" spans="1:71" x14ac:dyDescent="0.25">
      <c r="A16" s="25" t="s">
        <v>680</v>
      </c>
      <c r="B16" s="24" t="s">
        <v>669</v>
      </c>
      <c r="C16" s="24" t="s">
        <v>417</v>
      </c>
      <c r="D16" s="26"/>
      <c r="E16" s="26"/>
      <c r="F16" s="26"/>
      <c r="G16" s="26"/>
      <c r="P16" s="26">
        <v>411.06900000000002</v>
      </c>
      <c r="Q16" s="26">
        <v>459.43099999999998</v>
      </c>
      <c r="R16" s="26">
        <v>430.19700000000006</v>
      </c>
      <c r="S16" s="26">
        <v>423.50600000000003</v>
      </c>
      <c r="T16" s="29">
        <v>372.06699999999995</v>
      </c>
      <c r="U16" s="26">
        <v>267.19400000000002</v>
      </c>
      <c r="V16" s="26">
        <v>306.16399999999999</v>
      </c>
      <c r="W16" s="26">
        <v>453.161</v>
      </c>
      <c r="X16" s="26">
        <v>464.22500000000002</v>
      </c>
      <c r="Y16" s="26">
        <v>508.36399999999998</v>
      </c>
      <c r="Z16" s="26">
        <v>445.89699999999999</v>
      </c>
      <c r="AA16" s="26">
        <v>372.83</v>
      </c>
      <c r="AB16" s="26">
        <v>444.899</v>
      </c>
      <c r="AC16" s="26">
        <v>428.625</v>
      </c>
      <c r="AD16" s="26">
        <v>478.32799999999997</v>
      </c>
      <c r="AE16" s="26">
        <v>497.14100000000002</v>
      </c>
      <c r="AF16" s="26">
        <v>369.29199999999997</v>
      </c>
      <c r="AG16" s="26">
        <v>449.88499999999999</v>
      </c>
      <c r="AH16" s="26">
        <v>480.17200000000003</v>
      </c>
      <c r="AI16" s="26">
        <v>396.077</v>
      </c>
      <c r="AJ16" s="26">
        <v>494.86500000000001</v>
      </c>
      <c r="AK16" s="26">
        <v>532.73299999999995</v>
      </c>
      <c r="AL16" s="26">
        <v>504.32400000000001</v>
      </c>
      <c r="AM16" s="26">
        <v>431.85599999999999</v>
      </c>
      <c r="AN16" s="26">
        <v>441.73</v>
      </c>
      <c r="AO16" s="26">
        <v>434.61200000000002</v>
      </c>
      <c r="AP16" s="26">
        <v>423.11900000000003</v>
      </c>
      <c r="AQ16" s="26">
        <v>484.10599999999999</v>
      </c>
      <c r="AR16" s="26">
        <v>480.62599999999998</v>
      </c>
      <c r="AS16" s="26">
        <v>476.70499999999998</v>
      </c>
      <c r="AT16" s="26">
        <v>628.15899999999999</v>
      </c>
      <c r="AU16" s="26">
        <v>474.81900000000002</v>
      </c>
      <c r="AV16" s="26">
        <v>555.77499999999998</v>
      </c>
      <c r="AW16" s="26">
        <v>477.39100000000002</v>
      </c>
      <c r="AX16" s="26">
        <v>423.96300000000002</v>
      </c>
      <c r="AY16" s="26">
        <v>489.67899999999997</v>
      </c>
      <c r="AZ16" s="26">
        <v>392.03500000000003</v>
      </c>
      <c r="BA16" s="26">
        <v>375.16399999999999</v>
      </c>
      <c r="BB16" s="26">
        <v>543.20100000000002</v>
      </c>
      <c r="BC16" s="26">
        <v>350.072</v>
      </c>
      <c r="BD16" s="26">
        <v>523.94899999999996</v>
      </c>
      <c r="BE16" s="26">
        <v>538.26099999999997</v>
      </c>
      <c r="BF16" s="26">
        <v>463.35199999999998</v>
      </c>
      <c r="BG16" s="26">
        <v>558.91700000000003</v>
      </c>
      <c r="BH16" s="26">
        <v>506.74900000000002</v>
      </c>
      <c r="BI16" s="26">
        <v>370.13799999999998</v>
      </c>
      <c r="BJ16" s="26">
        <v>529.33799999999997</v>
      </c>
      <c r="BK16" s="26">
        <v>440.73700000000002</v>
      </c>
      <c r="BL16" s="26">
        <v>443.76600000000002</v>
      </c>
      <c r="BM16" s="26">
        <v>351.59399999999999</v>
      </c>
      <c r="BN16" s="26">
        <v>466.791</v>
      </c>
      <c r="BO16" s="26">
        <v>430.78300000000002</v>
      </c>
      <c r="BP16" s="26">
        <v>492.86200000000002</v>
      </c>
      <c r="BQ16" s="26">
        <v>541.06700000000001</v>
      </c>
      <c r="BR16" s="26">
        <v>488.35</v>
      </c>
      <c r="BS16" s="26">
        <v>485.89</v>
      </c>
    </row>
    <row r="17" spans="1:71" x14ac:dyDescent="0.25">
      <c r="A17" s="25" t="s">
        <v>679</v>
      </c>
      <c r="B17" s="24" t="s">
        <v>669</v>
      </c>
      <c r="C17" s="24" t="s">
        <v>417</v>
      </c>
      <c r="D17" s="26"/>
      <c r="E17" s="26"/>
      <c r="F17" s="26"/>
      <c r="G17" s="26"/>
      <c r="P17" s="26">
        <v>588.97199999999998</v>
      </c>
      <c r="Q17" s="26">
        <v>548.755</v>
      </c>
      <c r="R17" s="26">
        <v>560.29600000000005</v>
      </c>
      <c r="S17" s="26">
        <v>641.00200000000007</v>
      </c>
      <c r="T17" s="29">
        <v>626.44899999999996</v>
      </c>
      <c r="U17" s="26">
        <v>437.63799999999998</v>
      </c>
      <c r="V17" s="26">
        <v>557.97299999999996</v>
      </c>
      <c r="W17" s="26">
        <v>600.98800000000006</v>
      </c>
      <c r="X17" s="26">
        <v>617.64300000000003</v>
      </c>
      <c r="Y17" s="26">
        <v>640.55799999999999</v>
      </c>
      <c r="Z17" s="26">
        <v>680.03599999999994</v>
      </c>
      <c r="AA17" s="26">
        <v>597.79600000000005</v>
      </c>
      <c r="AB17" s="26">
        <v>683.66200000000003</v>
      </c>
      <c r="AC17" s="26">
        <v>612.61</v>
      </c>
      <c r="AD17" s="26">
        <v>632.58900000000006</v>
      </c>
      <c r="AE17" s="26">
        <v>607.01199999999994</v>
      </c>
      <c r="AF17" s="26">
        <v>615.79</v>
      </c>
      <c r="AG17" s="26">
        <v>592.24599999999998</v>
      </c>
      <c r="AH17" s="26">
        <v>564.726</v>
      </c>
      <c r="AI17" s="26">
        <v>591.94600000000003</v>
      </c>
      <c r="AJ17" s="26">
        <v>622.78800000000001</v>
      </c>
      <c r="AK17" s="26">
        <v>563.45799999999997</v>
      </c>
      <c r="AL17" s="26">
        <v>743.93100000000004</v>
      </c>
      <c r="AM17" s="26">
        <v>600.79200000000003</v>
      </c>
      <c r="AN17" s="26">
        <v>576.82600000000002</v>
      </c>
      <c r="AO17" s="26">
        <v>522.93399999999997</v>
      </c>
      <c r="AP17" s="26">
        <v>641.31700000000001</v>
      </c>
      <c r="AQ17" s="26">
        <v>723.82</v>
      </c>
      <c r="AR17" s="26">
        <v>697.04899999999998</v>
      </c>
      <c r="AS17" s="26">
        <v>653.97400000000005</v>
      </c>
      <c r="AT17" s="26">
        <v>706.66899999999998</v>
      </c>
      <c r="AU17" s="26">
        <v>689.74</v>
      </c>
      <c r="AV17" s="26">
        <v>647.65300000000002</v>
      </c>
      <c r="AW17" s="26">
        <v>609.12</v>
      </c>
      <c r="AX17" s="26">
        <v>589.60400000000004</v>
      </c>
      <c r="AY17" s="26">
        <v>655.62599999999998</v>
      </c>
      <c r="AZ17" s="26">
        <v>687.62300000000005</v>
      </c>
      <c r="BA17" s="26">
        <v>610.38</v>
      </c>
      <c r="BB17" s="26">
        <v>659.25900000000001</v>
      </c>
      <c r="BC17" s="26">
        <v>526.62300000000005</v>
      </c>
      <c r="BD17" s="26">
        <v>584.45600000000002</v>
      </c>
      <c r="BE17" s="26">
        <v>637.08600000000001</v>
      </c>
      <c r="BF17" s="26">
        <v>656.44299999999998</v>
      </c>
      <c r="BG17" s="26">
        <v>561.71299999999997</v>
      </c>
      <c r="BH17" s="26">
        <v>641.48500000000001</v>
      </c>
      <c r="BI17" s="26">
        <v>720.22</v>
      </c>
      <c r="BJ17" s="26">
        <v>762.72500000000002</v>
      </c>
      <c r="BK17" s="26">
        <v>652.08399999999995</v>
      </c>
      <c r="BL17" s="26">
        <v>692.255</v>
      </c>
      <c r="BM17" s="26">
        <v>568.55600000000004</v>
      </c>
      <c r="BN17" s="26">
        <v>710.10799999999995</v>
      </c>
      <c r="BO17" s="26">
        <v>580.26599999999996</v>
      </c>
      <c r="BP17" s="26">
        <v>706.26599999999996</v>
      </c>
      <c r="BQ17" s="26">
        <v>714.04899999999998</v>
      </c>
      <c r="BR17" s="26">
        <v>661.50599999999997</v>
      </c>
      <c r="BS17" s="26">
        <v>757.32100000000003</v>
      </c>
    </row>
    <row r="18" spans="1:71" x14ac:dyDescent="0.25">
      <c r="A18" s="25" t="s">
        <v>678</v>
      </c>
      <c r="B18" s="24" t="s">
        <v>669</v>
      </c>
      <c r="C18" s="24" t="s">
        <v>417</v>
      </c>
      <c r="D18" s="26"/>
      <c r="E18" s="26"/>
      <c r="F18" s="26"/>
      <c r="G18" s="26"/>
      <c r="P18" s="26">
        <v>257.51599999999996</v>
      </c>
      <c r="Q18" s="26">
        <v>188.95700000000002</v>
      </c>
      <c r="R18" s="26">
        <v>262.93</v>
      </c>
      <c r="S18" s="26">
        <v>233.03900000000002</v>
      </c>
      <c r="T18" s="29">
        <v>210.37100000000001</v>
      </c>
      <c r="U18" s="26">
        <v>162.79599999999999</v>
      </c>
      <c r="V18" s="26">
        <v>217.72399999999999</v>
      </c>
      <c r="W18" s="26">
        <v>177.017</v>
      </c>
      <c r="X18" s="26">
        <v>196.20699999999999</v>
      </c>
      <c r="Y18" s="26">
        <v>179.65100000000001</v>
      </c>
      <c r="Z18" s="26">
        <v>134.51900000000001</v>
      </c>
      <c r="AA18" s="26">
        <v>192.77600000000001</v>
      </c>
      <c r="AB18" s="26">
        <v>219.065</v>
      </c>
      <c r="AC18" s="26">
        <v>226.37799999999999</v>
      </c>
      <c r="AD18" s="26">
        <v>197.53299999999999</v>
      </c>
      <c r="AE18" s="26">
        <v>213.131</v>
      </c>
      <c r="AF18" s="26">
        <v>143.041</v>
      </c>
      <c r="AG18" s="26">
        <v>212.15100000000001</v>
      </c>
      <c r="AH18" s="26">
        <v>252.56899999999999</v>
      </c>
      <c r="AI18" s="26">
        <v>280.76499999999999</v>
      </c>
      <c r="AJ18" s="26">
        <v>193.75800000000001</v>
      </c>
      <c r="AK18" s="26">
        <v>249.309</v>
      </c>
      <c r="AL18" s="26">
        <v>260.44600000000003</v>
      </c>
      <c r="AM18" s="26">
        <v>229.93799999999999</v>
      </c>
      <c r="AN18" s="26">
        <v>190.63800000000001</v>
      </c>
      <c r="AO18" s="26">
        <v>194.041</v>
      </c>
      <c r="AP18" s="26">
        <v>263.05500000000001</v>
      </c>
      <c r="AQ18" s="26">
        <v>223.73</v>
      </c>
      <c r="AR18" s="26">
        <v>235.06899999999999</v>
      </c>
      <c r="AS18" s="26">
        <v>231.73500000000001</v>
      </c>
      <c r="AT18" s="26">
        <v>375.05900000000003</v>
      </c>
      <c r="AU18" s="26">
        <v>210.24100000000001</v>
      </c>
      <c r="AV18" s="26">
        <v>303.327</v>
      </c>
      <c r="AW18" s="26">
        <v>226.28700000000001</v>
      </c>
      <c r="AX18" s="26">
        <v>196.76400000000001</v>
      </c>
      <c r="AY18" s="26">
        <v>297.87299999999999</v>
      </c>
      <c r="AZ18" s="26">
        <v>320.65800000000002</v>
      </c>
      <c r="BA18" s="26">
        <v>250.464</v>
      </c>
      <c r="BB18" s="26">
        <v>235.15700000000001</v>
      </c>
      <c r="BC18" s="26">
        <v>222.267</v>
      </c>
      <c r="BD18" s="26">
        <v>201.82300000000001</v>
      </c>
      <c r="BE18" s="26">
        <v>257.11599999999999</v>
      </c>
      <c r="BF18" s="26">
        <v>229.852</v>
      </c>
      <c r="BG18" s="26">
        <v>243.08099999999999</v>
      </c>
      <c r="BH18" s="26">
        <v>260.29000000000002</v>
      </c>
      <c r="BI18" s="26">
        <v>253.08099999999999</v>
      </c>
      <c r="BJ18" s="26">
        <v>263.27999999999997</v>
      </c>
      <c r="BK18" s="26">
        <v>229.82400000000001</v>
      </c>
      <c r="BL18" s="26">
        <v>169.14099999999999</v>
      </c>
      <c r="BM18" s="26">
        <v>312.00200000000001</v>
      </c>
      <c r="BN18" s="26">
        <v>292.77300000000002</v>
      </c>
      <c r="BO18" s="26">
        <v>328.76900000000001</v>
      </c>
      <c r="BP18" s="26">
        <v>299.40899999999999</v>
      </c>
      <c r="BQ18" s="26">
        <v>236.655</v>
      </c>
      <c r="BR18" s="26">
        <v>242.67099999999999</v>
      </c>
      <c r="BS18" s="26">
        <v>330.81799999999998</v>
      </c>
    </row>
    <row r="19" spans="1:71" x14ac:dyDescent="0.25">
      <c r="A19" s="25" t="s">
        <v>677</v>
      </c>
      <c r="B19" s="24" t="s">
        <v>669</v>
      </c>
      <c r="C19" s="24" t="s">
        <v>417</v>
      </c>
      <c r="D19" s="26"/>
      <c r="E19" s="26"/>
      <c r="F19" s="26"/>
      <c r="G19" s="26"/>
      <c r="P19" s="26">
        <v>322.911</v>
      </c>
      <c r="Q19" s="26">
        <v>298.77699999999999</v>
      </c>
      <c r="R19" s="26">
        <v>309.28399999999999</v>
      </c>
      <c r="S19" s="26">
        <v>305.14</v>
      </c>
      <c r="T19" s="29">
        <v>270.476</v>
      </c>
      <c r="U19" s="26">
        <v>233.49299999999999</v>
      </c>
      <c r="V19" s="26">
        <v>248.596</v>
      </c>
      <c r="W19" s="26">
        <v>288.72000000000003</v>
      </c>
      <c r="X19" s="26">
        <v>281.86599999999999</v>
      </c>
      <c r="Y19" s="26">
        <v>274.72399999999999</v>
      </c>
      <c r="Z19" s="26">
        <v>267.40100000000001</v>
      </c>
      <c r="AA19" s="26">
        <v>269.34399999999999</v>
      </c>
      <c r="AB19" s="26">
        <v>224.316</v>
      </c>
      <c r="AC19" s="26">
        <v>237.001</v>
      </c>
      <c r="AD19" s="26">
        <v>430.66399999999999</v>
      </c>
      <c r="AE19" s="26">
        <v>327.15499999999997</v>
      </c>
      <c r="AF19" s="26">
        <v>268.22500000000002</v>
      </c>
      <c r="AG19" s="26">
        <v>312.952</v>
      </c>
      <c r="AH19" s="26">
        <v>336.82499999999999</v>
      </c>
      <c r="AI19" s="26">
        <v>325.678</v>
      </c>
      <c r="AJ19" s="26">
        <v>392.45600000000002</v>
      </c>
      <c r="AK19" s="26">
        <v>353.73500000000001</v>
      </c>
      <c r="AL19" s="26">
        <v>286.31799999999998</v>
      </c>
      <c r="AM19" s="26">
        <v>332.27499999999998</v>
      </c>
      <c r="AN19" s="26">
        <v>280.97800000000001</v>
      </c>
      <c r="AO19" s="26">
        <v>340.86900000000003</v>
      </c>
      <c r="AP19" s="26">
        <v>335.779</v>
      </c>
      <c r="AQ19" s="26">
        <v>418.32499999999999</v>
      </c>
      <c r="AR19" s="26">
        <v>363.88</v>
      </c>
      <c r="AS19" s="26">
        <v>325.88499999999999</v>
      </c>
      <c r="AT19" s="26">
        <v>399.09699999999998</v>
      </c>
      <c r="AU19" s="26">
        <v>294.041</v>
      </c>
      <c r="AV19" s="26">
        <v>372.04</v>
      </c>
      <c r="AW19" s="26">
        <v>408.32400000000001</v>
      </c>
      <c r="AX19" s="26">
        <v>413.29</v>
      </c>
      <c r="AY19" s="26">
        <v>374.16199999999998</v>
      </c>
      <c r="AZ19" s="26">
        <v>373.55799999999999</v>
      </c>
      <c r="BA19" s="26">
        <v>276.10000000000002</v>
      </c>
      <c r="BB19" s="26">
        <v>501.089</v>
      </c>
      <c r="BC19" s="26">
        <v>424.58499999999998</v>
      </c>
      <c r="BD19" s="26">
        <v>413.36599999999999</v>
      </c>
      <c r="BE19" s="26">
        <v>390.08499999999998</v>
      </c>
      <c r="BF19" s="26">
        <v>316.16800000000001</v>
      </c>
      <c r="BG19" s="26">
        <v>309.233</v>
      </c>
      <c r="BH19" s="26">
        <v>487.30399999999997</v>
      </c>
      <c r="BI19" s="26">
        <v>404.97699999999998</v>
      </c>
      <c r="BJ19" s="26">
        <v>371.79300000000001</v>
      </c>
      <c r="BK19" s="26">
        <v>391.37200000000001</v>
      </c>
      <c r="BL19" s="26">
        <v>290.18400000000003</v>
      </c>
      <c r="BM19" s="26">
        <v>417.33699999999999</v>
      </c>
      <c r="BN19" s="26">
        <v>401.08100000000002</v>
      </c>
      <c r="BO19" s="26">
        <v>393.80599999999998</v>
      </c>
      <c r="BP19" s="26">
        <v>519.18499999999995</v>
      </c>
      <c r="BQ19" s="26">
        <v>419.29399999999998</v>
      </c>
      <c r="BR19" s="26">
        <v>370.48599999999999</v>
      </c>
      <c r="BS19" s="26">
        <v>438.92700000000002</v>
      </c>
    </row>
    <row r="20" spans="1:71" x14ac:dyDescent="0.25">
      <c r="A20" s="25" t="s">
        <v>676</v>
      </c>
      <c r="B20" s="24" t="s">
        <v>669</v>
      </c>
      <c r="C20" s="24" t="s">
        <v>417</v>
      </c>
      <c r="D20" s="26"/>
      <c r="E20" s="26"/>
      <c r="F20" s="26"/>
      <c r="G20" s="26"/>
      <c r="P20" s="26">
        <v>1592.1659999999999</v>
      </c>
      <c r="Q20" s="26">
        <v>1750.9939999999999</v>
      </c>
      <c r="R20" s="26">
        <v>1735.86</v>
      </c>
      <c r="S20" s="26">
        <v>1657.567</v>
      </c>
      <c r="T20" s="29">
        <v>1664.4279999999999</v>
      </c>
      <c r="U20" s="26">
        <v>1502.61</v>
      </c>
      <c r="V20" s="26">
        <v>1535.0989999999997</v>
      </c>
      <c r="W20" s="26">
        <v>1733.5240000000001</v>
      </c>
      <c r="X20" s="26">
        <v>1764.8989999999999</v>
      </c>
      <c r="Y20" s="26">
        <v>1651.259</v>
      </c>
      <c r="Z20" s="26">
        <v>1789.721</v>
      </c>
      <c r="AA20" s="26">
        <v>1728.2919999999999</v>
      </c>
      <c r="AB20" s="26">
        <v>1535.7750000000001</v>
      </c>
      <c r="AC20" s="26">
        <v>1808.787</v>
      </c>
      <c r="AD20" s="26">
        <v>2043.8579999999999</v>
      </c>
      <c r="AE20" s="26">
        <v>1811.7550000000001</v>
      </c>
      <c r="AF20" s="26">
        <v>1904.0519999999999</v>
      </c>
      <c r="AG20" s="26">
        <v>1949.8240000000001</v>
      </c>
      <c r="AH20" s="26">
        <v>1932.123</v>
      </c>
      <c r="AI20" s="26">
        <v>2051.9830000000002</v>
      </c>
      <c r="AJ20" s="26">
        <v>2184.011</v>
      </c>
      <c r="AK20" s="26">
        <v>1914.2529999999999</v>
      </c>
      <c r="AL20" s="26">
        <v>2236.377</v>
      </c>
      <c r="AM20" s="26">
        <v>2078.9899999999998</v>
      </c>
      <c r="AN20" s="26">
        <v>2068.7559999999999</v>
      </c>
      <c r="AO20" s="26">
        <v>2176.018</v>
      </c>
      <c r="AP20" s="26">
        <v>2208.5340000000001</v>
      </c>
      <c r="AQ20" s="26">
        <v>2229.2849999999999</v>
      </c>
      <c r="AR20" s="26">
        <v>1939.03</v>
      </c>
      <c r="AS20" s="26">
        <v>2315.489</v>
      </c>
      <c r="AT20" s="26">
        <v>2307.8049999999998</v>
      </c>
      <c r="AU20" s="26">
        <v>2564.4259999999999</v>
      </c>
      <c r="AV20" s="26">
        <v>2350.08</v>
      </c>
      <c r="AW20" s="26">
        <v>2172.0619999999999</v>
      </c>
      <c r="AX20" s="26">
        <v>2258.4369999999999</v>
      </c>
      <c r="AY20" s="26">
        <v>2424.058</v>
      </c>
      <c r="AZ20" s="26">
        <v>2051.3580000000002</v>
      </c>
      <c r="BA20" s="26">
        <v>2368.4380000000001</v>
      </c>
      <c r="BB20" s="26">
        <v>2484.3519999999999</v>
      </c>
      <c r="BC20" s="26">
        <v>2372.732</v>
      </c>
      <c r="BD20" s="26">
        <v>2474.7860000000001</v>
      </c>
      <c r="BE20" s="26">
        <v>2544.16</v>
      </c>
      <c r="BF20" s="26">
        <v>2497.1570000000002</v>
      </c>
      <c r="BG20" s="26">
        <v>2308.0479999999998</v>
      </c>
      <c r="BH20" s="26">
        <v>2510.3220000000001</v>
      </c>
      <c r="BI20" s="26">
        <v>2515.8629999999998</v>
      </c>
      <c r="BJ20" s="26">
        <v>2398.1489999999999</v>
      </c>
      <c r="BK20" s="26">
        <v>2556.7860000000001</v>
      </c>
      <c r="BL20" s="26">
        <v>2422.2669999999998</v>
      </c>
      <c r="BM20" s="26">
        <v>2534.663</v>
      </c>
      <c r="BN20" s="26">
        <v>2530.73</v>
      </c>
      <c r="BO20" s="26">
        <v>2568.1370000000002</v>
      </c>
      <c r="BP20" s="26">
        <v>3210.212</v>
      </c>
      <c r="BQ20" s="26">
        <v>2790.6610000000001</v>
      </c>
      <c r="BR20" s="26">
        <v>2644.9749999999999</v>
      </c>
      <c r="BS20" s="26">
        <v>2531.3890000000001</v>
      </c>
    </row>
    <row r="21" spans="1:71" x14ac:dyDescent="0.25">
      <c r="A21" s="25" t="s">
        <v>675</v>
      </c>
      <c r="B21" s="24" t="s">
        <v>669</v>
      </c>
      <c r="C21" s="24" t="s">
        <v>417</v>
      </c>
      <c r="D21" s="26"/>
      <c r="E21" s="26"/>
      <c r="F21" s="26"/>
      <c r="G21" s="26"/>
      <c r="P21" s="26">
        <v>2594.9650000000001</v>
      </c>
      <c r="Q21" s="26">
        <v>2742.549</v>
      </c>
      <c r="R21" s="26">
        <v>2816.5970000000002</v>
      </c>
      <c r="S21" s="26">
        <v>2814.8920000000003</v>
      </c>
      <c r="T21" s="29">
        <v>2786.2560000000003</v>
      </c>
      <c r="U21" s="26">
        <v>2481.7629999999999</v>
      </c>
      <c r="V21" s="26">
        <v>2557.9339999999997</v>
      </c>
      <c r="W21" s="26">
        <v>2427.3200000000006</v>
      </c>
      <c r="X21" s="26">
        <v>2482.85</v>
      </c>
      <c r="Y21" s="26">
        <v>2625.4229999999998</v>
      </c>
      <c r="Z21" s="26">
        <v>2643.9960000000001</v>
      </c>
      <c r="AA21" s="26">
        <v>2609.61</v>
      </c>
      <c r="AB21" s="26">
        <v>2892.9270000000001</v>
      </c>
      <c r="AC21" s="26">
        <v>2794.3589999999999</v>
      </c>
      <c r="AD21" s="26">
        <v>2679.4789999999998</v>
      </c>
      <c r="AE21" s="26">
        <v>2629.7460000000001</v>
      </c>
      <c r="AF21" s="26">
        <v>2746.2339999999999</v>
      </c>
      <c r="AG21" s="26">
        <v>2714.3609999999999</v>
      </c>
      <c r="AH21" s="26">
        <v>3006.145</v>
      </c>
      <c r="AI21" s="26">
        <v>2926.5549999999998</v>
      </c>
      <c r="AJ21" s="26">
        <v>2732.5990000000002</v>
      </c>
      <c r="AK21" s="26">
        <v>2821.2179999999998</v>
      </c>
      <c r="AL21" s="26">
        <v>3033.471</v>
      </c>
      <c r="AM21" s="26">
        <v>2757.145</v>
      </c>
      <c r="AN21" s="26">
        <v>2599.864</v>
      </c>
      <c r="AO21" s="26">
        <v>2765.9740000000002</v>
      </c>
      <c r="AP21" s="26">
        <v>2904.413</v>
      </c>
      <c r="AQ21" s="26">
        <v>2911.6320000000001</v>
      </c>
      <c r="AR21" s="26">
        <v>3047.0279999999998</v>
      </c>
      <c r="AS21" s="26">
        <v>2746.0740000000001</v>
      </c>
      <c r="AT21" s="26">
        <v>2966.7020000000002</v>
      </c>
      <c r="AU21" s="26">
        <v>2838.6869999999999</v>
      </c>
      <c r="AV21" s="26">
        <v>2963.9560000000001</v>
      </c>
      <c r="AW21" s="26">
        <v>3101.8180000000002</v>
      </c>
      <c r="AX21" s="26">
        <v>3060.5259999999998</v>
      </c>
      <c r="AY21" s="26">
        <v>2895.99</v>
      </c>
      <c r="AZ21" s="26">
        <v>2856.9850000000001</v>
      </c>
      <c r="BA21" s="26">
        <v>3006.55</v>
      </c>
      <c r="BB21" s="26">
        <v>2625.9</v>
      </c>
      <c r="BC21" s="26">
        <v>2683.5790000000002</v>
      </c>
      <c r="BD21" s="26">
        <v>2903.384</v>
      </c>
      <c r="BE21" s="26">
        <v>2844.6239999999998</v>
      </c>
      <c r="BF21" s="26">
        <v>2783.0990000000002</v>
      </c>
      <c r="BG21" s="26">
        <v>2932.6950000000002</v>
      </c>
      <c r="BH21" s="26">
        <v>2737.5479999999998</v>
      </c>
      <c r="BI21" s="26">
        <v>2683.7080000000001</v>
      </c>
      <c r="BJ21" s="26">
        <v>3289.4789999999998</v>
      </c>
      <c r="BK21" s="26">
        <v>2823.5920000000001</v>
      </c>
      <c r="BL21" s="26">
        <v>3133.0369999999998</v>
      </c>
      <c r="BM21" s="26">
        <v>2666.9879999999998</v>
      </c>
      <c r="BN21" s="26">
        <v>3010.627</v>
      </c>
      <c r="BO21" s="26">
        <v>3361.7170000000001</v>
      </c>
      <c r="BP21" s="26">
        <v>3236.3220000000001</v>
      </c>
      <c r="BQ21" s="26">
        <v>2878.7660000000001</v>
      </c>
      <c r="BR21" s="26">
        <v>2836.6239999999998</v>
      </c>
      <c r="BS21" s="26">
        <v>3143.31</v>
      </c>
    </row>
    <row r="22" spans="1:71" x14ac:dyDescent="0.25">
      <c r="A22" s="25" t="s">
        <v>674</v>
      </c>
      <c r="B22" s="24" t="s">
        <v>669</v>
      </c>
      <c r="C22" s="24" t="s">
        <v>417</v>
      </c>
      <c r="D22" s="26"/>
      <c r="E22" s="26"/>
      <c r="F22" s="26"/>
      <c r="G22" s="26"/>
      <c r="P22" s="26">
        <v>1260.8919999999998</v>
      </c>
      <c r="Q22" s="26">
        <v>1141.3699999999999</v>
      </c>
      <c r="R22" s="26">
        <v>1277.703</v>
      </c>
      <c r="S22" s="26">
        <v>1406.9059999999997</v>
      </c>
      <c r="T22" s="29">
        <v>1348.9859999999999</v>
      </c>
      <c r="U22" s="26">
        <v>1141.509</v>
      </c>
      <c r="V22" s="26">
        <v>1192.433</v>
      </c>
      <c r="W22" s="26">
        <v>1461.306</v>
      </c>
      <c r="X22" s="26">
        <v>1439.3989999999999</v>
      </c>
      <c r="Y22" s="26">
        <v>1565.7349999999999</v>
      </c>
      <c r="Z22" s="26">
        <v>1319.5989999999999</v>
      </c>
      <c r="AA22" s="26">
        <v>1506.5989999999999</v>
      </c>
      <c r="AB22" s="26">
        <v>1497.79</v>
      </c>
      <c r="AC22" s="26">
        <v>1629.046</v>
      </c>
      <c r="AD22" s="26">
        <v>1361.7739999999999</v>
      </c>
      <c r="AE22" s="26">
        <v>1177.029</v>
      </c>
      <c r="AF22" s="26">
        <v>1292.56</v>
      </c>
      <c r="AG22" s="26">
        <v>1416.6510000000001</v>
      </c>
      <c r="AH22" s="26">
        <v>1557.943</v>
      </c>
      <c r="AI22" s="26">
        <v>1344.1679999999999</v>
      </c>
      <c r="AJ22" s="26">
        <v>1430.296</v>
      </c>
      <c r="AK22" s="26">
        <v>1442.076</v>
      </c>
      <c r="AL22" s="26">
        <v>1372.6579999999999</v>
      </c>
      <c r="AM22" s="26">
        <v>1447.989</v>
      </c>
      <c r="AN22" s="26">
        <v>1356.2380000000001</v>
      </c>
      <c r="AO22" s="26">
        <v>1495.6010000000001</v>
      </c>
      <c r="AP22" s="26">
        <v>1392.232</v>
      </c>
      <c r="AQ22" s="26">
        <v>1465.049</v>
      </c>
      <c r="AR22" s="26">
        <v>1625.6880000000001</v>
      </c>
      <c r="AS22" s="26">
        <v>1532.068</v>
      </c>
      <c r="AT22" s="26">
        <v>1513.3119999999999</v>
      </c>
      <c r="AU22" s="26">
        <v>1529.807</v>
      </c>
      <c r="AV22" s="26">
        <v>1490.425</v>
      </c>
      <c r="AW22" s="26">
        <v>1617.5640000000001</v>
      </c>
      <c r="AX22" s="26">
        <v>1630.38</v>
      </c>
      <c r="AY22" s="26">
        <v>1638.21</v>
      </c>
      <c r="AZ22" s="26">
        <v>1486.15</v>
      </c>
      <c r="BA22" s="26">
        <v>1584.231</v>
      </c>
      <c r="BB22" s="26">
        <v>1430.2439999999999</v>
      </c>
      <c r="BC22" s="26">
        <v>1607.6990000000001</v>
      </c>
      <c r="BD22" s="26">
        <v>1616.845</v>
      </c>
      <c r="BE22" s="26">
        <v>1584.63</v>
      </c>
      <c r="BF22" s="26">
        <v>1633.241</v>
      </c>
      <c r="BG22" s="26">
        <v>1641.2280000000001</v>
      </c>
      <c r="BH22" s="26">
        <v>1544.279</v>
      </c>
      <c r="BI22" s="26">
        <v>1574.7940000000001</v>
      </c>
      <c r="BJ22" s="26">
        <v>1593.479</v>
      </c>
      <c r="BK22" s="26">
        <v>1580.818</v>
      </c>
      <c r="BL22" s="26">
        <v>1696.414</v>
      </c>
      <c r="BM22" s="26">
        <v>1512.856</v>
      </c>
      <c r="BN22" s="26">
        <v>1501.952</v>
      </c>
      <c r="BO22" s="26">
        <v>1710.9680000000001</v>
      </c>
      <c r="BP22" s="26">
        <v>1765.9259999999999</v>
      </c>
      <c r="BQ22" s="26">
        <v>1623.857</v>
      </c>
      <c r="BR22" s="26">
        <v>1635.202</v>
      </c>
      <c r="BS22" s="26">
        <v>1585.854</v>
      </c>
    </row>
    <row r="23" spans="1:71" x14ac:dyDescent="0.25">
      <c r="A23" s="25" t="s">
        <v>673</v>
      </c>
      <c r="B23" s="24" t="s">
        <v>669</v>
      </c>
      <c r="C23" s="24" t="s">
        <v>417</v>
      </c>
      <c r="D23" s="26"/>
      <c r="E23" s="26"/>
      <c r="F23" s="26"/>
      <c r="G23" s="26"/>
      <c r="P23" s="26">
        <v>522.96399999999994</v>
      </c>
      <c r="Q23" s="26">
        <v>565.56200000000001</v>
      </c>
      <c r="R23" s="26">
        <v>491.28500000000003</v>
      </c>
      <c r="S23" s="26">
        <v>591.37100000000009</v>
      </c>
      <c r="T23" s="29">
        <v>566.03099999999995</v>
      </c>
      <c r="U23" s="26">
        <v>459.91300000000001</v>
      </c>
      <c r="V23" s="26">
        <v>544.32199999999989</v>
      </c>
      <c r="W23" s="26">
        <v>599.197</v>
      </c>
      <c r="X23" s="26">
        <v>632.33799999999997</v>
      </c>
      <c r="Y23" s="26">
        <v>715.61400000000003</v>
      </c>
      <c r="Z23" s="26">
        <v>649.67499999999995</v>
      </c>
      <c r="AA23" s="26">
        <v>598.62300000000005</v>
      </c>
      <c r="AB23" s="26">
        <v>598.81399999999996</v>
      </c>
      <c r="AC23" s="26">
        <v>664.39599999999996</v>
      </c>
      <c r="AD23" s="26">
        <v>670.02599999999995</v>
      </c>
      <c r="AE23" s="26">
        <v>564.71699999999998</v>
      </c>
      <c r="AF23" s="26">
        <v>614.04399999999998</v>
      </c>
      <c r="AG23" s="26">
        <v>738.55600000000004</v>
      </c>
      <c r="AH23" s="26">
        <v>643.18399999999997</v>
      </c>
      <c r="AI23" s="26">
        <v>808.33600000000001</v>
      </c>
      <c r="AJ23" s="26">
        <v>664.76900000000001</v>
      </c>
      <c r="AK23" s="26">
        <v>764.83600000000001</v>
      </c>
      <c r="AL23" s="26">
        <v>701.875</v>
      </c>
      <c r="AM23" s="26">
        <v>710.529</v>
      </c>
      <c r="AN23" s="26">
        <v>690.85299999999995</v>
      </c>
      <c r="AO23" s="26">
        <v>671.26199999999994</v>
      </c>
      <c r="AP23" s="26">
        <v>669.85799999999995</v>
      </c>
      <c r="AQ23" s="26">
        <v>649.51900000000001</v>
      </c>
      <c r="AR23" s="26">
        <v>595.92399999999998</v>
      </c>
      <c r="AS23" s="26">
        <v>660.64800000000002</v>
      </c>
      <c r="AT23" s="26">
        <v>740.452</v>
      </c>
      <c r="AU23" s="26">
        <v>502.59399999999999</v>
      </c>
      <c r="AV23" s="26">
        <v>677.04100000000005</v>
      </c>
      <c r="AW23" s="26">
        <v>635.74699999999996</v>
      </c>
      <c r="AX23" s="26">
        <v>565.82500000000005</v>
      </c>
      <c r="AY23" s="26">
        <v>812.48</v>
      </c>
      <c r="AZ23" s="26">
        <v>734.24900000000002</v>
      </c>
      <c r="BA23" s="26">
        <v>745.74900000000002</v>
      </c>
      <c r="BB23" s="26">
        <v>695.73199999999997</v>
      </c>
      <c r="BC23" s="26">
        <v>802.24400000000003</v>
      </c>
      <c r="BD23" s="26">
        <v>670.73500000000001</v>
      </c>
      <c r="BE23" s="26">
        <v>740.96900000000005</v>
      </c>
      <c r="BF23" s="26">
        <v>602.27599999999995</v>
      </c>
      <c r="BG23" s="26">
        <v>641.74</v>
      </c>
      <c r="BH23" s="26">
        <v>688.66700000000003</v>
      </c>
      <c r="BI23" s="26">
        <v>755.298</v>
      </c>
      <c r="BJ23" s="26">
        <v>680.00199999999995</v>
      </c>
      <c r="BK23" s="26">
        <v>727.27300000000002</v>
      </c>
      <c r="BL23" s="26">
        <v>702.93799999999999</v>
      </c>
      <c r="BM23" s="26">
        <v>710.20299999999997</v>
      </c>
      <c r="BN23" s="26">
        <v>669.02300000000002</v>
      </c>
      <c r="BO23" s="26">
        <v>835.30899999999997</v>
      </c>
      <c r="BP23" s="26">
        <v>658.43899999999996</v>
      </c>
      <c r="BQ23" s="26">
        <v>792.34400000000005</v>
      </c>
      <c r="BR23" s="26">
        <v>881.52300000000002</v>
      </c>
      <c r="BS23" s="26">
        <v>838.90499999999997</v>
      </c>
    </row>
    <row r="24" spans="1:71" x14ac:dyDescent="0.25">
      <c r="A24" s="25" t="s">
        <v>672</v>
      </c>
      <c r="B24" s="24" t="s">
        <v>669</v>
      </c>
      <c r="C24" s="24" t="s">
        <v>417</v>
      </c>
      <c r="D24" s="26"/>
      <c r="E24" s="26"/>
      <c r="F24" s="26"/>
      <c r="G24" s="26"/>
      <c r="P24" s="26">
        <v>392.35300000000001</v>
      </c>
      <c r="Q24" s="26">
        <v>435.55199999999996</v>
      </c>
      <c r="R24" s="26">
        <v>432.87700000000001</v>
      </c>
      <c r="S24" s="24">
        <v>341.62799999999999</v>
      </c>
      <c r="T24" s="29">
        <v>394.25899999999996</v>
      </c>
      <c r="U24" s="26">
        <v>196.87299999999999</v>
      </c>
      <c r="V24" s="26">
        <v>116.75</v>
      </c>
      <c r="W24" s="26">
        <v>213.77800000000005</v>
      </c>
      <c r="X24" s="26">
        <v>268.697</v>
      </c>
      <c r="Y24" s="26">
        <v>273.03399999999999</v>
      </c>
      <c r="Z24" s="26">
        <v>330.56599999999997</v>
      </c>
      <c r="AA24" s="26">
        <v>266.94200000000001</v>
      </c>
      <c r="AB24" s="26">
        <v>336.24799999999999</v>
      </c>
      <c r="AC24" s="26">
        <v>318.387</v>
      </c>
      <c r="AD24" s="26">
        <v>318.36700000000002</v>
      </c>
      <c r="AE24" s="26">
        <v>344.10700000000003</v>
      </c>
      <c r="AF24" s="26">
        <v>387.80099999999999</v>
      </c>
      <c r="AG24" s="26">
        <v>331.66</v>
      </c>
      <c r="AH24" s="26">
        <v>433.01900000000001</v>
      </c>
      <c r="AI24" s="26">
        <v>429.74900000000002</v>
      </c>
      <c r="AJ24" s="26">
        <v>389.65</v>
      </c>
      <c r="AK24" s="26">
        <v>338.68400000000003</v>
      </c>
      <c r="AL24" s="26">
        <v>455.55900000000003</v>
      </c>
      <c r="AM24" s="26">
        <v>457.88099999999997</v>
      </c>
      <c r="AN24" s="26">
        <v>348.63400000000001</v>
      </c>
      <c r="AO24" s="26">
        <v>376.76299999999998</v>
      </c>
      <c r="AP24" s="26">
        <v>481.08199999999999</v>
      </c>
      <c r="AQ24" s="26">
        <v>413.13799999999998</v>
      </c>
      <c r="AR24" s="26">
        <v>307.75</v>
      </c>
      <c r="AS24" s="26">
        <v>424.93200000000002</v>
      </c>
      <c r="AT24" s="26">
        <v>538.84500000000003</v>
      </c>
      <c r="AU24" s="26">
        <v>401.91399999999999</v>
      </c>
      <c r="AV24" s="26">
        <v>428.74799999999999</v>
      </c>
      <c r="AW24" s="26">
        <v>438.36</v>
      </c>
      <c r="AX24" s="26">
        <v>408.69299999999998</v>
      </c>
      <c r="AY24" s="26">
        <v>491.62099999999998</v>
      </c>
      <c r="AZ24" s="26">
        <v>653.21100000000001</v>
      </c>
      <c r="BA24" s="26">
        <v>530.36900000000003</v>
      </c>
      <c r="BB24" s="26">
        <v>446.01900000000001</v>
      </c>
      <c r="BC24" s="26">
        <v>462.60599999999999</v>
      </c>
      <c r="BD24" s="26">
        <v>408.11900000000003</v>
      </c>
      <c r="BE24" s="26">
        <v>389.40800000000002</v>
      </c>
      <c r="BF24" s="26">
        <v>448.79300000000001</v>
      </c>
      <c r="BG24" s="26">
        <v>385.60199999999998</v>
      </c>
      <c r="BH24" s="26">
        <v>468.93299999999999</v>
      </c>
      <c r="BI24" s="26">
        <v>389.57400000000001</v>
      </c>
      <c r="BJ24" s="26">
        <v>424.38</v>
      </c>
      <c r="BK24" s="26">
        <v>511.041</v>
      </c>
      <c r="BL24" s="26">
        <v>475.23099999999999</v>
      </c>
      <c r="BM24" s="26">
        <v>490.24299999999999</v>
      </c>
      <c r="BN24" s="26">
        <v>462.149</v>
      </c>
      <c r="BO24" s="26">
        <v>450.79</v>
      </c>
      <c r="BP24" s="26">
        <v>468.89699999999999</v>
      </c>
      <c r="BQ24" s="26">
        <v>401.62</v>
      </c>
      <c r="BR24" s="26">
        <v>450.57799999999997</v>
      </c>
      <c r="BS24" s="26">
        <v>406.45100000000002</v>
      </c>
    </row>
    <row r="25" spans="1:71" x14ac:dyDescent="0.25">
      <c r="A25" s="25" t="s">
        <v>671</v>
      </c>
      <c r="B25" s="24" t="s">
        <v>669</v>
      </c>
      <c r="C25" s="24" t="s">
        <v>417</v>
      </c>
      <c r="D25" s="26"/>
      <c r="E25" s="26"/>
      <c r="F25" s="26"/>
      <c r="G25" s="26"/>
      <c r="P25" s="26">
        <v>2780.9630000000002</v>
      </c>
      <c r="Q25" s="26">
        <v>2542.1929999999998</v>
      </c>
      <c r="R25" s="26">
        <v>2628.9059999999999</v>
      </c>
      <c r="S25" s="24">
        <v>2420.723</v>
      </c>
      <c r="T25" s="29">
        <v>2685.6680000000001</v>
      </c>
      <c r="U25" s="26">
        <v>2143.7370000000001</v>
      </c>
      <c r="V25" s="26">
        <v>2285.502</v>
      </c>
      <c r="W25" s="26">
        <v>2267.8180000000002</v>
      </c>
      <c r="X25" s="26">
        <v>2467.5650000000001</v>
      </c>
      <c r="Y25" s="26">
        <v>2755.2060000000001</v>
      </c>
      <c r="Z25" s="26">
        <v>2611.846</v>
      </c>
      <c r="AA25" s="26">
        <v>2583.2170000000001</v>
      </c>
      <c r="AB25" s="26">
        <v>2790.9479999999999</v>
      </c>
      <c r="AC25" s="26">
        <v>2550.4290000000001</v>
      </c>
      <c r="AD25" s="26">
        <v>2484.89</v>
      </c>
      <c r="AE25" s="26">
        <v>2610.4499999999998</v>
      </c>
      <c r="AF25" s="26">
        <v>2624.5410000000002</v>
      </c>
      <c r="AG25" s="26">
        <v>2509.1460000000002</v>
      </c>
      <c r="AH25" s="26">
        <v>2827.259</v>
      </c>
      <c r="AI25" s="26">
        <v>2540.0210000000002</v>
      </c>
      <c r="AJ25" s="26">
        <v>2645.6019999999999</v>
      </c>
      <c r="AK25" s="26">
        <v>2619.1909999999998</v>
      </c>
      <c r="AL25" s="26">
        <v>2688.078</v>
      </c>
      <c r="AM25" s="26">
        <v>2703.0940000000001</v>
      </c>
      <c r="AN25" s="26">
        <v>2704.4810000000002</v>
      </c>
      <c r="AO25" s="26">
        <v>2836.6120000000001</v>
      </c>
      <c r="AP25" s="26">
        <v>2835.5430000000001</v>
      </c>
      <c r="AQ25" s="26">
        <v>2803.84</v>
      </c>
      <c r="AR25" s="26">
        <v>2715.136</v>
      </c>
      <c r="AS25" s="26">
        <v>2843.5140000000001</v>
      </c>
      <c r="AT25" s="26">
        <v>2980.163</v>
      </c>
      <c r="AU25" s="26">
        <v>3103.1979999999999</v>
      </c>
      <c r="AV25" s="26">
        <v>2848.9920000000002</v>
      </c>
      <c r="AW25" s="26">
        <v>2981.5509999999999</v>
      </c>
      <c r="AX25" s="26">
        <v>3027.203</v>
      </c>
      <c r="AY25" s="26">
        <v>2945.4520000000002</v>
      </c>
      <c r="AZ25" s="26">
        <v>3069.8029999999999</v>
      </c>
      <c r="BA25" s="26">
        <v>3108.873</v>
      </c>
      <c r="BB25" s="26">
        <v>2878.31</v>
      </c>
      <c r="BC25" s="26">
        <v>2787.2040000000002</v>
      </c>
      <c r="BD25" s="26">
        <v>2843.1379999999999</v>
      </c>
      <c r="BE25" s="26">
        <v>2919.87</v>
      </c>
      <c r="BF25" s="26">
        <v>2986.154</v>
      </c>
      <c r="BG25" s="26">
        <v>3102.8890000000001</v>
      </c>
      <c r="BH25" s="26">
        <v>2976.7910000000002</v>
      </c>
      <c r="BI25" s="26">
        <v>3008.683</v>
      </c>
      <c r="BJ25" s="26">
        <v>2982.2849999999999</v>
      </c>
      <c r="BK25" s="26">
        <v>3145.3270000000002</v>
      </c>
      <c r="BL25" s="26">
        <v>3071.29</v>
      </c>
      <c r="BM25" s="26">
        <v>3158.05</v>
      </c>
      <c r="BN25" s="26">
        <v>2995.91</v>
      </c>
      <c r="BO25" s="26">
        <v>3167.444</v>
      </c>
      <c r="BP25" s="26">
        <v>3402.1950000000002</v>
      </c>
      <c r="BQ25" s="26">
        <v>2896.8890000000001</v>
      </c>
      <c r="BR25" s="26">
        <v>3225.143</v>
      </c>
      <c r="BS25" s="26">
        <v>2937.009</v>
      </c>
    </row>
    <row r="26" spans="1:71" x14ac:dyDescent="0.25">
      <c r="A26" s="25" t="s">
        <v>670</v>
      </c>
      <c r="B26" s="24" t="s">
        <v>669</v>
      </c>
      <c r="C26" s="24" t="s">
        <v>417</v>
      </c>
      <c r="D26" s="26"/>
      <c r="E26" s="26"/>
      <c r="F26" s="26"/>
      <c r="G26" s="26"/>
      <c r="P26" s="26">
        <v>0</v>
      </c>
      <c r="Q26" s="26">
        <v>0.30099999999999993</v>
      </c>
      <c r="R26" s="24">
        <v>0.57200000000000006</v>
      </c>
      <c r="S26" s="24">
        <v>1.159</v>
      </c>
      <c r="T26" s="29">
        <v>2.1459999999999999</v>
      </c>
      <c r="U26" s="26">
        <v>0.17100000000000001</v>
      </c>
      <c r="V26" s="26">
        <v>3.7489999999999992</v>
      </c>
      <c r="W26" s="26">
        <v>1.524</v>
      </c>
      <c r="X26" s="26">
        <v>1.4910000000000001</v>
      </c>
      <c r="Y26" s="26">
        <v>2.2639999999999998</v>
      </c>
      <c r="Z26" s="26">
        <v>0.82499999999999996</v>
      </c>
      <c r="AA26" s="26">
        <v>2.331</v>
      </c>
      <c r="AB26" s="26">
        <v>0</v>
      </c>
      <c r="AC26" s="26">
        <v>0</v>
      </c>
      <c r="AD26" s="26">
        <v>1.2030000000000001</v>
      </c>
      <c r="AE26" s="26">
        <v>0</v>
      </c>
      <c r="AF26" s="26">
        <v>0</v>
      </c>
      <c r="AG26" s="26">
        <v>0.66</v>
      </c>
      <c r="AH26" s="26">
        <v>2.105</v>
      </c>
      <c r="AI26" s="26">
        <v>0</v>
      </c>
      <c r="AJ26" s="26">
        <v>0.59199999999999997</v>
      </c>
      <c r="AK26" s="26">
        <v>4.9740000000000002</v>
      </c>
      <c r="AL26" s="26">
        <v>0.877</v>
      </c>
      <c r="AM26" s="26">
        <v>3.7789999999999999</v>
      </c>
      <c r="AN26" s="26">
        <v>3.8319999999999999</v>
      </c>
      <c r="AO26" s="26">
        <v>2.0920000000000001</v>
      </c>
      <c r="AP26" s="26">
        <v>1.0980000000000001</v>
      </c>
      <c r="AQ26" s="26">
        <v>0</v>
      </c>
      <c r="AR26" s="26">
        <v>1.2669999999999999</v>
      </c>
      <c r="AS26" s="26">
        <v>1.823</v>
      </c>
      <c r="AT26" s="26">
        <v>0</v>
      </c>
      <c r="AU26" s="26">
        <v>0</v>
      </c>
      <c r="AV26" s="26">
        <v>2.2799999999999998</v>
      </c>
      <c r="AW26" s="26">
        <v>0.80100000000000005</v>
      </c>
      <c r="AX26" s="26">
        <v>0</v>
      </c>
      <c r="AY26" s="26">
        <v>1.109</v>
      </c>
      <c r="AZ26" s="26">
        <v>1.546</v>
      </c>
      <c r="BA26" s="26">
        <v>0</v>
      </c>
      <c r="BB26" s="26">
        <v>1.536</v>
      </c>
      <c r="BC26" s="26">
        <v>2.2109999999999999</v>
      </c>
      <c r="BD26" s="26">
        <v>9.0380000000000003</v>
      </c>
      <c r="BE26" s="26">
        <v>2.972</v>
      </c>
      <c r="BF26" s="26">
        <v>0</v>
      </c>
      <c r="BG26" s="26">
        <v>12.653</v>
      </c>
      <c r="BH26" s="26">
        <v>1.6990000000000001</v>
      </c>
      <c r="BI26" s="26">
        <v>0</v>
      </c>
      <c r="BJ26" s="26">
        <v>0</v>
      </c>
      <c r="BK26" s="26">
        <v>2.653</v>
      </c>
      <c r="BL26" s="26">
        <v>0</v>
      </c>
      <c r="BM26" s="26">
        <v>3.22</v>
      </c>
      <c r="BN26" s="26">
        <v>1.0660000000000001</v>
      </c>
      <c r="BO26" s="26">
        <v>0</v>
      </c>
      <c r="BP26" s="26">
        <v>2.5739999999999998</v>
      </c>
      <c r="BQ26" s="26">
        <v>0.48299999999999998</v>
      </c>
      <c r="BR26" s="26">
        <v>3.3079999999999998</v>
      </c>
      <c r="BS26" s="26">
        <v>0</v>
      </c>
    </row>
    <row r="27" spans="1:71" x14ac:dyDescent="0.25">
      <c r="A27" s="28" t="s">
        <v>694</v>
      </c>
      <c r="B27" s="27" t="s">
        <v>684</v>
      </c>
      <c r="C27" s="24" t="s">
        <v>378</v>
      </c>
      <c r="D27" s="26"/>
      <c r="E27" s="26">
        <v>40664.012000000002</v>
      </c>
      <c r="F27" s="26">
        <v>40953.781000000003</v>
      </c>
      <c r="G27" s="26">
        <v>41684.773999999998</v>
      </c>
      <c r="H27" s="26">
        <v>39347</v>
      </c>
      <c r="I27" s="26">
        <v>40271.057000000001</v>
      </c>
      <c r="J27" s="26">
        <v>40171.002999999997</v>
      </c>
      <c r="K27" s="26">
        <v>41546.508999999998</v>
      </c>
      <c r="L27" s="26">
        <v>41755.035000000003</v>
      </c>
      <c r="M27" s="26">
        <v>40896.366999999998</v>
      </c>
      <c r="N27" s="26">
        <v>40649.711000000003</v>
      </c>
      <c r="O27" s="26">
        <v>41325.025999999998</v>
      </c>
      <c r="P27" s="26">
        <v>41375.567000000003</v>
      </c>
      <c r="Q27" s="26">
        <v>42242.451999999997</v>
      </c>
      <c r="R27" s="26">
        <v>42951.883000000002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28" t="s">
        <v>691</v>
      </c>
      <c r="B28" s="27" t="s">
        <v>684</v>
      </c>
      <c r="C28" s="24" t="s">
        <v>378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25" t="s">
        <v>693</v>
      </c>
      <c r="B29" s="24" t="s">
        <v>691</v>
      </c>
      <c r="C29" s="24" t="s">
        <v>378</v>
      </c>
      <c r="D29" s="26"/>
      <c r="E29" s="26">
        <v>9086.5460000000003</v>
      </c>
      <c r="F29" s="26">
        <v>9895.1759999999995</v>
      </c>
      <c r="G29" s="26">
        <v>10604.77</v>
      </c>
      <c r="H29" s="26">
        <v>8871.0504936323996</v>
      </c>
      <c r="I29" s="26">
        <v>9271.4930000000004</v>
      </c>
      <c r="J29" s="26">
        <v>8909.3149999999987</v>
      </c>
      <c r="K29" s="26">
        <v>9213.9750000000004</v>
      </c>
      <c r="L29" s="26">
        <v>9842.2100000000009</v>
      </c>
      <c r="M29" s="26">
        <v>8687.7429999999986</v>
      </c>
      <c r="N29" s="26">
        <v>8109.5290000000005</v>
      </c>
      <c r="O29" s="26">
        <v>8849.5450000000001</v>
      </c>
      <c r="P29" s="26">
        <v>7975.1550000000007</v>
      </c>
      <c r="Q29" s="26">
        <v>8181.1229999999996</v>
      </c>
      <c r="R29" s="26">
        <v>8621.994999999999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25" t="s">
        <v>692</v>
      </c>
      <c r="B30" s="24" t="s">
        <v>691</v>
      </c>
      <c r="C30" s="24" t="s">
        <v>378</v>
      </c>
      <c r="D30" s="26"/>
      <c r="E30" s="26">
        <v>1302.567</v>
      </c>
      <c r="F30" s="26">
        <v>1260.7170000000001</v>
      </c>
      <c r="G30" s="26">
        <v>1195.7570000000001</v>
      </c>
      <c r="H30" s="26">
        <v>1157.1973242092736</v>
      </c>
      <c r="I30" s="26">
        <v>1242.222</v>
      </c>
      <c r="J30" s="26">
        <v>1219.3209999999999</v>
      </c>
      <c r="K30" s="26">
        <v>1158.8009999999999</v>
      </c>
      <c r="L30" s="26">
        <v>1027.3470000000002</v>
      </c>
      <c r="M30" s="26">
        <v>1103.306</v>
      </c>
      <c r="N30" s="26">
        <v>1269.308</v>
      </c>
      <c r="O30" s="26">
        <v>1104</v>
      </c>
      <c r="P30" s="26">
        <v>1191.616</v>
      </c>
      <c r="Q30" s="26">
        <v>1232.338</v>
      </c>
      <c r="R30" s="26">
        <v>1469.624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28" t="s">
        <v>685</v>
      </c>
      <c r="B31" s="27" t="s">
        <v>684</v>
      </c>
      <c r="C31" s="24" t="s">
        <v>378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25" t="s">
        <v>690</v>
      </c>
      <c r="B32" s="24" t="s">
        <v>685</v>
      </c>
      <c r="C32" s="24" t="s">
        <v>378</v>
      </c>
      <c r="D32" s="26"/>
      <c r="E32" s="26">
        <v>215.03400000000005</v>
      </c>
      <c r="F32" s="26">
        <v>226.90700000000001</v>
      </c>
      <c r="G32" s="26">
        <v>218.99199999999996</v>
      </c>
      <c r="H32" s="26">
        <v>178.7941960175917</v>
      </c>
      <c r="I32" s="26">
        <v>223.34299999999999</v>
      </c>
      <c r="J32" s="26">
        <v>203.58999999999997</v>
      </c>
      <c r="K32" s="26">
        <v>207.60099999999997</v>
      </c>
      <c r="L32" s="26">
        <v>215.36000000000004</v>
      </c>
      <c r="M32" s="26">
        <v>215.29499999999999</v>
      </c>
      <c r="N32" s="26">
        <v>206.99399999999997</v>
      </c>
      <c r="O32" s="26">
        <v>188.36899999999997</v>
      </c>
      <c r="P32" s="26">
        <v>190.68100000000001</v>
      </c>
      <c r="Q32" s="26">
        <v>167.63300000000001</v>
      </c>
      <c r="R32" s="26">
        <v>210.96099999999998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25" t="s">
        <v>689</v>
      </c>
      <c r="B33" s="24" t="s">
        <v>685</v>
      </c>
      <c r="C33" s="24" t="s">
        <v>378</v>
      </c>
      <c r="D33" s="26"/>
      <c r="E33" s="26">
        <v>3476.22</v>
      </c>
      <c r="F33" s="26">
        <v>3374.395</v>
      </c>
      <c r="G33" s="26">
        <v>3377.6030000000001</v>
      </c>
      <c r="H33" s="26">
        <v>3280.1999037191717</v>
      </c>
      <c r="I33" s="26">
        <v>3532.9769999999999</v>
      </c>
      <c r="J33" s="26">
        <v>3497.33</v>
      </c>
      <c r="K33" s="26">
        <v>3614.764999999999</v>
      </c>
      <c r="L33" s="26">
        <v>3548.5810000000006</v>
      </c>
      <c r="M33" s="26">
        <v>3644.9950000000003</v>
      </c>
      <c r="N33" s="26">
        <v>3638.5170000000003</v>
      </c>
      <c r="O33" s="26">
        <v>3669.0420000000004</v>
      </c>
      <c r="P33" s="26">
        <v>3656.5740000000001</v>
      </c>
      <c r="Q33" s="26">
        <v>3541.2149999999997</v>
      </c>
      <c r="R33" s="26">
        <v>3664.0669999999996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25" t="s">
        <v>688</v>
      </c>
      <c r="B34" s="24" t="s">
        <v>685</v>
      </c>
      <c r="C34" s="24" t="s">
        <v>378</v>
      </c>
      <c r="D34" s="26"/>
      <c r="E34" s="26">
        <v>97.293999999999997</v>
      </c>
      <c r="F34" s="26">
        <v>103.807</v>
      </c>
      <c r="G34" s="26">
        <v>77.356999999999999</v>
      </c>
      <c r="H34" s="26">
        <v>87.057121618489788</v>
      </c>
      <c r="I34" s="26">
        <v>75.457999999999998</v>
      </c>
      <c r="J34" s="26">
        <v>70.564000000000007</v>
      </c>
      <c r="K34" s="26">
        <v>86.385999999999996</v>
      </c>
      <c r="L34" s="26">
        <v>102.12700000000001</v>
      </c>
      <c r="M34" s="26">
        <v>101.273</v>
      </c>
      <c r="N34" s="26">
        <v>72.784000000000006</v>
      </c>
      <c r="O34" s="26">
        <v>74.152000000000001</v>
      </c>
      <c r="P34" s="26">
        <v>98.59</v>
      </c>
      <c r="Q34" s="26">
        <v>108.20699999999998</v>
      </c>
      <c r="R34" s="26">
        <v>75.057000000000002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25" t="s">
        <v>687</v>
      </c>
      <c r="B35" s="24" t="s">
        <v>685</v>
      </c>
      <c r="C35" s="24" t="s">
        <v>378</v>
      </c>
      <c r="D35" s="26"/>
      <c r="E35" s="26">
        <v>74.769000000000005</v>
      </c>
      <c r="F35" s="26">
        <v>71.308000000000007</v>
      </c>
      <c r="G35" s="26">
        <v>65.081000000000003</v>
      </c>
      <c r="H35" s="26">
        <v>74.220251138849164</v>
      </c>
      <c r="I35" s="26">
        <v>56.915999999999997</v>
      </c>
      <c r="J35" s="26">
        <v>79.59</v>
      </c>
      <c r="K35" s="26">
        <v>63.946999999999989</v>
      </c>
      <c r="L35" s="26">
        <v>45.878</v>
      </c>
      <c r="M35" s="26">
        <v>63.591000000000001</v>
      </c>
      <c r="N35" s="26">
        <v>76.509000000000015</v>
      </c>
      <c r="O35" s="26">
        <v>59.530000000000008</v>
      </c>
      <c r="P35" s="26">
        <v>79.39</v>
      </c>
      <c r="Q35" s="26">
        <v>66.822999999999993</v>
      </c>
      <c r="R35" s="26">
        <v>54.867999999999995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25" t="s">
        <v>686</v>
      </c>
      <c r="B36" s="24" t="s">
        <v>685</v>
      </c>
      <c r="C36" s="24" t="s">
        <v>378</v>
      </c>
      <c r="D36" s="26"/>
      <c r="E36" s="26">
        <v>3527.9459999999999</v>
      </c>
      <c r="F36" s="26">
        <v>3503.4960000000001</v>
      </c>
      <c r="G36" s="26">
        <v>3391.3490000000002</v>
      </c>
      <c r="H36" s="26">
        <v>3215.3615579195744</v>
      </c>
      <c r="I36" s="26">
        <v>3544.0239999999999</v>
      </c>
      <c r="J36" s="26">
        <v>3862.5479999999998</v>
      </c>
      <c r="K36" s="26">
        <v>3525.4270000000001</v>
      </c>
      <c r="L36" s="26">
        <v>3639.8570000000004</v>
      </c>
      <c r="M36" s="26">
        <v>4013.91</v>
      </c>
      <c r="N36" s="26">
        <v>3894.9890000000005</v>
      </c>
      <c r="O36" s="26">
        <v>3913.1329999999998</v>
      </c>
      <c r="P36" s="26">
        <v>4133.0160000000005</v>
      </c>
      <c r="Q36" s="26">
        <v>4221.0659999999998</v>
      </c>
      <c r="R36" s="26">
        <v>4034.9340000000002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28" t="s">
        <v>669</v>
      </c>
      <c r="B37" s="27" t="s">
        <v>684</v>
      </c>
      <c r="C37" s="24" t="s">
        <v>378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25" t="s">
        <v>683</v>
      </c>
      <c r="B38" s="24" t="s">
        <v>669</v>
      </c>
      <c r="C38" s="24" t="s">
        <v>378</v>
      </c>
      <c r="D38" s="26"/>
      <c r="E38" s="26">
        <v>8337.3090000000011</v>
      </c>
      <c r="F38" s="26">
        <v>8100.0469999999996</v>
      </c>
      <c r="G38" s="26">
        <v>8047.7980000000016</v>
      </c>
      <c r="H38" s="26">
        <v>7908.7942025237408</v>
      </c>
      <c r="I38" s="26">
        <v>7882.3579999999993</v>
      </c>
      <c r="J38" s="26">
        <v>7563.7639999999992</v>
      </c>
      <c r="K38" s="26">
        <v>8244.0750000000007</v>
      </c>
      <c r="L38" s="26">
        <v>8272.6350000000002</v>
      </c>
      <c r="M38" s="26">
        <v>7904.6039999999994</v>
      </c>
      <c r="N38" s="26">
        <v>7805.7480000000005</v>
      </c>
      <c r="O38" s="26">
        <v>7992.6649999999981</v>
      </c>
      <c r="P38" s="26">
        <v>8073.4160000000002</v>
      </c>
      <c r="Q38" s="26">
        <v>8558.7549999999992</v>
      </c>
      <c r="R38" s="26">
        <v>8633.7520000000004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25" t="s">
        <v>682</v>
      </c>
      <c r="B39" s="24" t="s">
        <v>669</v>
      </c>
      <c r="C39" s="24" t="s">
        <v>378</v>
      </c>
      <c r="D39" s="26"/>
      <c r="E39" s="26">
        <v>2960.2740000000003</v>
      </c>
      <c r="F39" s="26">
        <v>3094.1979999999999</v>
      </c>
      <c r="G39" s="26">
        <v>3051.922</v>
      </c>
      <c r="H39" s="26">
        <v>3069.6690279156205</v>
      </c>
      <c r="I39" s="26">
        <v>3095.3630000000003</v>
      </c>
      <c r="J39" s="26">
        <v>3077.6659999999997</v>
      </c>
      <c r="K39" s="26">
        <v>3266.7279999999996</v>
      </c>
      <c r="L39" s="26">
        <v>3314.4160000000002</v>
      </c>
      <c r="M39" s="26">
        <v>3177.1139999999996</v>
      </c>
      <c r="N39" s="26">
        <v>3225.3380000000002</v>
      </c>
      <c r="O39" s="26">
        <v>3163.8669999999997</v>
      </c>
      <c r="P39" s="26">
        <v>3416.5530000000003</v>
      </c>
      <c r="Q39" s="26">
        <v>3557.1959999999999</v>
      </c>
      <c r="R39" s="26">
        <v>3252.7280000000001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25" t="s">
        <v>681</v>
      </c>
      <c r="B40" s="24" t="s">
        <v>669</v>
      </c>
      <c r="C40" s="24" t="s">
        <v>378</v>
      </c>
      <c r="D40" s="26"/>
      <c r="E40" s="26">
        <v>1766.2020000000002</v>
      </c>
      <c r="F40" s="26">
        <v>1722.694</v>
      </c>
      <c r="G40" s="26">
        <v>1801.5219999999999</v>
      </c>
      <c r="H40" s="26">
        <v>1678.5850635557927</v>
      </c>
      <c r="I40" s="26">
        <v>1707.7239999999997</v>
      </c>
      <c r="J40" s="26">
        <v>1730.3989999999997</v>
      </c>
      <c r="K40" s="26">
        <v>1842.0649999999998</v>
      </c>
      <c r="L40" s="26">
        <v>1717.0220000000002</v>
      </c>
      <c r="M40" s="26">
        <v>1644.7659999999996</v>
      </c>
      <c r="N40" s="26">
        <v>1689.0030000000002</v>
      </c>
      <c r="O40" s="26">
        <v>1858.97</v>
      </c>
      <c r="P40" s="26">
        <v>1800.5680000000004</v>
      </c>
      <c r="Q40" s="26">
        <v>1892.386</v>
      </c>
      <c r="R40" s="26">
        <v>1979.3220000000003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25" t="s">
        <v>680</v>
      </c>
      <c r="B41" s="24" t="s">
        <v>669</v>
      </c>
      <c r="C41" s="24" t="s">
        <v>378</v>
      </c>
      <c r="D41" s="26"/>
      <c r="E41" s="26">
        <v>381.59500000000003</v>
      </c>
      <c r="F41" s="26">
        <v>362.08199999999999</v>
      </c>
      <c r="G41" s="26">
        <v>332.58300000000003</v>
      </c>
      <c r="H41" s="26">
        <v>367.27329431728356</v>
      </c>
      <c r="I41" s="26">
        <v>423.26</v>
      </c>
      <c r="J41" s="26">
        <v>408.01999999999992</v>
      </c>
      <c r="K41" s="26">
        <v>388.113</v>
      </c>
      <c r="L41" s="26">
        <v>365.697</v>
      </c>
      <c r="M41" s="26">
        <v>433.37200000000001</v>
      </c>
      <c r="N41" s="26">
        <v>415.44400000000013</v>
      </c>
      <c r="O41" s="26">
        <v>399.46599999999995</v>
      </c>
      <c r="P41" s="26">
        <v>403.23300000000006</v>
      </c>
      <c r="Q41" s="26">
        <v>451.41699999999997</v>
      </c>
      <c r="R41" s="26">
        <v>423.61099999999999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25" t="s">
        <v>679</v>
      </c>
      <c r="B42" s="24" t="s">
        <v>669</v>
      </c>
      <c r="C42" s="24" t="s">
        <v>378</v>
      </c>
      <c r="D42" s="26"/>
      <c r="E42" s="26">
        <v>524.37300000000005</v>
      </c>
      <c r="F42" s="26">
        <v>516.52700000000004</v>
      </c>
      <c r="G42" s="26">
        <v>524.19899999999996</v>
      </c>
      <c r="H42" s="26">
        <v>499.35796162068868</v>
      </c>
      <c r="I42" s="26">
        <v>503.68500000000006</v>
      </c>
      <c r="J42" s="26">
        <v>495.83199999999994</v>
      </c>
      <c r="K42" s="26">
        <v>526.31200000000001</v>
      </c>
      <c r="L42" s="26">
        <v>491.66</v>
      </c>
      <c r="M42" s="26">
        <v>561.92800000000011</v>
      </c>
      <c r="N42" s="26">
        <v>577.2940000000001</v>
      </c>
      <c r="O42" s="26">
        <v>530.89299999999992</v>
      </c>
      <c r="P42" s="26">
        <v>584.86400000000003</v>
      </c>
      <c r="Q42" s="26">
        <v>546.05899999999997</v>
      </c>
      <c r="R42" s="26">
        <v>554.42100000000005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25" t="s">
        <v>678</v>
      </c>
      <c r="B43" s="24" t="s">
        <v>669</v>
      </c>
      <c r="C43" s="24" t="s">
        <v>378</v>
      </c>
      <c r="D43" s="26"/>
      <c r="E43" s="26">
        <v>204.36900000000003</v>
      </c>
      <c r="F43" s="26">
        <v>171.08099999999999</v>
      </c>
      <c r="G43" s="26">
        <v>162.75299999999999</v>
      </c>
      <c r="H43" s="26">
        <v>169.34129139470141</v>
      </c>
      <c r="I43" s="26">
        <v>170.14100000000002</v>
      </c>
      <c r="J43" s="26">
        <v>196.94499999999999</v>
      </c>
      <c r="K43" s="26">
        <v>207.55699999999999</v>
      </c>
      <c r="L43" s="26">
        <v>211.14000000000001</v>
      </c>
      <c r="M43" s="26">
        <v>185.334</v>
      </c>
      <c r="N43" s="26">
        <v>221.11600000000004</v>
      </c>
      <c r="O43" s="26">
        <v>197.232</v>
      </c>
      <c r="P43" s="26">
        <v>251.14700000000002</v>
      </c>
      <c r="Q43" s="26">
        <v>186.77700000000002</v>
      </c>
      <c r="R43" s="26">
        <v>255.66200000000001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25" t="s">
        <v>677</v>
      </c>
      <c r="B44" s="24" t="s">
        <v>669</v>
      </c>
      <c r="C44" s="24" t="s">
        <v>378</v>
      </c>
      <c r="D44" s="26"/>
      <c r="E44" s="26">
        <v>231.01900000000001</v>
      </c>
      <c r="F44" s="26">
        <v>199.41999999999996</v>
      </c>
      <c r="G44" s="26">
        <v>194.19399999999999</v>
      </c>
      <c r="H44" s="26">
        <v>245.81551979156339</v>
      </c>
      <c r="I44" s="26">
        <v>248.96199999999999</v>
      </c>
      <c r="J44" s="26">
        <v>232.11599999999999</v>
      </c>
      <c r="K44" s="26">
        <v>262.28000000000003</v>
      </c>
      <c r="L44" s="26">
        <v>227.518</v>
      </c>
      <c r="M44" s="26">
        <v>299.62599999999998</v>
      </c>
      <c r="N44" s="26">
        <v>281.29000000000002</v>
      </c>
      <c r="O44" s="26">
        <v>290.08300000000008</v>
      </c>
      <c r="P44" s="26">
        <v>317.23200000000003</v>
      </c>
      <c r="Q44" s="26">
        <v>289.85299999999995</v>
      </c>
      <c r="R44" s="26">
        <v>303.44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25" t="s">
        <v>676</v>
      </c>
      <c r="B45" s="24" t="s">
        <v>669</v>
      </c>
      <c r="C45" s="24" t="s">
        <v>378</v>
      </c>
      <c r="D45" s="26"/>
      <c r="E45" s="26">
        <v>1371.02</v>
      </c>
      <c r="F45" s="26">
        <v>1336.5999999999997</v>
      </c>
      <c r="G45" s="26">
        <v>1514.9399999999998</v>
      </c>
      <c r="H45" s="26">
        <v>1458.4032851270949</v>
      </c>
      <c r="I45" s="26">
        <v>1486.7730000000001</v>
      </c>
      <c r="J45" s="26">
        <v>1402.1509999999998</v>
      </c>
      <c r="K45" s="26">
        <v>1552.5889999999999</v>
      </c>
      <c r="L45" s="26">
        <v>1587.2950000000001</v>
      </c>
      <c r="M45" s="26">
        <v>1585.164</v>
      </c>
      <c r="N45" s="26">
        <v>1589.7990000000002</v>
      </c>
      <c r="O45" s="26">
        <v>1573.2920000000001</v>
      </c>
      <c r="P45" s="26">
        <v>1563.114</v>
      </c>
      <c r="Q45" s="26">
        <v>1710.7749999999999</v>
      </c>
      <c r="R45" s="26">
        <v>1697.5020000000002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25" t="s">
        <v>675</v>
      </c>
      <c r="B46" s="24" t="s">
        <v>669</v>
      </c>
      <c r="C46" s="24" t="s">
        <v>378</v>
      </c>
      <c r="D46" s="26"/>
      <c r="E46" s="26">
        <v>2171.116</v>
      </c>
      <c r="F46" s="26">
        <v>2118.9380000000001</v>
      </c>
      <c r="G46" s="26">
        <v>2186.54</v>
      </c>
      <c r="H46" s="26">
        <v>2367.2211154145725</v>
      </c>
      <c r="I46" s="26">
        <v>2244.502</v>
      </c>
      <c r="J46" s="26">
        <v>2543.4739999999997</v>
      </c>
      <c r="K46" s="26">
        <v>2477.607</v>
      </c>
      <c r="L46" s="26">
        <v>2414.1280000000002</v>
      </c>
      <c r="M46" s="26">
        <v>2511.79</v>
      </c>
      <c r="N46" s="26">
        <v>2624.9340000000002</v>
      </c>
      <c r="O46" s="26">
        <v>2686.9630000000006</v>
      </c>
      <c r="P46" s="26">
        <v>2655.029</v>
      </c>
      <c r="Q46" s="26">
        <v>2805.2129999999997</v>
      </c>
      <c r="R46" s="26">
        <v>2864.2529999999997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25" t="s">
        <v>674</v>
      </c>
      <c r="B47" s="24" t="s">
        <v>669</v>
      </c>
      <c r="C47" s="24" t="s">
        <v>378</v>
      </c>
      <c r="D47" s="26"/>
      <c r="E47" s="26">
        <v>1215.7910000000002</v>
      </c>
      <c r="F47" s="26">
        <v>1317.8240000000001</v>
      </c>
      <c r="G47" s="26">
        <v>1297.4179999999999</v>
      </c>
      <c r="H47" s="26">
        <v>1222.3856664775055</v>
      </c>
      <c r="I47" s="26">
        <v>1130.5700000000002</v>
      </c>
      <c r="J47" s="26">
        <v>1195.087</v>
      </c>
      <c r="K47" s="26">
        <v>1269.5849999999998</v>
      </c>
      <c r="L47" s="26">
        <v>1187.4569999999999</v>
      </c>
      <c r="M47" s="26">
        <v>1103.0069999999998</v>
      </c>
      <c r="N47" s="26">
        <v>1239.7190000000001</v>
      </c>
      <c r="O47" s="26">
        <v>1256.377</v>
      </c>
      <c r="P47" s="26">
        <v>1272.152</v>
      </c>
      <c r="Q47" s="26">
        <v>1159.2619999999999</v>
      </c>
      <c r="R47" s="26">
        <v>1292.221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25" t="s">
        <v>673</v>
      </c>
      <c r="B48" s="24" t="s">
        <v>669</v>
      </c>
      <c r="C48" s="24" t="s">
        <v>378</v>
      </c>
      <c r="D48" s="26"/>
      <c r="E48" s="26">
        <v>497.32100000000003</v>
      </c>
      <c r="F48" s="26">
        <v>483.13499999999999</v>
      </c>
      <c r="G48" s="26">
        <v>510.14299999999992</v>
      </c>
      <c r="H48" s="26">
        <v>501.89993597289299</v>
      </c>
      <c r="I48" s="26">
        <v>481.93300000000005</v>
      </c>
      <c r="J48" s="26">
        <v>468.07099999999997</v>
      </c>
      <c r="K48" s="26">
        <v>485.56099999999998</v>
      </c>
      <c r="L48" s="26">
        <v>484.12899999999996</v>
      </c>
      <c r="M48" s="26">
        <v>542.947</v>
      </c>
      <c r="N48" s="26">
        <v>527.7890000000001</v>
      </c>
      <c r="O48" s="26">
        <v>515.46799999999996</v>
      </c>
      <c r="P48" s="26">
        <v>524.69899999999996</v>
      </c>
      <c r="Q48" s="26">
        <v>565.28700000000003</v>
      </c>
      <c r="R48" s="26">
        <v>491.262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25" t="s">
        <v>672</v>
      </c>
      <c r="B49" s="24" t="s">
        <v>669</v>
      </c>
      <c r="C49" s="24" t="s">
        <v>378</v>
      </c>
      <c r="D49" s="26"/>
      <c r="E49" s="26">
        <v>370.66100000000006</v>
      </c>
      <c r="F49" s="26">
        <v>301.27600000000001</v>
      </c>
      <c r="G49" s="26">
        <v>341.79599999999999</v>
      </c>
      <c r="H49" s="26">
        <v>313.75583429318084</v>
      </c>
      <c r="I49" s="26">
        <v>345.279</v>
      </c>
      <c r="J49" s="26">
        <v>291.53100000000001</v>
      </c>
      <c r="K49" s="26">
        <v>351.05999999999995</v>
      </c>
      <c r="L49" s="26">
        <v>360.15400000000005</v>
      </c>
      <c r="M49" s="26">
        <v>396.38499999999999</v>
      </c>
      <c r="N49" s="26">
        <v>352.613</v>
      </c>
      <c r="O49" s="26">
        <v>343.23700000000002</v>
      </c>
      <c r="P49" s="26">
        <v>388.01800000000009</v>
      </c>
      <c r="Q49" s="26">
        <v>432.01100000000002</v>
      </c>
      <c r="R49" s="26">
        <v>428.762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25" t="s">
        <v>671</v>
      </c>
      <c r="B50" s="24" t="s">
        <v>669</v>
      </c>
      <c r="C50" s="24" t="s">
        <v>378</v>
      </c>
      <c r="D50" s="26"/>
      <c r="E50" s="26">
        <v>2847.7629999999999</v>
      </c>
      <c r="F50" s="26">
        <v>2791.2290000000003</v>
      </c>
      <c r="G50" s="26">
        <v>2787.085</v>
      </c>
      <c r="H50" s="26">
        <v>2679.4969646403829</v>
      </c>
      <c r="I50" s="26">
        <v>2602.4380000000001</v>
      </c>
      <c r="J50" s="26">
        <v>2722.8780000000002</v>
      </c>
      <c r="K50" s="26">
        <v>2799.212</v>
      </c>
      <c r="L50" s="26">
        <v>2696.4259999999999</v>
      </c>
      <c r="M50" s="26">
        <v>2716.4450000000002</v>
      </c>
      <c r="N50" s="26">
        <v>2828.6250000000005</v>
      </c>
      <c r="O50" s="26">
        <v>2654.7629999999995</v>
      </c>
      <c r="P50" s="26">
        <v>2800.518</v>
      </c>
      <c r="Q50" s="26">
        <v>2568.7629999999999</v>
      </c>
      <c r="R50" s="26">
        <v>2642.8589999999999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25" t="s">
        <v>670</v>
      </c>
      <c r="B51" s="24" t="s">
        <v>669</v>
      </c>
      <c r="C51" s="24" t="s">
        <v>378</v>
      </c>
      <c r="D51" s="26"/>
      <c r="E51" s="24">
        <v>4.8239999999999998</v>
      </c>
      <c r="F51" s="26">
        <v>2.923</v>
      </c>
      <c r="G51" s="26">
        <v>0.97099999999999997</v>
      </c>
      <c r="H51" s="26">
        <v>1.1199886996336761</v>
      </c>
      <c r="I51" s="26">
        <v>1.6380000000000001</v>
      </c>
      <c r="J51" s="26">
        <v>0.80999999999999994</v>
      </c>
      <c r="K51" s="26">
        <v>2.8619999999999997</v>
      </c>
      <c r="L51" s="26">
        <v>3.9980000000000002</v>
      </c>
      <c r="M51" s="26">
        <v>3.7730000000000001</v>
      </c>
      <c r="N51" s="26">
        <v>2.3710000000000004</v>
      </c>
      <c r="O51" s="26">
        <v>3.9790000000000001</v>
      </c>
      <c r="P51" s="26">
        <v>0</v>
      </c>
      <c r="Q51" s="26">
        <v>0.29299999999999998</v>
      </c>
      <c r="R51" s="26">
        <v>0.58199999999999996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4" spans="1:71" x14ac:dyDescent="0.25">
      <c r="A54" s="2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workbookViewId="0">
      <pane xSplit="1" ySplit="1" topLeftCell="B2" activePane="bottomRight" state="frozen"/>
      <selection activeCell="B2" sqref="B2"/>
      <selection pane="topRight"/>
      <selection pane="bottomLeft"/>
      <selection pane="bottomRight" activeCell="B30" sqref="B30"/>
    </sheetView>
  </sheetViews>
  <sheetFormatPr defaultRowHeight="15" x14ac:dyDescent="0.25"/>
  <cols>
    <col min="2" max="9" width="16.42578125" customWidth="1"/>
    <col min="11" max="31" width="20.7109375" customWidth="1"/>
  </cols>
  <sheetData>
    <row r="1" spans="1:31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  <c r="K1" s="33" t="s">
        <v>693</v>
      </c>
      <c r="L1" s="33" t="s">
        <v>692</v>
      </c>
      <c r="M1" s="33" t="s">
        <v>690</v>
      </c>
      <c r="N1" s="33" t="s">
        <v>689</v>
      </c>
      <c r="O1" s="33" t="s">
        <v>688</v>
      </c>
      <c r="P1" s="33" t="s">
        <v>687</v>
      </c>
      <c r="Q1" s="33" t="s">
        <v>686</v>
      </c>
      <c r="R1" s="33" t="s">
        <v>683</v>
      </c>
      <c r="S1" s="33" t="s">
        <v>682</v>
      </c>
      <c r="T1" s="33" t="s">
        <v>681</v>
      </c>
      <c r="U1" s="33" t="s">
        <v>680</v>
      </c>
      <c r="V1" s="33" t="s">
        <v>679</v>
      </c>
      <c r="W1" s="33" t="s">
        <v>678</v>
      </c>
      <c r="X1" s="33" t="s">
        <v>677</v>
      </c>
      <c r="Y1" s="33" t="s">
        <v>676</v>
      </c>
      <c r="Z1" s="33" t="s">
        <v>675</v>
      </c>
      <c r="AA1" s="33" t="s">
        <v>674</v>
      </c>
      <c r="AB1" s="33" t="s">
        <v>673</v>
      </c>
      <c r="AC1" s="33" t="s">
        <v>672</v>
      </c>
      <c r="AD1" s="33" t="s">
        <v>671</v>
      </c>
      <c r="AE1" s="33" t="s">
        <v>670</v>
      </c>
    </row>
    <row r="2" spans="1:31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31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1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31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</row>
    <row r="10" spans="1:31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</row>
    <row r="11" spans="1:31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1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1:31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</row>
    <row r="14" spans="1:31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1:31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1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1:31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spans="1:31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1:31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  <c r="K19" s="34">
        <v>10660.443499999999</v>
      </c>
      <c r="L19" s="34">
        <v>1432.2945</v>
      </c>
      <c r="M19" s="34">
        <v>249.89350000000002</v>
      </c>
      <c r="N19" s="34">
        <v>3112.3870000000002</v>
      </c>
      <c r="O19" s="34">
        <v>89.460250000000002</v>
      </c>
      <c r="P19" s="34">
        <v>59.448500000000003</v>
      </c>
      <c r="Q19" s="34">
        <v>2231.9047500000001</v>
      </c>
      <c r="R19" s="34">
        <v>6863.9697500000002</v>
      </c>
      <c r="S19" s="34">
        <v>2616.8715000000002</v>
      </c>
      <c r="T19" s="34">
        <v>1571.3187500000001</v>
      </c>
      <c r="U19" s="34">
        <v>338.03375</v>
      </c>
      <c r="V19" s="34">
        <v>437.43799999999999</v>
      </c>
      <c r="W19" s="34">
        <v>170.4265</v>
      </c>
      <c r="X19" s="34">
        <v>188.90125</v>
      </c>
      <c r="Y19" s="34">
        <v>936.55849999999998</v>
      </c>
      <c r="Z19" s="34">
        <v>1957.98875</v>
      </c>
      <c r="AA19" s="34">
        <v>1200.0219999999999</v>
      </c>
      <c r="AB19" s="34">
        <v>437.64800000000002</v>
      </c>
      <c r="AC19" s="34">
        <v>327.77875</v>
      </c>
      <c r="AD19" s="34">
        <v>2715.1417500000002</v>
      </c>
      <c r="AE19" s="34">
        <v>2.2725</v>
      </c>
    </row>
    <row r="20" spans="1:31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  <c r="K20" s="34">
        <v>10428.695750000001</v>
      </c>
      <c r="L20" s="34">
        <v>1406.6915000000001</v>
      </c>
      <c r="M20" s="34">
        <v>250.28675000000001</v>
      </c>
      <c r="N20" s="34">
        <v>3159.3564999999999</v>
      </c>
      <c r="O20" s="34">
        <v>94.4375</v>
      </c>
      <c r="P20" s="34">
        <v>60.097000000000001</v>
      </c>
      <c r="Q20" s="34">
        <v>2372.7269999999999</v>
      </c>
      <c r="R20" s="34">
        <v>7105.4902499999998</v>
      </c>
      <c r="S20" s="34">
        <v>2734.2240000000002</v>
      </c>
      <c r="T20" s="34">
        <v>1606.8902499999999</v>
      </c>
      <c r="U20" s="34">
        <v>344.45125000000002</v>
      </c>
      <c r="V20" s="34">
        <v>448.21800000000002</v>
      </c>
      <c r="W20" s="34">
        <v>172.61799999999999</v>
      </c>
      <c r="X20" s="34">
        <v>193.99700000000001</v>
      </c>
      <c r="Y20" s="34">
        <v>1015.7535</v>
      </c>
      <c r="Z20" s="34">
        <v>1965.4057500000001</v>
      </c>
      <c r="AA20" s="34">
        <v>1225.6490000000001</v>
      </c>
      <c r="AB20" s="34">
        <v>468.85025000000002</v>
      </c>
      <c r="AC20" s="34">
        <v>347.25475</v>
      </c>
      <c r="AD20" s="34">
        <v>2712.7429999999999</v>
      </c>
      <c r="AE20" s="34">
        <v>3.8767499999999999</v>
      </c>
    </row>
    <row r="21" spans="1:31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  <c r="K21" s="34">
        <v>10404.944333333335</v>
      </c>
      <c r="L21" s="34">
        <v>1396.4763333333333</v>
      </c>
      <c r="M21" s="34">
        <v>239.42033333333336</v>
      </c>
      <c r="N21" s="34">
        <v>3212.1773333333335</v>
      </c>
      <c r="O21" s="34">
        <v>85.983666666666679</v>
      </c>
      <c r="P21" s="34">
        <v>51.211333333333336</v>
      </c>
      <c r="Q21" s="34">
        <v>2578.3216666666667</v>
      </c>
      <c r="R21" s="34">
        <v>7248.3973333333333</v>
      </c>
      <c r="S21" s="34">
        <v>2686.2336666666665</v>
      </c>
      <c r="T21" s="34">
        <v>1694.479</v>
      </c>
      <c r="U21" s="34">
        <v>352.0556666666667</v>
      </c>
      <c r="V21" s="34">
        <v>491.29066666666671</v>
      </c>
      <c r="W21" s="34">
        <v>167.55500000000001</v>
      </c>
      <c r="X21" s="34">
        <v>208.89333333333335</v>
      </c>
      <c r="Y21" s="34">
        <v>1085.127</v>
      </c>
      <c r="Z21" s="34">
        <v>1963.9393333333333</v>
      </c>
      <c r="AA21" s="34">
        <v>1254.2953333333332</v>
      </c>
      <c r="AB21" s="34">
        <v>480.31666666666672</v>
      </c>
      <c r="AC21" s="34">
        <v>348.86966666666672</v>
      </c>
      <c r="AD21" s="34">
        <v>2694.3966666666665</v>
      </c>
      <c r="AE21" s="34">
        <v>6.8713333333333333</v>
      </c>
    </row>
    <row r="22" spans="1:31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  <c r="K22" s="34">
        <v>9972.65625</v>
      </c>
      <c r="L22" s="34">
        <v>1320.9870000000001</v>
      </c>
      <c r="M22" s="34">
        <v>234.51499999999999</v>
      </c>
      <c r="N22" s="34">
        <v>3208.6109999999999</v>
      </c>
      <c r="O22" s="34">
        <v>83.243750000000006</v>
      </c>
      <c r="P22" s="34">
        <v>51.694249999999997</v>
      </c>
      <c r="Q22" s="34">
        <v>2696.8139999999999</v>
      </c>
      <c r="R22" s="34">
        <v>7312.9444999999996</v>
      </c>
      <c r="S22" s="34">
        <v>2781.3657499999999</v>
      </c>
      <c r="T22" s="34">
        <v>1716.2962500000001</v>
      </c>
      <c r="U22" s="34">
        <v>381.00024999999999</v>
      </c>
      <c r="V22" s="34">
        <v>497.56099999999998</v>
      </c>
      <c r="W22" s="34">
        <v>184.10300000000001</v>
      </c>
      <c r="X22" s="34">
        <v>208.47225</v>
      </c>
      <c r="Y22" s="34">
        <v>1138.778</v>
      </c>
      <c r="Z22" s="34">
        <v>2096.2435</v>
      </c>
      <c r="AA22" s="34">
        <v>1282.1982499999999</v>
      </c>
      <c r="AB22" s="34">
        <v>493.75175000000002</v>
      </c>
      <c r="AC22" s="34">
        <v>343.154</v>
      </c>
      <c r="AD22" s="34">
        <v>2733.1202499999999</v>
      </c>
      <c r="AE22" s="34">
        <v>3.3242500000000001</v>
      </c>
    </row>
    <row r="23" spans="1:31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  <c r="K23" s="34">
        <v>9801.11175</v>
      </c>
      <c r="L23" s="34">
        <v>1262.58475</v>
      </c>
      <c r="M23" s="34">
        <v>218.7765</v>
      </c>
      <c r="N23" s="34">
        <v>3403.9629999999997</v>
      </c>
      <c r="O23" s="34">
        <v>91.436499999999995</v>
      </c>
      <c r="P23" s="34">
        <v>67.64425</v>
      </c>
      <c r="Q23" s="34">
        <v>3377.6685000000002</v>
      </c>
      <c r="R23" s="34">
        <v>8039.2467499999993</v>
      </c>
      <c r="S23" s="34">
        <v>3037.8177500000002</v>
      </c>
      <c r="T23" s="34">
        <v>1777.24</v>
      </c>
      <c r="U23" s="34">
        <v>366.48975000000007</v>
      </c>
      <c r="V23" s="34">
        <v>513.846</v>
      </c>
      <c r="W23" s="34">
        <v>193.03750000000002</v>
      </c>
      <c r="X23" s="34">
        <v>212.64449999999999</v>
      </c>
      <c r="Y23" s="34">
        <v>1370.7760000000001</v>
      </c>
      <c r="Z23" s="34">
        <v>2195.6932500000003</v>
      </c>
      <c r="AA23" s="34">
        <v>1303.9195</v>
      </c>
      <c r="AB23" s="34">
        <v>501.709</v>
      </c>
      <c r="AC23" s="34">
        <v>361.28475000000003</v>
      </c>
      <c r="AD23" s="34">
        <v>2897.7039999999997</v>
      </c>
      <c r="AE23" s="34">
        <v>3.2734999999999999</v>
      </c>
    </row>
    <row r="24" spans="1:31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  <c r="K24" s="34">
        <v>9066.4807500000006</v>
      </c>
      <c r="L24" s="34">
        <v>1194.38825</v>
      </c>
      <c r="M24" s="34">
        <v>203.33250000000001</v>
      </c>
      <c r="N24" s="34">
        <v>3481.2064999999998</v>
      </c>
      <c r="O24" s="34">
        <v>79.866500000000002</v>
      </c>
      <c r="P24" s="34">
        <v>68.668499999999995</v>
      </c>
      <c r="Q24" s="34">
        <v>3536.8052499999999</v>
      </c>
      <c r="R24" s="34">
        <v>7899.74125</v>
      </c>
      <c r="S24" s="34">
        <v>3127.3642500000001</v>
      </c>
      <c r="T24" s="34">
        <v>1739.6975</v>
      </c>
      <c r="U24" s="34">
        <v>396.66750000000002</v>
      </c>
      <c r="V24" s="34">
        <v>506.298</v>
      </c>
      <c r="W24" s="34">
        <v>185.9965</v>
      </c>
      <c r="X24" s="34">
        <v>247.29400000000001</v>
      </c>
      <c r="Y24" s="34">
        <v>1474.9827499999999</v>
      </c>
      <c r="Z24" s="34">
        <v>2408.2069999999999</v>
      </c>
      <c r="AA24" s="34">
        <v>1204.4100000000001</v>
      </c>
      <c r="AB24" s="34">
        <v>484.36750000000001</v>
      </c>
      <c r="AC24" s="34">
        <v>325.40724999999998</v>
      </c>
      <c r="AD24" s="34">
        <v>2701.0129999999999</v>
      </c>
      <c r="AE24" s="34">
        <v>1.6074999999999999</v>
      </c>
    </row>
    <row r="25" spans="1:31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  <c r="K25" s="34">
        <v>8872.2567500000005</v>
      </c>
      <c r="L25" s="34">
        <v>1125.9902500000001</v>
      </c>
      <c r="M25" s="34">
        <v>206.50450000000001</v>
      </c>
      <c r="N25" s="34">
        <v>3625.2837500000001</v>
      </c>
      <c r="O25" s="34">
        <v>87.583999999999989</v>
      </c>
      <c r="P25" s="34">
        <v>61.377000000000002</v>
      </c>
      <c r="Q25" s="34">
        <v>3865.4722499999998</v>
      </c>
      <c r="R25" s="34">
        <v>7993.9129999999996</v>
      </c>
      <c r="S25" s="34">
        <v>3220.1837500000001</v>
      </c>
      <c r="T25" s="34">
        <v>1727.4402500000001</v>
      </c>
      <c r="U25" s="34">
        <v>403.49475000000001</v>
      </c>
      <c r="V25" s="34">
        <v>540.44375000000002</v>
      </c>
      <c r="W25" s="34">
        <v>203.7055</v>
      </c>
      <c r="X25" s="34">
        <v>274.62925000000001</v>
      </c>
      <c r="Y25" s="34">
        <v>1583.8875</v>
      </c>
      <c r="Z25" s="34">
        <v>2559.4537500000001</v>
      </c>
      <c r="AA25" s="34">
        <v>1196.6400000000001</v>
      </c>
      <c r="AB25" s="34">
        <v>517.58325000000002</v>
      </c>
      <c r="AC25" s="34">
        <v>363.09724999999997</v>
      </c>
      <c r="AD25" s="34">
        <v>2724.06475</v>
      </c>
      <c r="AE25" s="34">
        <v>3.530250000000001</v>
      </c>
    </row>
    <row r="26" spans="1:31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  <c r="K26" s="34">
        <v>8070.0662499999999</v>
      </c>
      <c r="L26" s="34">
        <v>1255.126</v>
      </c>
      <c r="M26" s="34">
        <v>176.56825000000001</v>
      </c>
      <c r="N26" s="34">
        <v>3650.78775</v>
      </c>
      <c r="O26" s="34">
        <v>90.5595</v>
      </c>
      <c r="P26" s="34">
        <v>64.483249999999998</v>
      </c>
      <c r="Q26" s="34">
        <v>4123.3215</v>
      </c>
      <c r="R26" s="34">
        <v>8368.490749999999</v>
      </c>
      <c r="S26" s="34">
        <v>3424.13825</v>
      </c>
      <c r="T26" s="34">
        <v>1932.9702500000001</v>
      </c>
      <c r="U26" s="34">
        <v>433.09775000000002</v>
      </c>
      <c r="V26" s="34">
        <v>585.54950000000008</v>
      </c>
      <c r="W26" s="34">
        <v>236.70500000000001</v>
      </c>
      <c r="X26" s="34">
        <v>309.97000000000003</v>
      </c>
      <c r="Y26" s="34">
        <v>1692.36</v>
      </c>
      <c r="Z26" s="34">
        <v>2723.6089999999999</v>
      </c>
      <c r="AA26" s="34">
        <v>1266.97</v>
      </c>
      <c r="AB26" s="34">
        <v>542.81275000000005</v>
      </c>
      <c r="AC26" s="34">
        <v>401.74</v>
      </c>
      <c r="AD26" s="34">
        <v>2588.1622499999999</v>
      </c>
      <c r="AE26" s="34">
        <v>0.52550000000000008</v>
      </c>
    </row>
    <row r="27" spans="1:31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  <c r="K27" s="34">
        <v>8574.1839999999993</v>
      </c>
      <c r="L27" s="34">
        <v>1179.499</v>
      </c>
      <c r="M27" s="34">
        <v>184.001</v>
      </c>
      <c r="N27" s="34">
        <v>3183.6959999999999</v>
      </c>
      <c r="O27" s="34">
        <v>80.938999999999993</v>
      </c>
      <c r="P27" s="34">
        <v>58.109000000000002</v>
      </c>
      <c r="Q27" s="34">
        <v>3699.5619999999999</v>
      </c>
      <c r="R27" s="34">
        <v>8081.0479999999998</v>
      </c>
      <c r="S27" s="34">
        <v>2932.288</v>
      </c>
      <c r="T27" s="34">
        <v>1468.16</v>
      </c>
      <c r="U27" s="34">
        <v>349.64699999999999</v>
      </c>
      <c r="V27" s="34">
        <v>555.76199999999994</v>
      </c>
      <c r="W27" s="34">
        <v>191.977</v>
      </c>
      <c r="X27" s="34">
        <v>260.32100000000003</v>
      </c>
      <c r="Y27" s="34">
        <v>1608.915</v>
      </c>
      <c r="Z27" s="34">
        <v>2563.3180000000002</v>
      </c>
      <c r="AA27" s="34">
        <v>1286.059</v>
      </c>
      <c r="AB27" s="34">
        <v>542.36599999999999</v>
      </c>
      <c r="AC27" s="34">
        <v>230.41499999999999</v>
      </c>
      <c r="AD27" s="34">
        <v>2345.681</v>
      </c>
      <c r="AE27" s="34">
        <v>1.8979999999999999</v>
      </c>
    </row>
    <row r="28" spans="1:31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  <c r="K28" s="34">
        <v>9352.7279999999992</v>
      </c>
      <c r="L28" s="34">
        <v>1303.664</v>
      </c>
      <c r="M28" s="34">
        <v>169.72300000000001</v>
      </c>
      <c r="N28" s="34">
        <v>3453.009</v>
      </c>
      <c r="O28" s="34">
        <v>75.843999999999994</v>
      </c>
      <c r="P28" s="34">
        <v>74.724999999999994</v>
      </c>
      <c r="Q28" s="34">
        <v>4319.1589999999997</v>
      </c>
      <c r="R28" s="34">
        <v>9725.2090000000007</v>
      </c>
      <c r="S28" s="34">
        <v>2938.85</v>
      </c>
      <c r="T28" s="34">
        <v>1416.059</v>
      </c>
      <c r="U28" s="34">
        <v>444.64499999999998</v>
      </c>
      <c r="V28" s="34">
        <v>619.71799999999996</v>
      </c>
      <c r="W28" s="34">
        <v>203.982</v>
      </c>
      <c r="X28" s="34">
        <v>296.346</v>
      </c>
      <c r="Y28" s="34">
        <v>1831.027</v>
      </c>
      <c r="Z28" s="34">
        <v>2729.3069999999998</v>
      </c>
      <c r="AA28" s="34">
        <v>1425.691</v>
      </c>
      <c r="AB28" s="34">
        <v>658.19399999999996</v>
      </c>
      <c r="AC28" s="34">
        <v>336.548</v>
      </c>
      <c r="AD28" s="34">
        <v>2612.96</v>
      </c>
      <c r="AE28" s="34">
        <v>0.90700000000000003</v>
      </c>
    </row>
    <row r="29" spans="1:31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  <c r="K29" s="34">
        <v>9546.11</v>
      </c>
      <c r="L29" s="34">
        <v>1289.6559999999999</v>
      </c>
      <c r="M29" s="34">
        <v>221.846</v>
      </c>
      <c r="N29" s="34">
        <v>3754.212</v>
      </c>
      <c r="O29" s="34">
        <v>95.271000000000001</v>
      </c>
      <c r="P29" s="34">
        <v>72.926000000000002</v>
      </c>
      <c r="Q29" s="34">
        <v>4381.6570000000002</v>
      </c>
      <c r="R29" s="34">
        <v>10392.92</v>
      </c>
      <c r="S29" s="34">
        <v>3243.9560000000001</v>
      </c>
      <c r="T29" s="34">
        <v>1812.557</v>
      </c>
      <c r="U29" s="34">
        <v>483.87299999999999</v>
      </c>
      <c r="V29" s="34">
        <v>645.24300000000005</v>
      </c>
      <c r="W29" s="34">
        <v>238.16499999999999</v>
      </c>
      <c r="X29" s="34">
        <v>344.74200000000002</v>
      </c>
      <c r="Y29" s="34">
        <v>2185.5349999999999</v>
      </c>
      <c r="Z29" s="34">
        <v>2842.9169999999999</v>
      </c>
      <c r="AA29" s="34">
        <v>1463.85</v>
      </c>
      <c r="AB29" s="34">
        <v>672.6</v>
      </c>
      <c r="AC29" s="34">
        <v>410.27800000000002</v>
      </c>
      <c r="AD29" s="34">
        <v>2790.3829999999998</v>
      </c>
      <c r="AE29" s="34">
        <v>1.6950000000000001</v>
      </c>
    </row>
    <row r="30" spans="1:31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8"/>
  <sheetViews>
    <sheetView workbookViewId="0">
      <pane xSplit="1" ySplit="6" topLeftCell="B169" activePane="bottomRight" state="frozen"/>
      <selection activeCell="B153" sqref="B153"/>
      <selection pane="topRight"/>
      <selection pane="bottomLeft"/>
      <selection pane="bottomRight" activeCell="B177" sqref="B177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  <c r="B174" t="s">
        <v>665</v>
      </c>
    </row>
    <row r="175" spans="1:2" x14ac:dyDescent="0.25">
      <c r="A175" s="1" t="s">
        <v>652</v>
      </c>
      <c r="B175" t="s">
        <v>668</v>
      </c>
    </row>
    <row r="176" spans="1:2" x14ac:dyDescent="0.25">
      <c r="A176" s="1" t="s">
        <v>653</v>
      </c>
      <c r="B176" t="s">
        <v>763</v>
      </c>
    </row>
    <row r="177" spans="1:2" x14ac:dyDescent="0.25">
      <c r="A177" s="1" t="s">
        <v>654</v>
      </c>
      <c r="B177" t="s">
        <v>765</v>
      </c>
    </row>
    <row r="178" spans="1:2" x14ac:dyDescent="0.25">
      <c r="A178" s="1" t="s">
        <v>655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G10" sqref="G10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Sector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2025-02-14T13:31:17Z</dcterms:modified>
</cp:coreProperties>
</file>