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2024\January LFS PR\final official tables\"/>
    </mc:Choice>
  </mc:AlternateContent>
  <xr:revisionPtr revIDLastSave="0" documentId="8_{D29D04D4-FDEC-4083-8FB7-7D0112CCAFE2}" xr6:coauthVersionLast="47" xr6:coauthVersionMax="47" xr10:uidLastSave="{00000000-0000-0000-0000-000000000000}"/>
  <bookViews>
    <workbookView xWindow="-120" yWindow="-120" windowWidth="29040" windowHeight="15840" tabRatio="876" xr2:uid="{00000000-000D-0000-FFFF-FFFF00000000}"/>
  </bookViews>
  <sheets>
    <sheet name="Table B  " sheetId="148" r:id="rId1"/>
  </sheets>
  <definedNames>
    <definedName name="_xlnm.Print_Area" localSheetId="0">'Table B  '!$A$1:$AQ$44</definedName>
    <definedName name="_xlnm.Print_Titles" localSheetId="0">'Table B  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" i="148" l="1"/>
  <c r="AP36" i="148"/>
  <c r="AO36" i="148"/>
  <c r="AQ35" i="148"/>
  <c r="AP35" i="148"/>
  <c r="AO35" i="148"/>
  <c r="AQ34" i="148"/>
  <c r="AP34" i="148"/>
  <c r="AO34" i="148"/>
  <c r="AQ33" i="148"/>
  <c r="AP33" i="148"/>
  <c r="AO33" i="148"/>
  <c r="AQ32" i="148"/>
  <c r="AP32" i="148"/>
  <c r="AO32" i="148"/>
  <c r="AQ31" i="148"/>
  <c r="AP31" i="148"/>
  <c r="AO31" i="148"/>
  <c r="AQ30" i="148"/>
  <c r="AP30" i="148"/>
  <c r="AO30" i="148"/>
  <c r="AQ29" i="148"/>
  <c r="AP29" i="148"/>
  <c r="AO29" i="148"/>
  <c r="AQ28" i="148"/>
  <c r="AP28" i="148"/>
  <c r="AO28" i="148"/>
  <c r="AQ27" i="148"/>
  <c r="AP27" i="148"/>
  <c r="AO27" i="148"/>
  <c r="AQ26" i="148"/>
  <c r="AP26" i="148"/>
  <c r="AO26" i="148"/>
  <c r="AQ25" i="148"/>
  <c r="AP25" i="148"/>
  <c r="AO25" i="148"/>
  <c r="AQ24" i="148"/>
  <c r="AP24" i="148"/>
  <c r="AO24" i="148"/>
  <c r="AQ23" i="148"/>
  <c r="AP23" i="148"/>
  <c r="AO23" i="148"/>
  <c r="AQ22" i="148"/>
  <c r="AP22" i="148"/>
  <c r="AO22" i="148"/>
  <c r="AQ21" i="148"/>
  <c r="AP21" i="148"/>
  <c r="AO21" i="148"/>
  <c r="AQ20" i="148"/>
  <c r="AP20" i="148"/>
  <c r="AO20" i="148"/>
  <c r="AQ19" i="148"/>
  <c r="AP19" i="148"/>
  <c r="AO19" i="148"/>
  <c r="AQ18" i="148"/>
  <c r="AP18" i="148"/>
  <c r="AO18" i="148"/>
  <c r="AQ17" i="148"/>
  <c r="AP17" i="148"/>
  <c r="AO17" i="148"/>
  <c r="AQ16" i="148"/>
  <c r="AP16" i="148"/>
  <c r="AO16" i="148"/>
  <c r="AQ15" i="148"/>
  <c r="AP15" i="148"/>
  <c r="AO15" i="148"/>
  <c r="AQ14" i="148"/>
  <c r="AP14" i="148"/>
  <c r="AO14" i="148"/>
  <c r="AQ13" i="148"/>
  <c r="AP13" i="148"/>
  <c r="AO13" i="148"/>
  <c r="AQ11" i="148"/>
  <c r="AP11" i="148"/>
  <c r="AO11" i="148"/>
  <c r="AI36" i="148"/>
  <c r="AH36" i="148"/>
  <c r="AG36" i="148"/>
  <c r="AI35" i="148"/>
  <c r="AH35" i="148"/>
  <c r="AG35" i="148"/>
  <c r="AI34" i="148"/>
  <c r="AH34" i="148"/>
  <c r="AG34" i="148"/>
  <c r="AI33" i="148"/>
  <c r="AH33" i="148"/>
  <c r="AG33" i="148"/>
  <c r="AI32" i="148"/>
  <c r="AH32" i="148"/>
  <c r="AG32" i="148"/>
  <c r="AI31" i="148"/>
  <c r="AH31" i="148"/>
  <c r="AG31" i="148"/>
  <c r="AI30" i="148"/>
  <c r="AH30" i="148"/>
  <c r="AG30" i="148"/>
  <c r="AI29" i="148"/>
  <c r="AH29" i="148"/>
  <c r="AG29" i="148"/>
  <c r="AI28" i="148"/>
  <c r="AH28" i="148"/>
  <c r="AG28" i="148"/>
  <c r="AI27" i="148"/>
  <c r="AH27" i="148"/>
  <c r="AG27" i="148"/>
  <c r="AI26" i="148"/>
  <c r="AH26" i="148"/>
  <c r="AG26" i="148"/>
  <c r="AI25" i="148"/>
  <c r="AH25" i="148"/>
  <c r="AG25" i="148"/>
  <c r="AI24" i="148"/>
  <c r="AH24" i="148"/>
  <c r="AG24" i="148"/>
  <c r="AI23" i="148"/>
  <c r="AH23" i="148"/>
  <c r="AG23" i="148"/>
  <c r="AI22" i="148"/>
  <c r="AH22" i="148"/>
  <c r="AG22" i="148"/>
  <c r="AI21" i="148"/>
  <c r="AH21" i="148"/>
  <c r="AG21" i="148"/>
  <c r="AI20" i="148"/>
  <c r="AH20" i="148"/>
  <c r="AG20" i="148"/>
  <c r="AI19" i="148"/>
  <c r="AH19" i="148"/>
  <c r="AG19" i="148"/>
  <c r="AI18" i="148"/>
  <c r="AH18" i="148"/>
  <c r="AG18" i="148"/>
  <c r="AI17" i="148"/>
  <c r="AH17" i="148"/>
  <c r="AG17" i="148"/>
  <c r="AI16" i="148"/>
  <c r="AH16" i="148"/>
  <c r="AG16" i="148"/>
  <c r="AI15" i="148"/>
  <c r="AH15" i="148"/>
  <c r="AG15" i="148"/>
  <c r="AI14" i="148"/>
  <c r="AH14" i="148"/>
  <c r="AG14" i="148"/>
  <c r="AI13" i="148"/>
  <c r="AH13" i="148"/>
  <c r="AG13" i="148"/>
  <c r="AI11" i="148"/>
  <c r="AH11" i="148"/>
  <c r="AG11" i="148"/>
  <c r="AA36" i="148"/>
  <c r="Z36" i="148"/>
  <c r="Y36" i="148"/>
  <c r="AA35" i="148"/>
  <c r="Z35" i="148"/>
  <c r="Y35" i="148"/>
  <c r="AA34" i="148"/>
  <c r="Z34" i="148"/>
  <c r="Y34" i="148"/>
  <c r="AA33" i="148"/>
  <c r="Z33" i="148"/>
  <c r="Y33" i="148"/>
  <c r="AA32" i="148"/>
  <c r="Z32" i="148"/>
  <c r="Y32" i="148"/>
  <c r="AA31" i="148"/>
  <c r="Z31" i="148"/>
  <c r="Y31" i="148"/>
  <c r="AA30" i="148"/>
  <c r="Z30" i="148"/>
  <c r="Y30" i="148"/>
  <c r="AA29" i="148"/>
  <c r="Z29" i="148"/>
  <c r="Y29" i="148"/>
  <c r="AA28" i="148"/>
  <c r="Z28" i="148"/>
  <c r="Y28" i="148"/>
  <c r="AA27" i="148"/>
  <c r="Z27" i="148"/>
  <c r="Y27" i="148"/>
  <c r="AA26" i="148"/>
  <c r="Z26" i="148"/>
  <c r="Y26" i="148"/>
  <c r="AA25" i="148"/>
  <c r="Z25" i="148"/>
  <c r="Y25" i="148"/>
  <c r="AA24" i="148"/>
  <c r="Z24" i="148"/>
  <c r="Y24" i="148"/>
  <c r="AA23" i="148"/>
  <c r="Z23" i="148"/>
  <c r="Y23" i="148"/>
  <c r="AA22" i="148"/>
  <c r="Z22" i="148"/>
  <c r="Y22" i="148"/>
  <c r="AA21" i="148"/>
  <c r="Z21" i="148"/>
  <c r="Y21" i="148"/>
  <c r="AA20" i="148"/>
  <c r="Z20" i="148"/>
  <c r="Y20" i="148"/>
  <c r="AA19" i="148"/>
  <c r="Z19" i="148"/>
  <c r="Y19" i="148"/>
  <c r="AA18" i="148"/>
  <c r="Z18" i="148"/>
  <c r="Y18" i="148"/>
  <c r="AA17" i="148"/>
  <c r="Z17" i="148"/>
  <c r="Y17" i="148"/>
  <c r="AA16" i="148"/>
  <c r="Z16" i="148"/>
  <c r="Y16" i="148"/>
  <c r="AA15" i="148"/>
  <c r="Z15" i="148"/>
  <c r="Y15" i="148"/>
  <c r="AA14" i="148"/>
  <c r="Z14" i="148"/>
  <c r="Y14" i="148"/>
  <c r="AA13" i="148"/>
  <c r="Z13" i="148"/>
  <c r="Y13" i="148"/>
  <c r="AA11" i="148"/>
  <c r="Z11" i="148"/>
  <c r="Y11" i="148"/>
  <c r="N36" i="148"/>
  <c r="M36" i="148"/>
  <c r="L36" i="148"/>
  <c r="N35" i="148"/>
  <c r="M35" i="148"/>
  <c r="L35" i="148"/>
  <c r="N34" i="148"/>
  <c r="M34" i="148"/>
  <c r="L34" i="148"/>
  <c r="N33" i="148"/>
  <c r="M33" i="148"/>
  <c r="L33" i="148"/>
  <c r="N32" i="148"/>
  <c r="M32" i="148"/>
  <c r="L32" i="148"/>
  <c r="N31" i="148"/>
  <c r="M31" i="148"/>
  <c r="L31" i="148"/>
  <c r="N30" i="148"/>
  <c r="M30" i="148"/>
  <c r="L30" i="148"/>
  <c r="N29" i="148"/>
  <c r="M29" i="148"/>
  <c r="L29" i="148"/>
  <c r="N28" i="148"/>
  <c r="M28" i="148"/>
  <c r="L28" i="148"/>
  <c r="N27" i="148"/>
  <c r="M27" i="148"/>
  <c r="L27" i="148"/>
  <c r="N26" i="148"/>
  <c r="M26" i="148"/>
  <c r="L26" i="148"/>
  <c r="N25" i="148"/>
  <c r="M25" i="148"/>
  <c r="L25" i="148"/>
  <c r="N24" i="148"/>
  <c r="M24" i="148"/>
  <c r="L24" i="148"/>
  <c r="N23" i="148"/>
  <c r="M23" i="148"/>
  <c r="L23" i="148"/>
  <c r="N22" i="148"/>
  <c r="M22" i="148"/>
  <c r="L22" i="148"/>
  <c r="N21" i="148"/>
  <c r="M21" i="148"/>
  <c r="L21" i="148"/>
  <c r="N20" i="148"/>
  <c r="M20" i="148"/>
  <c r="L20" i="148"/>
  <c r="N19" i="148"/>
  <c r="M19" i="148"/>
  <c r="L19" i="148"/>
  <c r="N18" i="148"/>
  <c r="M18" i="148"/>
  <c r="L18" i="148"/>
  <c r="N17" i="148"/>
  <c r="M17" i="148"/>
  <c r="L17" i="148"/>
  <c r="N16" i="148"/>
  <c r="M16" i="148"/>
  <c r="L16" i="148"/>
  <c r="N15" i="148"/>
  <c r="M15" i="148"/>
  <c r="L15" i="148"/>
  <c r="N14" i="148"/>
  <c r="M14" i="148"/>
  <c r="L14" i="148"/>
  <c r="N13" i="148"/>
  <c r="M13" i="148"/>
  <c r="L13" i="148"/>
  <c r="N11" i="148"/>
  <c r="M11" i="148"/>
  <c r="L11" i="148" l="1"/>
</calcChain>
</file>

<file path=xl/sharedStrings.xml><?xml version="1.0" encoding="utf-8"?>
<sst xmlns="http://schemas.openxmlformats.org/spreadsheetml/2006/main" count="92" uniqueCount="57">
  <si>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</si>
  <si>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</si>
  <si>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</si>
  <si>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</si>
  <si>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</si>
  <si>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</si>
  <si>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</si>
  <si>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PHILIPPINES</t>
  </si>
  <si>
    <t>Agriculture ('000)</t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</si>
  <si>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</si>
  <si>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</si>
  <si>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</si>
  <si>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</si>
  <si>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</si>
  <si>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</si>
  <si>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</si>
  <si>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</si>
  <si>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</si>
  <si>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</si>
  <si>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</si>
  <si>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</si>
  <si>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</si>
  <si>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</si>
  <si>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</si>
  <si>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</si>
  <si>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</si>
  <si>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</si>
  <si>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</si>
  <si>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</si>
  <si>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>Percent Distribution</t>
  </si>
  <si>
    <t xml:space="preserve">            All estimates used the 2015 POPCEN-based Population Projection.</t>
  </si>
  <si>
    <t xml:space="preserve">           p - Preliminary.</t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</si>
  <si>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</si>
  <si>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</si>
  <si>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</si>
  <si>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t>Estimate</t>
  </si>
  <si>
    <t>Standard Error</t>
  </si>
  <si>
    <t xml:space="preserve">           f -Final.</t>
  </si>
  <si>
    <t>Difference</t>
  </si>
  <si>
    <r>
      <t>July 2023</t>
    </r>
    <r>
      <rPr>
        <b/>
        <vertAlign val="superscript"/>
        <sz val="11"/>
        <rFont val="Arial"/>
        <family val="2"/>
      </rPr>
      <t>p</t>
    </r>
  </si>
  <si>
    <t>Agriculture and Forestry (%)</t>
  </si>
  <si>
    <t>Fishing and aquaculture (%)</t>
  </si>
  <si>
    <t>Activities of extraterritorial organizations and  bodies (%)</t>
  </si>
  <si>
    <r>
      <t>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</si>
  <si>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October 2023</t>
    </r>
    <r>
      <rPr>
        <b/>
        <vertAlign val="superscript"/>
        <sz val="11"/>
        <rFont val="Arial"/>
        <family val="2"/>
      </rPr>
      <t>p</t>
    </r>
  </si>
  <si>
    <r>
      <t>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</si>
  <si>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December 2023</t>
    </r>
    <r>
      <rPr>
        <b/>
        <vertAlign val="superscript"/>
        <sz val="11"/>
        <rFont val="Arial"/>
        <family val="2"/>
      </rPr>
      <t>p</t>
    </r>
  </si>
  <si>
    <r>
      <t>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</si>
  <si>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January 2024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</si>
  <si>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</si>
  <si>
    <r>
      <t>January 2024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January 2023</t>
    </r>
    <r>
      <rPr>
        <b/>
        <vertAlign val="superscript"/>
        <sz val="11"/>
        <rFont val="Arial"/>
        <family val="2"/>
      </rPr>
      <t>f</t>
    </r>
  </si>
  <si>
    <r>
      <t>January 2024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October 2023</t>
    </r>
    <r>
      <rPr>
        <b/>
        <vertAlign val="superscript"/>
        <sz val="11"/>
        <rFont val="Arial"/>
        <family val="2"/>
      </rPr>
      <t>f</t>
    </r>
  </si>
  <si>
    <r>
      <t>January 2024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- December 2023</t>
    </r>
    <r>
      <rPr>
        <b/>
        <vertAlign val="superscript"/>
        <sz val="11"/>
        <rFont val="Arial"/>
        <family val="2"/>
      </rPr>
      <t>f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</si>
  <si>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</t>
    </r>
  </si>
  <si>
    <r>
      <t>January 2024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                     </t>
    </r>
  </si>
  <si>
    <r>
      <t>TABLE B - Employment by Major Industry Group and Total Hours Worked, Philippines: 
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January 2024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
(In Thousands Except Rates)</t>
    </r>
  </si>
  <si>
    <r>
      <t xml:space="preserve">Source: Philippine Statistics Authority, </t>
    </r>
    <r>
      <rPr>
        <b/>
        <i/>
        <sz val="10"/>
        <rFont val="Arial"/>
        <family val="2"/>
      </rPr>
      <t>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</si>
</sst>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;[Red]#,##0"/>
    <numFmt numFmtId="171" formatCode="mmmm\ yyyy"/>
    <numFmt numFmtId="172" formatCode="#,##0.0;\-#,##0.0"/>
    <numFmt numFmtId="174" formatCode="#,##0.000;\-#,##0.000"/>
  </numFmts>
  <fonts count="2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86">
    <xf numFmtId="37" fontId="0" fillId="0" borderId="0" xfId="0"/>
    <xf numFmtId="37" fontId="15" fillId="0" borderId="0" xfId="14" applyFont="1"/>
    <xf numFmtId="168" fontId="15" fillId="0" borderId="3" xfId="1" applyNumberFormat="1" applyFont="1" applyFill="1" applyBorder="1" applyAlignment="1">
      <alignment horizontal="right" vertical="justify"/>
    </xf>
    <xf numFmtId="170" fontId="15" fillId="0" borderId="3" xfId="1" applyNumberFormat="1" applyFont="1" applyFill="1" applyBorder="1" applyAlignment="1">
      <alignment horizontal="right" vertical="center"/>
    </xf>
    <xf numFmtId="167" fontId="15" fillId="0" borderId="3" xfId="1" applyNumberFormat="1" applyFont="1" applyFill="1" applyBorder="1" applyAlignment="1">
      <alignment horizontal="right" vertical="justify"/>
    </xf>
    <xf numFmtId="37" fontId="15" fillId="0" borderId="3" xfId="14" applyFont="1" applyBorder="1"/>
    <xf numFmtId="37" fontId="16" fillId="0" borderId="0" xfId="14" applyFont="1"/>
    <xf numFmtId="37" fontId="16" fillId="0" borderId="3" xfId="14" applyFont="1" applyBorder="1" applyAlignment="1">
      <alignment horizontal="right" vertical="justify"/>
    </xf>
    <xf numFmtId="168" fontId="16" fillId="0" borderId="3" xfId="1" applyNumberFormat="1" applyFont="1" applyFill="1" applyBorder="1" applyAlignment="1">
      <alignment horizontal="right" vertical="center" wrapText="1"/>
    </xf>
    <xf numFmtId="168" fontId="16" fillId="0" borderId="3" xfId="1" applyNumberFormat="1" applyFont="1" applyFill="1" applyBorder="1" applyAlignment="1">
      <alignment horizontal="right" vertical="justify"/>
    </xf>
    <xf numFmtId="166" fontId="15" fillId="0" borderId="3" xfId="1" applyNumberFormat="1" applyFont="1" applyFill="1" applyBorder="1" applyAlignment="1"/>
    <xf numFmtId="3" fontId="15" fillId="0" borderId="3" xfId="1" applyNumberFormat="1" applyFont="1" applyFill="1" applyBorder="1"/>
    <xf numFmtId="0" fontId="15" fillId="0" borderId="0" xfId="14" applyNumberFormat="1" applyFont="1"/>
    <xf numFmtId="0" fontId="16" fillId="0" borderId="0" xfId="14" applyNumberFormat="1" applyFont="1" applyAlignment="1">
      <alignment vertical="center" wrapText="1"/>
    </xf>
    <xf numFmtId="0" fontId="15" fillId="0" borderId="0" xfId="14" applyNumberFormat="1" applyFont="1" applyAlignment="1">
      <alignment horizontal="center"/>
    </xf>
    <xf numFmtId="0" fontId="16" fillId="0" borderId="0" xfId="14" applyNumberFormat="1" applyFont="1" applyAlignment="1">
      <alignment horizontal="center" vertical="center"/>
    </xf>
    <xf numFmtId="168" fontId="15" fillId="0" borderId="3" xfId="14" applyNumberFormat="1" applyFont="1" applyBorder="1" applyAlignment="1">
      <alignment wrapText="1"/>
    </xf>
    <xf numFmtId="37" fontId="15" fillId="0" borderId="3" xfId="14" applyFont="1" applyBorder="1" applyAlignment="1">
      <alignment wrapText="1"/>
    </xf>
    <xf numFmtId="0" fontId="15" fillId="0" borderId="3" xfId="14" applyNumberFormat="1" applyFont="1" applyBorder="1" applyAlignment="1">
      <alignment wrapText="1"/>
    </xf>
    <xf numFmtId="171" fontId="16" fillId="0" borderId="3" xfId="14" applyNumberFormat="1" applyFont="1" applyBorder="1" applyAlignment="1">
      <alignment vertical="center"/>
    </xf>
    <xf numFmtId="37" fontId="16" fillId="0" borderId="3" xfId="14" applyFont="1" applyBorder="1" applyAlignment="1">
      <alignment horizontal="right" vertical="center" indent="2"/>
    </xf>
    <xf numFmtId="3" fontId="16" fillId="0" borderId="3" xfId="14" applyNumberFormat="1" applyFont="1" applyBorder="1" applyAlignment="1">
      <alignment horizontal="right" vertical="center" indent="1"/>
    </xf>
    <xf numFmtId="0" fontId="15" fillId="0" borderId="3" xfId="14" applyNumberFormat="1" applyFont="1" applyBorder="1"/>
    <xf numFmtId="168" fontId="16" fillId="0" borderId="3" xfId="1" applyNumberFormat="1" applyFont="1" applyFill="1" applyBorder="1" applyAlignment="1">
      <alignment horizontal="left"/>
    </xf>
    <xf numFmtId="37" fontId="16" fillId="0" borderId="3" xfId="1" applyNumberFormat="1" applyFont="1" applyFill="1" applyBorder="1" applyAlignment="1">
      <alignment horizontal="right" vertical="center" wrapText="1"/>
    </xf>
    <xf numFmtId="3" fontId="16" fillId="0" borderId="3" xfId="1" applyNumberFormat="1" applyFont="1" applyFill="1" applyBorder="1"/>
    <xf numFmtId="168" fontId="16" fillId="0" borderId="3" xfId="1" applyNumberFormat="1" applyFont="1" applyFill="1" applyBorder="1" applyAlignment="1"/>
    <xf numFmtId="168" fontId="15" fillId="0" borderId="0" xfId="1" applyNumberFormat="1" applyFont="1" applyFill="1"/>
    <xf numFmtId="0" fontId="16" fillId="0" borderId="3" xfId="14" applyNumberFormat="1" applyFont="1" applyBorder="1" applyAlignment="1">
      <alignment horizontal="center"/>
    </xf>
    <xf numFmtId="174" fontId="15" fillId="0" borderId="3" xfId="14" applyNumberFormat="1" applyFont="1" applyBorder="1"/>
    <xf numFmtId="1" fontId="15" fillId="0" borderId="3" xfId="14" applyNumberFormat="1" applyFont="1" applyBorder="1"/>
    <xf numFmtId="168" fontId="15" fillId="0" borderId="3" xfId="14" applyNumberFormat="1" applyFont="1" applyBorder="1"/>
    <xf numFmtId="37" fontId="16" fillId="0" borderId="3" xfId="14" applyFont="1" applyBorder="1" applyAlignment="1">
      <alignment horizontal="left" wrapText="1" indent="1"/>
    </xf>
    <xf numFmtId="170" fontId="16" fillId="0" borderId="3" xfId="1" applyNumberFormat="1" applyFont="1" applyFill="1" applyBorder="1" applyAlignment="1"/>
    <xf numFmtId="170" fontId="16" fillId="0" borderId="3" xfId="1" applyNumberFormat="1" applyFont="1" applyFill="1" applyBorder="1" applyAlignment="1">
      <alignment horizontal="right"/>
    </xf>
    <xf numFmtId="168" fontId="16" fillId="0" borderId="3" xfId="14" applyNumberFormat="1" applyFont="1" applyBorder="1" applyAlignment="1">
      <alignment horizontal="right" vertical="justify"/>
    </xf>
    <xf numFmtId="37" fontId="15" fillId="0" borderId="3" xfId="14" applyFont="1" applyBorder="1" applyAlignment="1">
      <alignment horizontal="left" wrapText="1" indent="2"/>
    </xf>
    <xf numFmtId="167" fontId="15" fillId="0" borderId="3" xfId="1" applyNumberFormat="1" applyFont="1" applyFill="1" applyBorder="1" applyAlignment="1">
      <alignment horizontal="left"/>
    </xf>
    <xf numFmtId="167" fontId="16" fillId="0" borderId="3" xfId="1" applyNumberFormat="1" applyFont="1" applyFill="1" applyBorder="1" applyAlignment="1">
      <alignment horizontal="right" vertical="justify"/>
    </xf>
    <xf numFmtId="37" fontId="15" fillId="0" borderId="3" xfId="14" applyFont="1" applyBorder="1" applyAlignment="1">
      <alignment horizontal="left" vertical="top" wrapText="1" indent="2"/>
    </xf>
    <xf numFmtId="168" fontId="15" fillId="0" borderId="3" xfId="1" applyNumberFormat="1" applyFont="1" applyFill="1" applyBorder="1" applyAlignment="1">
      <alignment horizontal="right" wrapText="1"/>
    </xf>
    <xf numFmtId="168" fontId="15" fillId="0" borderId="3" xfId="1" applyNumberFormat="1" applyFont="1" applyFill="1" applyBorder="1" applyAlignment="1">
      <alignment horizontal="right"/>
    </xf>
    <xf numFmtId="167" fontId="15" fillId="0" borderId="3" xfId="1" applyNumberFormat="1" applyFont="1" applyFill="1" applyBorder="1" applyAlignment="1">
      <alignment horizontal="right"/>
    </xf>
    <xf numFmtId="166" fontId="15" fillId="0" borderId="3" xfId="1" applyNumberFormat="1" applyFont="1" applyFill="1" applyBorder="1" applyAlignment="1">
      <alignment wrapText="1"/>
    </xf>
    <xf numFmtId="167" fontId="15" fillId="0" borderId="3" xfId="1" applyNumberFormat="1" applyFont="1" applyFill="1" applyBorder="1" applyAlignment="1">
      <alignment horizontal="left" wrapText="1"/>
    </xf>
    <xf numFmtId="167" fontId="15" fillId="0" borderId="3" xfId="1" applyNumberFormat="1" applyFont="1" applyFill="1" applyBorder="1" applyAlignment="1">
      <alignment horizontal="right" wrapText="1"/>
    </xf>
    <xf numFmtId="167" fontId="15" fillId="0" borderId="4" xfId="1" applyNumberFormat="1" applyFont="1" applyFill="1" applyBorder="1" applyAlignment="1">
      <alignment horizontal="right" wrapText="1"/>
    </xf>
    <xf numFmtId="169" fontId="15" fillId="0" borderId="0" xfId="14" applyNumberFormat="1" applyFont="1"/>
    <xf numFmtId="167" fontId="15" fillId="0" borderId="4" xfId="1" applyNumberFormat="1" applyFont="1" applyFill="1" applyBorder="1" applyAlignment="1">
      <alignment horizontal="right" vertical="justify"/>
    </xf>
    <xf numFmtId="167" fontId="15" fillId="0" borderId="3" xfId="1" applyNumberFormat="1" applyFont="1" applyFill="1" applyBorder="1" applyAlignment="1">
      <alignment horizontal="right" vertical="center" wrapText="1"/>
    </xf>
    <xf numFmtId="0" fontId="15" fillId="0" borderId="10" xfId="14" applyNumberFormat="1" applyFont="1" applyBorder="1" applyAlignment="1">
      <alignment horizontal="left" wrapText="1" indent="3"/>
    </xf>
    <xf numFmtId="0" fontId="15" fillId="0" borderId="5" xfId="14" applyNumberFormat="1" applyFont="1" applyBorder="1" applyAlignment="1">
      <alignment horizontal="left" wrapText="1" indent="3"/>
    </xf>
    <xf numFmtId="0" fontId="15" fillId="0" borderId="10" xfId="14" applyNumberFormat="1" applyFont="1" applyBorder="1"/>
    <xf numFmtId="168" fontId="15" fillId="0" borderId="10" xfId="1" applyNumberFormat="1" applyFont="1" applyFill="1" applyBorder="1" applyAlignment="1">
      <alignment horizontal="right"/>
    </xf>
    <xf numFmtId="172" fontId="15" fillId="0" borderId="10" xfId="1" applyNumberFormat="1" applyFont="1" applyFill="1" applyBorder="1" applyAlignment="1">
      <alignment horizontal="right"/>
    </xf>
    <xf numFmtId="168" fontId="15" fillId="0" borderId="0" xfId="1" applyNumberFormat="1" applyFont="1" applyFill="1" applyBorder="1"/>
    <xf numFmtId="37" fontId="18" fillId="0" borderId="0" xfId="14" applyFont="1" applyAlignment="1">
      <alignment horizontal="left" vertical="center"/>
    </xf>
    <xf numFmtId="169" fontId="18" fillId="0" borderId="0" xfId="14" applyNumberFormat="1" applyFont="1" applyAlignment="1">
      <alignment horizontal="left" vertical="center"/>
    </xf>
    <xf numFmtId="167" fontId="15" fillId="0" borderId="3" xfId="1" applyNumberFormat="1" applyFont="1" applyFill="1" applyBorder="1" applyAlignment="1"/>
    <xf numFmtId="37" fontId="14" fillId="0" borderId="0" xfId="14" applyFont="1" applyAlignment="1">
      <alignment vertical="center"/>
    </xf>
    <xf numFmtId="37" fontId="14" fillId="0" borderId="0" xfId="2" applyFont="1" applyAlignment="1">
      <alignment vertical="center"/>
    </xf>
    <xf numFmtId="0" fontId="14" fillId="0" borderId="0" xfId="14" applyNumberFormat="1" applyFont="1" applyAlignment="1">
      <alignment horizontal="left" vertical="center"/>
    </xf>
    <xf numFmtId="171" fontId="16" fillId="0" borderId="8" xfId="0" applyNumberFormat="1" applyFont="1" applyBorder="1" applyAlignment="1">
      <alignment horizontal="center" vertical="center" wrapText="1"/>
    </xf>
    <xf numFmtId="171" fontId="16" fillId="0" borderId="2" xfId="0" applyNumberFormat="1" applyFont="1" applyBorder="1" applyAlignment="1">
      <alignment horizontal="center" vertical="center" wrapText="1"/>
    </xf>
    <xf numFmtId="171" fontId="16" fillId="0" borderId="12" xfId="14" applyNumberFormat="1" applyFont="1" applyBorder="1" applyAlignment="1">
      <alignment horizontal="center" vertical="center" wrapText="1"/>
    </xf>
    <xf numFmtId="171" fontId="16" fillId="0" borderId="10" xfId="14" applyNumberFormat="1" applyFont="1" applyBorder="1" applyAlignment="1">
      <alignment horizontal="center" vertical="center" wrapText="1"/>
    </xf>
    <xf numFmtId="171" fontId="16" fillId="0" borderId="3" xfId="14" applyNumberFormat="1" applyFont="1" applyBorder="1" applyAlignment="1">
      <alignment horizontal="center" vertical="center" wrapText="1"/>
    </xf>
    <xf numFmtId="171" fontId="16" fillId="0" borderId="8" xfId="14" applyNumberFormat="1" applyFont="1" applyBorder="1" applyAlignment="1">
      <alignment horizontal="center" vertical="center" wrapText="1"/>
    </xf>
    <xf numFmtId="171" fontId="16" fillId="0" borderId="9" xfId="14" applyNumberFormat="1" applyFont="1" applyBorder="1" applyAlignment="1">
      <alignment horizontal="center" vertical="center" wrapText="1"/>
    </xf>
    <xf numFmtId="37" fontId="16" fillId="0" borderId="13" xfId="14" applyFont="1" applyBorder="1" applyAlignment="1">
      <alignment horizontal="center" vertical="center" wrapText="1"/>
    </xf>
    <xf numFmtId="37" fontId="16" fillId="0" borderId="11" xfId="14" applyFont="1" applyBorder="1" applyAlignment="1">
      <alignment horizontal="center" vertical="center" wrapText="1"/>
    </xf>
    <xf numFmtId="37" fontId="16" fillId="0" borderId="5" xfId="14" applyFont="1" applyBorder="1" applyAlignment="1">
      <alignment horizontal="center" vertical="center" wrapText="1"/>
    </xf>
    <xf numFmtId="37" fontId="16" fillId="0" borderId="6" xfId="14" applyFont="1" applyBorder="1" applyAlignment="1">
      <alignment horizontal="center" vertical="center" wrapText="1"/>
    </xf>
    <xf numFmtId="171" fontId="16" fillId="0" borderId="7" xfId="14" applyNumberFormat="1" applyFont="1" applyBorder="1" applyAlignment="1">
      <alignment horizontal="center" vertical="center" wrapText="1"/>
    </xf>
    <xf numFmtId="171" fontId="16" fillId="0" borderId="2" xfId="14" applyNumberFormat="1" applyFont="1" applyBorder="1" applyAlignment="1">
      <alignment horizontal="center" vertical="center" wrapText="1"/>
    </xf>
    <xf numFmtId="37" fontId="16" fillId="0" borderId="12" xfId="14" applyFont="1" applyBorder="1" applyAlignment="1">
      <alignment horizontal="center" vertical="center" wrapText="1"/>
    </xf>
    <xf numFmtId="37" fontId="16" fillId="0" borderId="3" xfId="14" applyFont="1" applyBorder="1" applyAlignment="1">
      <alignment horizontal="center" vertical="center" wrapText="1"/>
    </xf>
    <xf numFmtId="37" fontId="16" fillId="0" borderId="10" xfId="14" applyFont="1" applyBorder="1" applyAlignment="1">
      <alignment horizontal="center" vertical="center" wrapText="1"/>
    </xf>
    <xf numFmtId="0" fontId="16" fillId="0" borderId="7" xfId="14" applyNumberFormat="1" applyFont="1" applyBorder="1" applyAlignment="1">
      <alignment horizontal="center" vertical="center"/>
    </xf>
    <xf numFmtId="0" fontId="16" fillId="0" borderId="13" xfId="14" applyNumberFormat="1" applyFont="1" applyBorder="1" applyAlignment="1">
      <alignment horizontal="center" vertical="center" wrapText="1"/>
    </xf>
    <xf numFmtId="0" fontId="16" fillId="0" borderId="14" xfId="14" applyNumberFormat="1" applyFont="1" applyBorder="1" applyAlignment="1">
      <alignment horizontal="center" vertical="center" wrapText="1"/>
    </xf>
    <xf numFmtId="0" fontId="16" fillId="0" borderId="11" xfId="14" applyNumberFormat="1" applyFont="1" applyBorder="1" applyAlignment="1">
      <alignment horizontal="center" vertical="center" wrapText="1"/>
    </xf>
    <xf numFmtId="0" fontId="16" fillId="0" borderId="5" xfId="14" applyNumberFormat="1" applyFont="1" applyBorder="1" applyAlignment="1">
      <alignment horizontal="center" vertical="center" wrapText="1"/>
    </xf>
    <xf numFmtId="0" fontId="16" fillId="0" borderId="1" xfId="14" applyNumberFormat="1" applyFont="1" applyBorder="1" applyAlignment="1">
      <alignment horizontal="center" vertical="center" wrapText="1"/>
    </xf>
    <xf numFmtId="0" fontId="16" fillId="0" borderId="6" xfId="14" applyNumberFormat="1" applyFont="1" applyBorder="1" applyAlignment="1">
      <alignment horizontal="center" vertical="center" wrapText="1"/>
    </xf>
    <xf numFmtId="0" fontId="16" fillId="0" borderId="0" xfId="14" applyNumberFormat="1" applyFont="1" applyAlignment="1">
      <alignment horizontal="center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65"/>
  <sheetViews>
    <sheetView tabSelected="1" zoomScale="85" zoomScaleNormal="85" zoomScaleSheetLayoutView="85" workbookViewId="0">
      <selection activeCell="A42" sqref="A42"/>
    </sheetView>
  </sheetViews>
  <sheetFormatPr defaultColWidth="8" defaultRowHeight="14.25" x14ac:dyDescent="0.2"/>
  <cols>
    <col min="1" max="1" width="42.5" style="12" customWidth="1"/>
    <col min="2" max="11" width="11" style="12" customWidth="1"/>
    <col min="12" max="13" width="12.125" style="12" customWidth="1"/>
    <col min="14" max="14" width="11.5" style="12" customWidth="1"/>
    <col min="15" max="17" width="10.5" style="12" customWidth="1"/>
    <col min="18" max="18" width="11.5" style="12" customWidth="1"/>
    <col min="19" max="19" width="10.5" style="12" customWidth="1"/>
    <col min="20" max="20" width="11.375" style="12" customWidth="1"/>
    <col min="21" max="22" width="9.5" style="12" customWidth="1"/>
    <col min="23" max="23" width="11.625" style="12" customWidth="1"/>
    <col min="24" max="24" width="12.375" style="12" customWidth="1"/>
    <col min="25" max="27" width="10.5" style="12" customWidth="1"/>
    <col min="28" max="30" width="9" style="12" customWidth="1"/>
    <col min="31" max="31" width="11.375" style="12" customWidth="1"/>
    <col min="32" max="32" width="9" style="12" customWidth="1"/>
    <col min="33" max="34" width="10.375" style="12" customWidth="1"/>
    <col min="35" max="36" width="11" style="12" customWidth="1"/>
    <col min="37" max="37" width="8.5" style="12" customWidth="1"/>
    <col min="38" max="38" width="10" style="12" customWidth="1"/>
    <col min="39" max="39" width="11.75" style="12" customWidth="1"/>
    <col min="40" max="40" width="10" style="12" customWidth="1"/>
    <col min="41" max="42" width="10.5" style="12" customWidth="1"/>
    <col min="43" max="43" width="11.5" style="12" customWidth="1"/>
    <col min="44" max="16384" width="8" style="12"/>
  </cols>
  <sheetData>
    <row r="1" spans="1:43" ht="15" customHeight="1" x14ac:dyDescent="0.2">
      <c r="B1" s="85" t="s">
        <v>55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36.75" customHeight="1" x14ac:dyDescent="0.2">
      <c r="A2" s="13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</row>
    <row r="3" spans="1:43" ht="6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5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ht="12.75" customHeight="1" x14ac:dyDescent="0.2">
      <c r="A4" s="78" t="s">
        <v>0</v>
      </c>
      <c r="B4" s="79" t="s">
        <v>1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1"/>
      <c r="T4" s="79" t="s">
        <v>2</v>
      </c>
      <c r="U4" s="80"/>
      <c r="V4" s="80"/>
      <c r="W4" s="80"/>
      <c r="X4" s="80"/>
      <c r="Y4" s="80"/>
      <c r="Z4" s="80"/>
      <c r="AA4" s="81"/>
      <c r="AB4" s="79" t="s">
        <v>3</v>
      </c>
      <c r="AC4" s="80"/>
      <c r="AD4" s="80"/>
      <c r="AE4" s="80"/>
      <c r="AF4" s="80"/>
      <c r="AG4" s="80"/>
      <c r="AH4" s="80"/>
      <c r="AI4" s="81"/>
      <c r="AJ4" s="79" t="s">
        <v>4</v>
      </c>
      <c r="AK4" s="80"/>
      <c r="AL4" s="80"/>
      <c r="AM4" s="80"/>
      <c r="AN4" s="80"/>
      <c r="AO4" s="80"/>
      <c r="AP4" s="80"/>
      <c r="AQ4" s="81"/>
    </row>
    <row r="5" spans="1:43" ht="12.75" customHeight="1" x14ac:dyDescent="0.2">
      <c r="A5" s="78"/>
      <c r="B5" s="82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  <c r="T5" s="82" t="s">
        <v>5</v>
      </c>
      <c r="U5" s="83"/>
      <c r="V5" s="83"/>
      <c r="W5" s="83"/>
      <c r="X5" s="83"/>
      <c r="Y5" s="83"/>
      <c r="Z5" s="83"/>
      <c r="AA5" s="84"/>
      <c r="AB5" s="82" t="s">
        <v>6</v>
      </c>
      <c r="AC5" s="83"/>
      <c r="AD5" s="83"/>
      <c r="AE5" s="83"/>
      <c r="AF5" s="83"/>
      <c r="AG5" s="83"/>
      <c r="AH5" s="83"/>
      <c r="AI5" s="84"/>
      <c r="AJ5" s="83"/>
      <c r="AK5" s="83"/>
      <c r="AL5" s="83"/>
      <c r="AM5" s="83"/>
      <c r="AN5" s="83"/>
      <c r="AO5" s="83"/>
      <c r="AP5" s="83"/>
      <c r="AQ5" s="84"/>
    </row>
    <row r="6" spans="1:43" ht="24.6" customHeight="1" x14ac:dyDescent="0.2">
      <c r="A6" s="78"/>
      <c r="B6" s="69" t="s">
        <v>49</v>
      </c>
      <c r="C6" s="70"/>
      <c r="D6" s="69" t="s">
        <v>39</v>
      </c>
      <c r="E6" s="70"/>
      <c r="F6" s="69" t="s">
        <v>44</v>
      </c>
      <c r="G6" s="70"/>
      <c r="H6" s="69" t="s">
        <v>46</v>
      </c>
      <c r="I6" s="70"/>
      <c r="J6" s="69" t="s">
        <v>48</v>
      </c>
      <c r="K6" s="70"/>
      <c r="L6" s="62" t="s">
        <v>38</v>
      </c>
      <c r="M6" s="63"/>
      <c r="N6" s="63"/>
      <c r="O6" s="67" t="s">
        <v>29</v>
      </c>
      <c r="P6" s="74"/>
      <c r="Q6" s="74"/>
      <c r="R6" s="74"/>
      <c r="S6" s="68"/>
      <c r="T6" s="75" t="s">
        <v>49</v>
      </c>
      <c r="U6" s="75" t="s">
        <v>39</v>
      </c>
      <c r="V6" s="75" t="s">
        <v>44</v>
      </c>
      <c r="W6" s="75" t="s">
        <v>46</v>
      </c>
      <c r="X6" s="75" t="s">
        <v>48</v>
      </c>
      <c r="Y6" s="67" t="s">
        <v>38</v>
      </c>
      <c r="Z6" s="74"/>
      <c r="AA6" s="68"/>
      <c r="AB6" s="75" t="s">
        <v>49</v>
      </c>
      <c r="AC6" s="75" t="s">
        <v>39</v>
      </c>
      <c r="AD6" s="75" t="s">
        <v>44</v>
      </c>
      <c r="AE6" s="75" t="s">
        <v>46</v>
      </c>
      <c r="AF6" s="75" t="s">
        <v>48</v>
      </c>
      <c r="AG6" s="67" t="s">
        <v>38</v>
      </c>
      <c r="AH6" s="74"/>
      <c r="AI6" s="68"/>
      <c r="AJ6" s="75" t="s">
        <v>49</v>
      </c>
      <c r="AK6" s="75" t="s">
        <v>39</v>
      </c>
      <c r="AL6" s="75" t="s">
        <v>44</v>
      </c>
      <c r="AM6" s="75" t="s">
        <v>46</v>
      </c>
      <c r="AN6" s="75" t="s">
        <v>48</v>
      </c>
      <c r="AO6" s="67" t="s">
        <v>38</v>
      </c>
      <c r="AP6" s="74"/>
      <c r="AQ6" s="68"/>
    </row>
    <row r="7" spans="1:43" ht="25.5" customHeight="1" x14ac:dyDescent="0.2">
      <c r="A7" s="78"/>
      <c r="B7" s="71"/>
      <c r="C7" s="72"/>
      <c r="D7" s="71"/>
      <c r="E7" s="72"/>
      <c r="F7" s="71"/>
      <c r="G7" s="72"/>
      <c r="H7" s="71"/>
      <c r="I7" s="72"/>
      <c r="J7" s="71"/>
      <c r="K7" s="72"/>
      <c r="L7" s="64" t="s">
        <v>50</v>
      </c>
      <c r="M7" s="64" t="s">
        <v>51</v>
      </c>
      <c r="N7" s="64" t="s">
        <v>52</v>
      </c>
      <c r="O7" s="65" t="s">
        <v>53</v>
      </c>
      <c r="P7" s="66" t="s">
        <v>43</v>
      </c>
      <c r="Q7" s="66" t="s">
        <v>45</v>
      </c>
      <c r="R7" s="66" t="s">
        <v>47</v>
      </c>
      <c r="S7" s="66" t="s">
        <v>54</v>
      </c>
      <c r="T7" s="76"/>
      <c r="U7" s="76"/>
      <c r="V7" s="76"/>
      <c r="W7" s="76"/>
      <c r="X7" s="76"/>
      <c r="Y7" s="64" t="s">
        <v>50</v>
      </c>
      <c r="Z7" s="64" t="s">
        <v>51</v>
      </c>
      <c r="AA7" s="64" t="s">
        <v>52</v>
      </c>
      <c r="AB7" s="76"/>
      <c r="AC7" s="76"/>
      <c r="AD7" s="76"/>
      <c r="AE7" s="76"/>
      <c r="AF7" s="76"/>
      <c r="AG7" s="64" t="s">
        <v>50</v>
      </c>
      <c r="AH7" s="64" t="s">
        <v>51</v>
      </c>
      <c r="AI7" s="64" t="s">
        <v>52</v>
      </c>
      <c r="AJ7" s="76"/>
      <c r="AK7" s="76"/>
      <c r="AL7" s="76"/>
      <c r="AM7" s="76"/>
      <c r="AN7" s="76"/>
      <c r="AO7" s="64" t="s">
        <v>50</v>
      </c>
      <c r="AP7" s="64" t="s">
        <v>51</v>
      </c>
      <c r="AQ7" s="64" t="s">
        <v>52</v>
      </c>
    </row>
    <row r="8" spans="1:43" ht="25.5" customHeight="1" x14ac:dyDescent="0.2">
      <c r="A8" s="78"/>
      <c r="B8" s="73" t="s">
        <v>35</v>
      </c>
      <c r="C8" s="73" t="s">
        <v>36</v>
      </c>
      <c r="D8" s="73" t="s">
        <v>35</v>
      </c>
      <c r="E8" s="73" t="s">
        <v>36</v>
      </c>
      <c r="F8" s="73" t="s">
        <v>35</v>
      </c>
      <c r="G8" s="73" t="s">
        <v>36</v>
      </c>
      <c r="H8" s="73" t="s">
        <v>35</v>
      </c>
      <c r="I8" s="73" t="s">
        <v>36</v>
      </c>
      <c r="J8" s="73" t="s">
        <v>35</v>
      </c>
      <c r="K8" s="73" t="s">
        <v>36</v>
      </c>
      <c r="L8" s="66"/>
      <c r="M8" s="66"/>
      <c r="N8" s="66"/>
      <c r="O8" s="73"/>
      <c r="P8" s="66"/>
      <c r="Q8" s="66"/>
      <c r="R8" s="66"/>
      <c r="S8" s="66"/>
      <c r="T8" s="76"/>
      <c r="U8" s="76"/>
      <c r="V8" s="76"/>
      <c r="W8" s="76"/>
      <c r="X8" s="76"/>
      <c r="Y8" s="66"/>
      <c r="Z8" s="66"/>
      <c r="AA8" s="66"/>
      <c r="AB8" s="76"/>
      <c r="AC8" s="76"/>
      <c r="AD8" s="76"/>
      <c r="AE8" s="76"/>
      <c r="AF8" s="76"/>
      <c r="AG8" s="66"/>
      <c r="AH8" s="66"/>
      <c r="AI8" s="66"/>
      <c r="AJ8" s="76"/>
      <c r="AK8" s="76"/>
      <c r="AL8" s="76"/>
      <c r="AM8" s="76"/>
      <c r="AN8" s="76"/>
      <c r="AO8" s="66"/>
      <c r="AP8" s="66"/>
      <c r="AQ8" s="66"/>
    </row>
    <row r="9" spans="1:43" ht="25.5" customHeight="1" x14ac:dyDescent="0.2">
      <c r="A9" s="78"/>
      <c r="B9" s="73"/>
      <c r="C9" s="73"/>
      <c r="D9" s="73"/>
      <c r="E9" s="73"/>
      <c r="F9" s="73"/>
      <c r="G9" s="73"/>
      <c r="H9" s="73"/>
      <c r="I9" s="73"/>
      <c r="J9" s="73"/>
      <c r="K9" s="73"/>
      <c r="L9" s="65"/>
      <c r="M9" s="65"/>
      <c r="N9" s="65"/>
      <c r="O9" s="73"/>
      <c r="P9" s="65"/>
      <c r="Q9" s="65"/>
      <c r="R9" s="65"/>
      <c r="S9" s="65"/>
      <c r="T9" s="77"/>
      <c r="U9" s="77"/>
      <c r="V9" s="77"/>
      <c r="W9" s="77"/>
      <c r="X9" s="77"/>
      <c r="Y9" s="65"/>
      <c r="Z9" s="65"/>
      <c r="AA9" s="65"/>
      <c r="AB9" s="77"/>
      <c r="AC9" s="77"/>
      <c r="AD9" s="77"/>
      <c r="AE9" s="77"/>
      <c r="AF9" s="77"/>
      <c r="AG9" s="65"/>
      <c r="AH9" s="65"/>
      <c r="AI9" s="65"/>
      <c r="AJ9" s="77"/>
      <c r="AK9" s="77"/>
      <c r="AL9" s="77"/>
      <c r="AM9" s="77"/>
      <c r="AN9" s="77"/>
      <c r="AO9" s="65"/>
      <c r="AP9" s="65"/>
      <c r="AQ9" s="65"/>
    </row>
    <row r="10" spans="1:43" ht="15" customHeight="1" x14ac:dyDescent="0.2">
      <c r="A10" s="16"/>
      <c r="B10" s="17"/>
      <c r="C10" s="18"/>
      <c r="D10" s="16"/>
      <c r="E10" s="18"/>
      <c r="F10" s="18"/>
      <c r="G10" s="18"/>
      <c r="H10" s="18"/>
      <c r="I10" s="18"/>
      <c r="J10" s="18"/>
      <c r="K10" s="18"/>
      <c r="L10" s="19"/>
      <c r="M10" s="19"/>
      <c r="N10" s="19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2"/>
      <c r="AC10" s="21"/>
      <c r="AD10" s="21"/>
      <c r="AE10" s="21"/>
      <c r="AF10" s="21"/>
      <c r="AG10" s="21"/>
      <c r="AH10" s="21"/>
      <c r="AI10" s="21"/>
      <c r="AJ10" s="22"/>
      <c r="AK10" s="21"/>
      <c r="AL10" s="21"/>
      <c r="AM10" s="21"/>
      <c r="AN10" s="21"/>
      <c r="AO10" s="21"/>
      <c r="AP10" s="21"/>
      <c r="AQ10" s="21"/>
    </row>
    <row r="11" spans="1:43" s="27" customFormat="1" ht="15" customHeight="1" x14ac:dyDescent="0.25">
      <c r="A11" s="23" t="s">
        <v>7</v>
      </c>
      <c r="B11" s="24">
        <v>47351.758999999998</v>
      </c>
      <c r="C11" s="8">
        <v>803.98199999999997</v>
      </c>
      <c r="D11" s="8">
        <v>44630.016000000003</v>
      </c>
      <c r="E11" s="8">
        <v>388.14499999999998</v>
      </c>
      <c r="F11" s="8">
        <v>47801.489000000001</v>
      </c>
      <c r="G11" s="8">
        <v>519.26499999999999</v>
      </c>
      <c r="H11" s="8">
        <v>50524.688000000002</v>
      </c>
      <c r="I11" s="8">
        <v>1114.498</v>
      </c>
      <c r="J11" s="8">
        <v>45942.885999999999</v>
      </c>
      <c r="K11" s="8">
        <v>368.572</v>
      </c>
      <c r="L11" s="25">
        <f>J11-B11</f>
        <v>-1408.8729999999996</v>
      </c>
      <c r="M11" s="25">
        <f>J11-F11</f>
        <v>-1858.6030000000028</v>
      </c>
      <c r="N11" s="25">
        <f>J11-H11</f>
        <v>-4581.8020000000033</v>
      </c>
      <c r="O11" s="26">
        <v>47351.758999999998</v>
      </c>
      <c r="P11" s="26">
        <v>44630.016000000003</v>
      </c>
      <c r="Q11" s="26">
        <v>47801.489000000001</v>
      </c>
      <c r="R11" s="26">
        <v>50524.688000000002</v>
      </c>
      <c r="S11" s="26">
        <v>45942.885999999999</v>
      </c>
      <c r="T11" s="8">
        <v>16541.691999999999</v>
      </c>
      <c r="U11" s="8">
        <v>12516.928</v>
      </c>
      <c r="V11" s="8">
        <v>14574.078</v>
      </c>
      <c r="W11" s="8">
        <v>16110.666999999999</v>
      </c>
      <c r="X11" s="8">
        <v>12765.869000000001</v>
      </c>
      <c r="Y11" s="25">
        <f>X11-T11</f>
        <v>-3775.8229999999985</v>
      </c>
      <c r="Z11" s="25">
        <f>X11-V11</f>
        <v>-1808.2089999999989</v>
      </c>
      <c r="AA11" s="25">
        <f>X11-W11</f>
        <v>-3344.7979999999989</v>
      </c>
      <c r="AB11" s="8">
        <v>30038.925999999999</v>
      </c>
      <c r="AC11" s="8">
        <v>31904.413</v>
      </c>
      <c r="AD11" s="8">
        <v>32856.557000000001</v>
      </c>
      <c r="AE11" s="8">
        <v>34080.633000000002</v>
      </c>
      <c r="AF11" s="8">
        <v>33005.476000000002</v>
      </c>
      <c r="AG11" s="25">
        <f>AF11-AB11</f>
        <v>2966.5500000000029</v>
      </c>
      <c r="AH11" s="25">
        <f>AF11-AD11</f>
        <v>148.91900000000169</v>
      </c>
      <c r="AI11" s="25">
        <f>AF11-AE11</f>
        <v>-1075.1569999999992</v>
      </c>
      <c r="AJ11" s="8">
        <v>771.14200000000005</v>
      </c>
      <c r="AK11" s="8">
        <v>208.67599999999999</v>
      </c>
      <c r="AL11" s="8">
        <v>370.85399999999998</v>
      </c>
      <c r="AM11" s="8">
        <v>333.387</v>
      </c>
      <c r="AN11" s="8">
        <v>171.542</v>
      </c>
      <c r="AO11" s="25">
        <f>AN11-AJ11</f>
        <v>-599.6</v>
      </c>
      <c r="AP11" s="25">
        <f>AN11-AL11</f>
        <v>-199.31199999999998</v>
      </c>
      <c r="AQ11" s="25">
        <f>AN11-AM11</f>
        <v>-161.845</v>
      </c>
    </row>
    <row r="12" spans="1:43" ht="15" customHeight="1" x14ac:dyDescent="0.25">
      <c r="A12" s="28"/>
      <c r="B12" s="29"/>
      <c r="C12" s="5"/>
      <c r="D12" s="5"/>
      <c r="E12" s="5"/>
      <c r="F12" s="5"/>
      <c r="G12" s="5"/>
      <c r="H12" s="5"/>
      <c r="I12" s="5"/>
      <c r="J12" s="5"/>
      <c r="K12" s="5"/>
      <c r="L12" s="30"/>
      <c r="M12" s="30"/>
      <c r="N12" s="30"/>
      <c r="O12" s="29"/>
      <c r="P12" s="5"/>
      <c r="Q12" s="5"/>
      <c r="R12" s="5"/>
      <c r="S12" s="5"/>
      <c r="T12" s="5"/>
      <c r="U12" s="31"/>
      <c r="V12" s="31"/>
      <c r="W12" s="31"/>
      <c r="X12" s="31"/>
      <c r="Y12" s="30"/>
      <c r="Z12" s="30"/>
      <c r="AA12" s="30"/>
      <c r="AB12" s="31"/>
      <c r="AC12" s="31"/>
      <c r="AD12" s="31"/>
      <c r="AE12" s="31"/>
      <c r="AF12" s="31"/>
      <c r="AG12" s="30"/>
      <c r="AH12" s="30"/>
      <c r="AI12" s="30"/>
      <c r="AJ12" s="5"/>
      <c r="AK12" s="5"/>
      <c r="AL12" s="5"/>
      <c r="AM12" s="5"/>
      <c r="AN12" s="5"/>
      <c r="AO12" s="30"/>
      <c r="AP12" s="30"/>
      <c r="AQ12" s="30"/>
    </row>
    <row r="13" spans="1:43" ht="15" customHeight="1" x14ac:dyDescent="0.25">
      <c r="A13" s="32" t="s">
        <v>8</v>
      </c>
      <c r="B13" s="7">
        <v>10515.261</v>
      </c>
      <c r="C13" s="7">
        <v>247.91900000000001</v>
      </c>
      <c r="D13" s="7">
        <v>9613.9210000000003</v>
      </c>
      <c r="E13" s="7">
        <v>252.97399999999999</v>
      </c>
      <c r="F13" s="7">
        <v>10591.348</v>
      </c>
      <c r="G13" s="7">
        <v>251.55099999999999</v>
      </c>
      <c r="H13" s="7">
        <v>12315.212</v>
      </c>
      <c r="I13" s="7">
        <v>576.38400000000001</v>
      </c>
      <c r="J13" s="7">
        <v>9818.6659999999993</v>
      </c>
      <c r="K13" s="7">
        <v>251.78399999999999</v>
      </c>
      <c r="L13" s="25">
        <f t="shared" ref="L13:L36" si="0">J13-B13</f>
        <v>-696.59500000000116</v>
      </c>
      <c r="M13" s="25">
        <f t="shared" ref="M13:M36" si="1">J13-F13</f>
        <v>-772.6820000000007</v>
      </c>
      <c r="N13" s="25">
        <f t="shared" ref="N13:N36" si="2">J13-H13</f>
        <v>-2496.5460000000003</v>
      </c>
      <c r="O13" s="33">
        <v>10515.261</v>
      </c>
      <c r="P13" s="34">
        <v>9613.9210000000003</v>
      </c>
      <c r="Q13" s="34">
        <v>10591.348</v>
      </c>
      <c r="R13" s="34">
        <v>12315.212</v>
      </c>
      <c r="S13" s="34">
        <v>9818.6659999999993</v>
      </c>
      <c r="T13" s="7">
        <v>7207.7070000000003</v>
      </c>
      <c r="U13" s="35">
        <v>5551.7139999999999</v>
      </c>
      <c r="V13" s="35">
        <v>6666.8630000000003</v>
      </c>
      <c r="W13" s="35">
        <v>7990.7370000000001</v>
      </c>
      <c r="X13" s="35">
        <v>5743.5919999999996</v>
      </c>
      <c r="Y13" s="25">
        <f t="shared" ref="Y13:Y36" si="3">X13-T13</f>
        <v>-1464.1150000000007</v>
      </c>
      <c r="Z13" s="25">
        <f t="shared" ref="Z13:Z36" si="4">X13-V13</f>
        <v>-923.27100000000064</v>
      </c>
      <c r="AA13" s="25">
        <f t="shared" ref="AA13:AA36" si="5">X13-W13</f>
        <v>-2247.1450000000004</v>
      </c>
      <c r="AB13" s="35">
        <v>3049.09</v>
      </c>
      <c r="AC13" s="35">
        <v>3996.7359999999999</v>
      </c>
      <c r="AD13" s="35">
        <v>3834.6410000000001</v>
      </c>
      <c r="AE13" s="35">
        <v>4211.2169999999996</v>
      </c>
      <c r="AF13" s="35">
        <v>4021.72</v>
      </c>
      <c r="AG13" s="25">
        <f t="shared" ref="AG13:AG36" si="6">AF13-AB13</f>
        <v>972.62999999999965</v>
      </c>
      <c r="AH13" s="25">
        <f t="shared" ref="AH13:AH36" si="7">AF13-AD13</f>
        <v>187.07899999999972</v>
      </c>
      <c r="AI13" s="25">
        <f t="shared" ref="AI13:AI36" si="8">AF13-AE13</f>
        <v>-189.49699999999984</v>
      </c>
      <c r="AJ13" s="7">
        <v>258.464</v>
      </c>
      <c r="AK13" s="7">
        <v>65.471000000000004</v>
      </c>
      <c r="AL13" s="7">
        <v>89.843999999999994</v>
      </c>
      <c r="AM13" s="7">
        <v>113.25700000000001</v>
      </c>
      <c r="AN13" s="7">
        <v>53.353999999999999</v>
      </c>
      <c r="AO13" s="25">
        <f t="shared" ref="AO13:AO36" si="9">AN13-AJ13</f>
        <v>-205.11</v>
      </c>
      <c r="AP13" s="25">
        <f t="shared" ref="AP13:AP36" si="10">AN13-AL13</f>
        <v>-36.489999999999995</v>
      </c>
      <c r="AQ13" s="25">
        <f t="shared" ref="AQ13:AQ36" si="11">AN13-AM13</f>
        <v>-59.903000000000006</v>
      </c>
    </row>
    <row r="14" spans="1:43" ht="15" customHeight="1" x14ac:dyDescent="0.2">
      <c r="A14" s="36" t="s">
        <v>40</v>
      </c>
      <c r="B14" s="2">
        <v>9181.0040000000008</v>
      </c>
      <c r="C14" s="2">
        <v>239.827</v>
      </c>
      <c r="D14" s="2">
        <v>8142.7690000000002</v>
      </c>
      <c r="E14" s="2">
        <v>197.642</v>
      </c>
      <c r="F14" s="2">
        <v>9235.23</v>
      </c>
      <c r="G14" s="2">
        <v>250.04</v>
      </c>
      <c r="H14" s="2">
        <v>11008.887000000001</v>
      </c>
      <c r="I14" s="2">
        <v>570.86800000000005</v>
      </c>
      <c r="J14" s="2">
        <v>8327.1959999999999</v>
      </c>
      <c r="K14" s="2">
        <v>189.28299999999999</v>
      </c>
      <c r="L14" s="11">
        <f t="shared" si="0"/>
        <v>-853.8080000000009</v>
      </c>
      <c r="M14" s="11">
        <f t="shared" si="1"/>
        <v>-908.03399999999965</v>
      </c>
      <c r="N14" s="11">
        <f t="shared" si="2"/>
        <v>-2681.6910000000007</v>
      </c>
      <c r="O14" s="10">
        <v>87.311232693130492</v>
      </c>
      <c r="P14" s="37">
        <v>84.697999999999993</v>
      </c>
      <c r="Q14" s="37">
        <v>87.195982985357475</v>
      </c>
      <c r="R14" s="37">
        <v>89.392590237179846</v>
      </c>
      <c r="S14" s="37">
        <v>84.809850951239213</v>
      </c>
      <c r="T14" s="4">
        <v>88.278352602290852</v>
      </c>
      <c r="U14" s="4">
        <v>85.358999999999995</v>
      </c>
      <c r="V14" s="4">
        <v>88.239206355372829</v>
      </c>
      <c r="W14" s="4">
        <v>91.828100461822231</v>
      </c>
      <c r="X14" s="4">
        <v>86.659202116027743</v>
      </c>
      <c r="Y14" s="11">
        <f t="shared" si="3"/>
        <v>-1.6191504862631092</v>
      </c>
      <c r="Z14" s="11">
        <f t="shared" si="4"/>
        <v>-1.5800042393450866</v>
      </c>
      <c r="AA14" s="11">
        <f t="shared" si="5"/>
        <v>-5.1688983457944886</v>
      </c>
      <c r="AB14" s="4">
        <v>86.306799733691037</v>
      </c>
      <c r="AC14" s="4">
        <v>83.971000000000004</v>
      </c>
      <c r="AD14" s="4">
        <v>85.502475981454324</v>
      </c>
      <c r="AE14" s="4">
        <v>85.170795045707692</v>
      </c>
      <c r="AF14" s="4">
        <v>82.264553474632734</v>
      </c>
      <c r="AG14" s="11">
        <f t="shared" si="6"/>
        <v>-4.0422462590583024</v>
      </c>
      <c r="AH14" s="11">
        <f t="shared" si="7"/>
        <v>-3.2379225068215902</v>
      </c>
      <c r="AI14" s="11">
        <f t="shared" si="8"/>
        <v>-2.9062415710749576</v>
      </c>
      <c r="AJ14" s="4">
        <v>72.190711278940199</v>
      </c>
      <c r="AK14" s="4">
        <v>72.988</v>
      </c>
      <c r="AL14" s="4">
        <v>82.06335425849251</v>
      </c>
      <c r="AM14" s="4">
        <v>74.537556177543109</v>
      </c>
      <c r="AN14" s="4">
        <v>77.585560595269342</v>
      </c>
      <c r="AO14" s="11">
        <f t="shared" si="9"/>
        <v>5.3948493163291431</v>
      </c>
      <c r="AP14" s="11">
        <f t="shared" si="10"/>
        <v>-4.4777936632231672</v>
      </c>
      <c r="AQ14" s="11">
        <f t="shared" si="11"/>
        <v>3.0480044177262329</v>
      </c>
    </row>
    <row r="15" spans="1:43" ht="15" customHeight="1" x14ac:dyDescent="0.2">
      <c r="A15" s="36" t="s">
        <v>41</v>
      </c>
      <c r="B15" s="2">
        <v>1334.2570000000001</v>
      </c>
      <c r="C15" s="2">
        <v>88.066999999999993</v>
      </c>
      <c r="D15" s="2">
        <v>1471.1510000000001</v>
      </c>
      <c r="E15" s="2">
        <v>118.19199999999999</v>
      </c>
      <c r="F15" s="2">
        <v>1356.1179999999999</v>
      </c>
      <c r="G15" s="2">
        <v>87.129000000000005</v>
      </c>
      <c r="H15" s="2">
        <v>1306.3240000000001</v>
      </c>
      <c r="I15" s="2">
        <v>169.53299999999999</v>
      </c>
      <c r="J15" s="2">
        <v>1491.47</v>
      </c>
      <c r="K15" s="2">
        <v>136.62899999999999</v>
      </c>
      <c r="L15" s="11">
        <f t="shared" si="0"/>
        <v>157.21299999999997</v>
      </c>
      <c r="M15" s="11">
        <f t="shared" si="1"/>
        <v>135.35200000000009</v>
      </c>
      <c r="N15" s="11">
        <f t="shared" si="2"/>
        <v>185.14599999999996</v>
      </c>
      <c r="O15" s="10">
        <v>12.688767306869511</v>
      </c>
      <c r="P15" s="37">
        <v>15.302</v>
      </c>
      <c r="Q15" s="37">
        <v>12.804017014642517</v>
      </c>
      <c r="R15" s="37">
        <v>10.607401642781303</v>
      </c>
      <c r="S15" s="37">
        <v>15.190149048760802</v>
      </c>
      <c r="T15" s="4">
        <v>11.721661271747035</v>
      </c>
      <c r="U15" s="4">
        <v>14.641</v>
      </c>
      <c r="V15" s="4">
        <v>11.760793644627165</v>
      </c>
      <c r="W15" s="4">
        <v>8.1718995381777688</v>
      </c>
      <c r="X15" s="4">
        <v>13.340797883972261</v>
      </c>
      <c r="Y15" s="11">
        <f t="shared" si="3"/>
        <v>1.6191366122252262</v>
      </c>
      <c r="Z15" s="11">
        <f t="shared" si="4"/>
        <v>1.5800042393450955</v>
      </c>
      <c r="AA15" s="11">
        <f t="shared" si="5"/>
        <v>5.1688983457944921</v>
      </c>
      <c r="AB15" s="4">
        <v>13.693200266308963</v>
      </c>
      <c r="AC15" s="4">
        <v>16.029</v>
      </c>
      <c r="AD15" s="4">
        <v>14.497524018545674</v>
      </c>
      <c r="AE15" s="4">
        <v>14.82922870039706</v>
      </c>
      <c r="AF15" s="4">
        <v>17.735471390350398</v>
      </c>
      <c r="AG15" s="11">
        <f t="shared" si="6"/>
        <v>4.0422711240414344</v>
      </c>
      <c r="AH15" s="11">
        <f t="shared" si="7"/>
        <v>3.237947371804724</v>
      </c>
      <c r="AI15" s="11">
        <f t="shared" si="8"/>
        <v>2.9062426899533378</v>
      </c>
      <c r="AJ15" s="4">
        <v>27.809288721059801</v>
      </c>
      <c r="AK15" s="4">
        <v>27.012</v>
      </c>
      <c r="AL15" s="4">
        <v>17.935532701126398</v>
      </c>
      <c r="AM15" s="4">
        <v>25.462443822456887</v>
      </c>
      <c r="AN15" s="4">
        <v>22.414439404730665</v>
      </c>
      <c r="AO15" s="11">
        <f t="shared" si="9"/>
        <v>-5.394849316329136</v>
      </c>
      <c r="AP15" s="11">
        <f t="shared" si="10"/>
        <v>4.4789067036042667</v>
      </c>
      <c r="AQ15" s="11">
        <f t="shared" si="11"/>
        <v>-3.0480044177262222</v>
      </c>
    </row>
    <row r="16" spans="1:43" ht="15" customHeight="1" x14ac:dyDescent="0.25">
      <c r="A16" s="32" t="s">
        <v>9</v>
      </c>
      <c r="B16" s="7">
        <v>8067.4250000000002</v>
      </c>
      <c r="C16" s="7">
        <v>264.72300000000001</v>
      </c>
      <c r="D16" s="7">
        <v>8490.6569999999992</v>
      </c>
      <c r="E16" s="7">
        <v>92.305000000000007</v>
      </c>
      <c r="F16" s="7">
        <v>8497.51</v>
      </c>
      <c r="G16" s="7">
        <v>187.614</v>
      </c>
      <c r="H16" s="7">
        <v>9249.3539999999994</v>
      </c>
      <c r="I16" s="7">
        <v>444.63400000000001</v>
      </c>
      <c r="J16" s="7">
        <v>8470.0810000000001</v>
      </c>
      <c r="K16" s="7">
        <v>94.081999999999994</v>
      </c>
      <c r="L16" s="25">
        <f t="shared" si="0"/>
        <v>402.65599999999995</v>
      </c>
      <c r="M16" s="25">
        <f t="shared" si="1"/>
        <v>-27.429000000000087</v>
      </c>
      <c r="N16" s="25">
        <f t="shared" si="2"/>
        <v>-779.27299999999923</v>
      </c>
      <c r="O16" s="33">
        <v>8067.4250000000002</v>
      </c>
      <c r="P16" s="23">
        <v>8490.6569999999992</v>
      </c>
      <c r="Q16" s="23">
        <v>8497.51</v>
      </c>
      <c r="R16" s="23">
        <v>9249.3539999999994</v>
      </c>
      <c r="S16" s="23">
        <v>8470.0810000000001</v>
      </c>
      <c r="T16" s="38">
        <v>1824.56</v>
      </c>
      <c r="U16" s="9">
        <v>1369.5940000000001</v>
      </c>
      <c r="V16" s="9">
        <v>1405.1769999999999</v>
      </c>
      <c r="W16" s="9">
        <v>1407.442</v>
      </c>
      <c r="X16" s="9">
        <v>1320.1310000000001</v>
      </c>
      <c r="Y16" s="25">
        <f t="shared" si="3"/>
        <v>-504.42899999999986</v>
      </c>
      <c r="Z16" s="25">
        <f t="shared" si="4"/>
        <v>-85.045999999999822</v>
      </c>
      <c r="AA16" s="25">
        <f t="shared" si="5"/>
        <v>-87.310999999999922</v>
      </c>
      <c r="AB16" s="9">
        <v>6061.0159999999996</v>
      </c>
      <c r="AC16" s="9">
        <v>7090.2</v>
      </c>
      <c r="AD16" s="9">
        <v>7001.2240000000002</v>
      </c>
      <c r="AE16" s="9">
        <v>7779.0820000000003</v>
      </c>
      <c r="AF16" s="9">
        <v>7123.2250000000004</v>
      </c>
      <c r="AG16" s="25">
        <f t="shared" si="6"/>
        <v>1062.2090000000007</v>
      </c>
      <c r="AH16" s="25">
        <f t="shared" si="7"/>
        <v>122.0010000000002</v>
      </c>
      <c r="AI16" s="25">
        <f t="shared" si="8"/>
        <v>-655.85699999999997</v>
      </c>
      <c r="AJ16" s="9">
        <v>181.84800000000001</v>
      </c>
      <c r="AK16" s="9">
        <v>30.863</v>
      </c>
      <c r="AL16" s="9">
        <v>91.108999999999995</v>
      </c>
      <c r="AM16" s="9">
        <v>62.83</v>
      </c>
      <c r="AN16" s="9">
        <v>26.725000000000001</v>
      </c>
      <c r="AO16" s="25">
        <f t="shared" si="9"/>
        <v>-155.12300000000002</v>
      </c>
      <c r="AP16" s="25">
        <f t="shared" si="10"/>
        <v>-64.383999999999986</v>
      </c>
      <c r="AQ16" s="25">
        <f t="shared" si="11"/>
        <v>-36.104999999999997</v>
      </c>
    </row>
    <row r="17" spans="1:45" ht="15" customHeight="1" x14ac:dyDescent="0.2">
      <c r="A17" s="36" t="s">
        <v>10</v>
      </c>
      <c r="B17" s="2">
        <v>217.46899999999999</v>
      </c>
      <c r="C17" s="2">
        <v>25.965</v>
      </c>
      <c r="D17" s="2">
        <v>229.154</v>
      </c>
      <c r="E17" s="2">
        <v>17.158999999999999</v>
      </c>
      <c r="F17" s="2">
        <v>162.148</v>
      </c>
      <c r="G17" s="2">
        <v>16.494</v>
      </c>
      <c r="H17" s="2">
        <v>200.27199999999999</v>
      </c>
      <c r="I17" s="2">
        <v>42.966000000000001</v>
      </c>
      <c r="J17" s="2">
        <v>227.578</v>
      </c>
      <c r="K17" s="2">
        <v>20.824999999999999</v>
      </c>
      <c r="L17" s="11">
        <f t="shared" si="0"/>
        <v>10.109000000000009</v>
      </c>
      <c r="M17" s="11">
        <f t="shared" si="1"/>
        <v>65.430000000000007</v>
      </c>
      <c r="N17" s="11">
        <f t="shared" si="2"/>
        <v>27.306000000000012</v>
      </c>
      <c r="O17" s="10">
        <v>2.6956432814683744</v>
      </c>
      <c r="P17" s="37">
        <v>2.6989999999999998</v>
      </c>
      <c r="Q17" s="37">
        <v>1.9081825146425246</v>
      </c>
      <c r="R17" s="37">
        <v>2.1652539193548002</v>
      </c>
      <c r="S17" s="37">
        <v>2.6868456157621163</v>
      </c>
      <c r="T17" s="4">
        <v>3.5181632832025258</v>
      </c>
      <c r="U17" s="4">
        <v>3.7930000000000001</v>
      </c>
      <c r="V17" s="4">
        <v>2.9755682024399772</v>
      </c>
      <c r="W17" s="4">
        <v>1.931376213016238</v>
      </c>
      <c r="X17" s="4">
        <v>4.1782217067851599</v>
      </c>
      <c r="Y17" s="11">
        <f t="shared" si="3"/>
        <v>0.66005842358263411</v>
      </c>
      <c r="Z17" s="11">
        <f t="shared" si="4"/>
        <v>1.2026535043451827</v>
      </c>
      <c r="AA17" s="11">
        <f t="shared" si="5"/>
        <v>2.2468454937689222</v>
      </c>
      <c r="AB17" s="4">
        <v>2.4697179482779785</v>
      </c>
      <c r="AC17" s="4">
        <v>2.4929999999999999</v>
      </c>
      <c r="AD17" s="4">
        <v>1.6862480046346182</v>
      </c>
      <c r="AE17" s="4">
        <v>2.2250568897461167</v>
      </c>
      <c r="AF17" s="4">
        <v>2.4121377606351055</v>
      </c>
      <c r="AG17" s="11">
        <f t="shared" si="6"/>
        <v>-5.7580187642872982E-2</v>
      </c>
      <c r="AH17" s="11">
        <f t="shared" si="7"/>
        <v>0.72588975600048733</v>
      </c>
      <c r="AI17" s="11">
        <f t="shared" si="8"/>
        <v>0.18708087088898884</v>
      </c>
      <c r="AJ17" s="4">
        <v>1.9730764154678633</v>
      </c>
      <c r="AK17" s="4">
        <v>1.4319999999999999</v>
      </c>
      <c r="AL17" s="4">
        <v>2.5013994226695497</v>
      </c>
      <c r="AM17" s="4">
        <v>0</v>
      </c>
      <c r="AN17" s="4">
        <v>2.2376052385406919</v>
      </c>
      <c r="AO17" s="11">
        <f t="shared" si="9"/>
        <v>0.26452882307282866</v>
      </c>
      <c r="AP17" s="11">
        <f t="shared" si="10"/>
        <v>-0.2637941841288578</v>
      </c>
      <c r="AQ17" s="11">
        <f t="shared" si="11"/>
        <v>2.2376052385406919</v>
      </c>
    </row>
    <row r="18" spans="1:45" ht="15" customHeight="1" x14ac:dyDescent="0.2">
      <c r="A18" s="36" t="s">
        <v>11</v>
      </c>
      <c r="B18" s="2">
        <v>3671.4740000000002</v>
      </c>
      <c r="C18" s="2">
        <v>200.11</v>
      </c>
      <c r="D18" s="2">
        <v>3567.22</v>
      </c>
      <c r="E18" s="2">
        <v>63.715000000000003</v>
      </c>
      <c r="F18" s="2">
        <v>3602.5230000000001</v>
      </c>
      <c r="G18" s="2">
        <v>123.015</v>
      </c>
      <c r="H18" s="2">
        <v>3793.2669999999998</v>
      </c>
      <c r="I18" s="2">
        <v>301.69200000000001</v>
      </c>
      <c r="J18" s="2">
        <v>3520.1819999999998</v>
      </c>
      <c r="K18" s="2">
        <v>62.927</v>
      </c>
      <c r="L18" s="11">
        <f t="shared" si="0"/>
        <v>-151.29200000000037</v>
      </c>
      <c r="M18" s="11">
        <f t="shared" si="1"/>
        <v>-82.341000000000349</v>
      </c>
      <c r="N18" s="11">
        <f t="shared" si="2"/>
        <v>-273.08500000000004</v>
      </c>
      <c r="O18" s="10">
        <v>45.509862192707089</v>
      </c>
      <c r="P18" s="37">
        <v>42.012999999999998</v>
      </c>
      <c r="Q18" s="37">
        <v>42.39504278312117</v>
      </c>
      <c r="R18" s="37">
        <v>41.011156022355728</v>
      </c>
      <c r="S18" s="37">
        <v>41.560192871827319</v>
      </c>
      <c r="T18" s="4">
        <v>46.626529135791642</v>
      </c>
      <c r="U18" s="4">
        <v>50.033000000000001</v>
      </c>
      <c r="V18" s="4">
        <v>50.150977421349772</v>
      </c>
      <c r="W18" s="4">
        <v>48.373503135475559</v>
      </c>
      <c r="X18" s="4">
        <v>50.950852604779371</v>
      </c>
      <c r="Y18" s="11">
        <f t="shared" si="3"/>
        <v>4.3243234689877283</v>
      </c>
      <c r="Z18" s="11">
        <f t="shared" si="4"/>
        <v>0.79987518342959874</v>
      </c>
      <c r="AA18" s="11">
        <f t="shared" si="5"/>
        <v>2.5773494693038117</v>
      </c>
      <c r="AB18" s="4">
        <v>45.162114734559353</v>
      </c>
      <c r="AC18" s="4">
        <v>40.505000000000003</v>
      </c>
      <c r="AD18" s="4">
        <v>40.778655275134753</v>
      </c>
      <c r="AE18" s="4">
        <v>39.697344750961619</v>
      </c>
      <c r="AF18" s="4">
        <v>39.811447764179846</v>
      </c>
      <c r="AG18" s="11">
        <f t="shared" si="6"/>
        <v>-5.3506669703795069</v>
      </c>
      <c r="AH18" s="11">
        <f t="shared" si="7"/>
        <v>-0.96720751095490698</v>
      </c>
      <c r="AI18" s="11">
        <f t="shared" si="8"/>
        <v>0.11410301321822658</v>
      </c>
      <c r="AJ18" s="4">
        <v>45.896572962034227</v>
      </c>
      <c r="AK18" s="4">
        <v>32.654000000000003</v>
      </c>
      <c r="AL18" s="4">
        <v>46.984381345421426</v>
      </c>
      <c r="AM18" s="4">
        <v>38.755371637752667</v>
      </c>
      <c r="AN18" s="4">
        <v>43.794200187090738</v>
      </c>
      <c r="AO18" s="11">
        <f t="shared" si="9"/>
        <v>-2.1023727749434897</v>
      </c>
      <c r="AP18" s="11">
        <f t="shared" si="10"/>
        <v>-3.190181158330688</v>
      </c>
      <c r="AQ18" s="11">
        <f t="shared" si="11"/>
        <v>5.0388285493380707</v>
      </c>
    </row>
    <row r="19" spans="1:45" ht="15" customHeight="1" x14ac:dyDescent="0.2">
      <c r="A19" s="39" t="s">
        <v>12</v>
      </c>
      <c r="B19" s="2">
        <v>101.89400000000001</v>
      </c>
      <c r="C19" s="2">
        <v>12.972</v>
      </c>
      <c r="D19" s="2">
        <v>90.804000000000002</v>
      </c>
      <c r="E19" s="2">
        <v>6.3819999999999997</v>
      </c>
      <c r="F19" s="2">
        <v>101.715</v>
      </c>
      <c r="G19" s="2">
        <v>12.65</v>
      </c>
      <c r="H19" s="2">
        <v>98.941999999999993</v>
      </c>
      <c r="I19" s="2">
        <v>23.85</v>
      </c>
      <c r="J19" s="2">
        <v>87.903999999999996</v>
      </c>
      <c r="K19" s="2">
        <v>5.8849999999999998</v>
      </c>
      <c r="L19" s="11">
        <f t="shared" si="0"/>
        <v>-13.990000000000009</v>
      </c>
      <c r="M19" s="11">
        <f t="shared" si="1"/>
        <v>-13.811000000000007</v>
      </c>
      <c r="N19" s="11">
        <f t="shared" si="2"/>
        <v>-11.037999999999997</v>
      </c>
      <c r="O19" s="10">
        <v>1.2630300250699573</v>
      </c>
      <c r="P19" s="37">
        <v>1.069</v>
      </c>
      <c r="Q19" s="37">
        <v>1.1969977087405606</v>
      </c>
      <c r="R19" s="37">
        <v>1.0697179500319698</v>
      </c>
      <c r="S19" s="37">
        <v>1.0378177020975359</v>
      </c>
      <c r="T19" s="4">
        <v>0.33619064322357173</v>
      </c>
      <c r="U19" s="4">
        <v>0.29799999999999999</v>
      </c>
      <c r="V19" s="4">
        <v>0.44471265897463458</v>
      </c>
      <c r="W19" s="4">
        <v>2.451255540192775E-2</v>
      </c>
      <c r="X19" s="4">
        <v>0.32163474685466825</v>
      </c>
      <c r="Y19" s="11">
        <f t="shared" si="3"/>
        <v>-1.4555896368903476E-2</v>
      </c>
      <c r="Z19" s="11">
        <f t="shared" si="4"/>
        <v>-0.12307791211996633</v>
      </c>
      <c r="AA19" s="11">
        <f t="shared" si="5"/>
        <v>0.29712219145274049</v>
      </c>
      <c r="AB19" s="4">
        <v>1.5799331333228621</v>
      </c>
      <c r="AC19" s="4">
        <v>1.2230000000000001</v>
      </c>
      <c r="AD19" s="4">
        <v>1.3635615715194942</v>
      </c>
      <c r="AE19" s="4">
        <v>1.2674631788172435</v>
      </c>
      <c r="AF19" s="4">
        <v>1.1716181926023674</v>
      </c>
      <c r="AG19" s="11">
        <f t="shared" si="6"/>
        <v>-0.40831494072049468</v>
      </c>
      <c r="AH19" s="11">
        <f t="shared" si="7"/>
        <v>-0.19194337891712676</v>
      </c>
      <c r="AI19" s="11">
        <f t="shared" si="8"/>
        <v>-9.5844986214876027E-2</v>
      </c>
      <c r="AJ19" s="4">
        <v>0</v>
      </c>
      <c r="AK19" s="4">
        <v>0.13600000000000001</v>
      </c>
      <c r="AL19" s="4">
        <v>0</v>
      </c>
      <c r="AM19" s="4">
        <v>0</v>
      </c>
      <c r="AN19" s="4">
        <v>0.75210477081384475</v>
      </c>
      <c r="AO19" s="11">
        <f t="shared" si="9"/>
        <v>0.75210477081384475</v>
      </c>
      <c r="AP19" s="11">
        <f t="shared" si="10"/>
        <v>0.75210477081384475</v>
      </c>
      <c r="AQ19" s="11">
        <f t="shared" si="11"/>
        <v>0.75210477081384475</v>
      </c>
    </row>
    <row r="20" spans="1:45" ht="15" customHeight="1" x14ac:dyDescent="0.2">
      <c r="A20" s="36" t="s">
        <v>13</v>
      </c>
      <c r="B20" s="40">
        <v>59.05</v>
      </c>
      <c r="C20" s="40">
        <v>9.4710000000000001</v>
      </c>
      <c r="D20" s="41">
        <v>89.078999999999994</v>
      </c>
      <c r="E20" s="41">
        <v>6.085</v>
      </c>
      <c r="F20" s="41">
        <v>59.762999999999998</v>
      </c>
      <c r="G20" s="41">
        <v>9.01</v>
      </c>
      <c r="H20" s="41">
        <v>73.010999999999996</v>
      </c>
      <c r="I20" s="41">
        <v>19.422999999999998</v>
      </c>
      <c r="J20" s="41">
        <v>99.936000000000007</v>
      </c>
      <c r="K20" s="41">
        <v>7.0170000000000003</v>
      </c>
      <c r="L20" s="11">
        <f t="shared" si="0"/>
        <v>40.88600000000001</v>
      </c>
      <c r="M20" s="11">
        <f t="shared" si="1"/>
        <v>40.173000000000009</v>
      </c>
      <c r="N20" s="11">
        <f t="shared" si="2"/>
        <v>26.925000000000011</v>
      </c>
      <c r="O20" s="10">
        <v>0.73195598347675983</v>
      </c>
      <c r="P20" s="37">
        <v>1.0489999999999999</v>
      </c>
      <c r="Q20" s="37">
        <v>0.70330014321842516</v>
      </c>
      <c r="R20" s="37">
        <v>0.7893632355297463</v>
      </c>
      <c r="S20" s="37">
        <v>1.1798706529488916</v>
      </c>
      <c r="T20" s="42">
        <v>0.65873416056473888</v>
      </c>
      <c r="U20" s="42">
        <v>1.1279999999999999</v>
      </c>
      <c r="V20" s="42">
        <v>0.35540006703781801</v>
      </c>
      <c r="W20" s="42">
        <v>1.0696000261467258</v>
      </c>
      <c r="X20" s="42">
        <v>1.2985074966045036</v>
      </c>
      <c r="Y20" s="11">
        <f t="shared" si="3"/>
        <v>0.63977333603976472</v>
      </c>
      <c r="Z20" s="11">
        <f t="shared" si="4"/>
        <v>0.94310742956668558</v>
      </c>
      <c r="AA20" s="11">
        <f t="shared" si="5"/>
        <v>0.22890747045777782</v>
      </c>
      <c r="AB20" s="42">
        <v>0.77127333107188634</v>
      </c>
      <c r="AC20" s="42">
        <v>1.036</v>
      </c>
      <c r="AD20" s="42">
        <v>0.78227749890590559</v>
      </c>
      <c r="AE20" s="42">
        <v>0.7314616300483785</v>
      </c>
      <c r="AF20" s="42">
        <v>1.1613840641001791</v>
      </c>
      <c r="AG20" s="11">
        <f t="shared" si="6"/>
        <v>0.3901107330282928</v>
      </c>
      <c r="AH20" s="11">
        <f t="shared" si="7"/>
        <v>0.37910656519427355</v>
      </c>
      <c r="AI20" s="11">
        <f t="shared" si="8"/>
        <v>0.42992243405180064</v>
      </c>
      <c r="AJ20" s="42">
        <v>0.1561743874004663</v>
      </c>
      <c r="AK20" s="42">
        <v>0.47299999999999998</v>
      </c>
      <c r="AL20" s="42">
        <v>0</v>
      </c>
      <c r="AM20" s="42">
        <v>1.6807257679452494</v>
      </c>
      <c r="AN20" s="42">
        <v>0.24321796071094481</v>
      </c>
      <c r="AO20" s="11">
        <f t="shared" si="9"/>
        <v>8.7043573310478517E-2</v>
      </c>
      <c r="AP20" s="11">
        <f t="shared" si="10"/>
        <v>0.24321796071094481</v>
      </c>
      <c r="AQ20" s="11">
        <f t="shared" si="11"/>
        <v>-1.4375078072343046</v>
      </c>
    </row>
    <row r="21" spans="1:45" ht="15" customHeight="1" x14ac:dyDescent="0.2">
      <c r="A21" s="36" t="s">
        <v>14</v>
      </c>
      <c r="B21" s="2">
        <v>4017.538</v>
      </c>
      <c r="C21" s="2">
        <v>117.355</v>
      </c>
      <c r="D21" s="2">
        <v>4514.3999999999996</v>
      </c>
      <c r="E21" s="2">
        <v>56.234999999999999</v>
      </c>
      <c r="F21" s="2">
        <v>4571.3599999999997</v>
      </c>
      <c r="G21" s="2">
        <v>118.873</v>
      </c>
      <c r="H21" s="2">
        <v>5083.8609999999999</v>
      </c>
      <c r="I21" s="2">
        <v>244.02500000000001</v>
      </c>
      <c r="J21" s="2">
        <v>4534.4809999999998</v>
      </c>
      <c r="K21" s="2">
        <v>58.183999999999997</v>
      </c>
      <c r="L21" s="11">
        <f t="shared" si="0"/>
        <v>516.94299999999976</v>
      </c>
      <c r="M21" s="11">
        <f t="shared" si="1"/>
        <v>-36.878999999999905</v>
      </c>
      <c r="N21" s="11">
        <f t="shared" si="2"/>
        <v>-549.38000000000011</v>
      </c>
      <c r="O21" s="10">
        <v>49.799508517277822</v>
      </c>
      <c r="P21" s="37">
        <v>53.168999999999997</v>
      </c>
      <c r="Q21" s="37">
        <v>53.796465082124058</v>
      </c>
      <c r="R21" s="37">
        <v>54.964498061161891</v>
      </c>
      <c r="S21" s="37">
        <v>53.535273157364138</v>
      </c>
      <c r="T21" s="4">
        <v>48.860382777217524</v>
      </c>
      <c r="U21" s="4">
        <v>44.747999999999998</v>
      </c>
      <c r="V21" s="4">
        <v>46.073341650197804</v>
      </c>
      <c r="W21" s="4">
        <v>48.601008069959541</v>
      </c>
      <c r="X21" s="4">
        <v>43.250707694918155</v>
      </c>
      <c r="Y21" s="11">
        <f t="shared" si="3"/>
        <v>-5.6096750822993684</v>
      </c>
      <c r="Z21" s="11">
        <f t="shared" si="4"/>
        <v>-2.8226339552796489</v>
      </c>
      <c r="AA21" s="11">
        <f t="shared" si="5"/>
        <v>-5.3503003750413853</v>
      </c>
      <c r="AB21" s="4">
        <v>50.016960852767923</v>
      </c>
      <c r="AC21" s="4">
        <v>54.743000000000002</v>
      </c>
      <c r="AD21" s="4">
        <v>55.389257649805238</v>
      </c>
      <c r="AE21" s="4">
        <v>56.078673550426636</v>
      </c>
      <c r="AF21" s="4">
        <v>55.44339817989745</v>
      </c>
      <c r="AG21" s="11">
        <f t="shared" si="6"/>
        <v>5.426437327129527</v>
      </c>
      <c r="AH21" s="11">
        <f t="shared" si="7"/>
        <v>5.4140530092212202E-2</v>
      </c>
      <c r="AI21" s="11">
        <f t="shared" si="8"/>
        <v>-0.63527537052918603</v>
      </c>
      <c r="AJ21" s="4">
        <v>51.974176235097438</v>
      </c>
      <c r="AK21" s="4">
        <v>65.305000000000007</v>
      </c>
      <c r="AL21" s="4">
        <v>50.513121645501549</v>
      </c>
      <c r="AM21" s="4">
        <v>59.563902594302085</v>
      </c>
      <c r="AN21" s="4">
        <v>52.969130028063617</v>
      </c>
      <c r="AO21" s="11">
        <f t="shared" si="9"/>
        <v>0.9949537929661787</v>
      </c>
      <c r="AP21" s="11">
        <f t="shared" si="10"/>
        <v>2.456008382562068</v>
      </c>
      <c r="AQ21" s="11">
        <f t="shared" si="11"/>
        <v>-6.5947725662384684</v>
      </c>
    </row>
    <row r="22" spans="1:45" ht="15" customHeight="1" x14ac:dyDescent="0.25">
      <c r="A22" s="32" t="s">
        <v>15</v>
      </c>
      <c r="B22" s="7">
        <v>28769.074000000001</v>
      </c>
      <c r="C22" s="7">
        <v>580.81700000000001</v>
      </c>
      <c r="D22" s="7">
        <v>26525.437999999998</v>
      </c>
      <c r="E22" s="7">
        <v>204.41200000000001</v>
      </c>
      <c r="F22" s="7">
        <v>28712.631000000001</v>
      </c>
      <c r="G22" s="7">
        <v>384.44499999999999</v>
      </c>
      <c r="H22" s="7">
        <v>28960.123</v>
      </c>
      <c r="I22" s="7">
        <v>795.48900000000003</v>
      </c>
      <c r="J22" s="7">
        <v>27654.138999999999</v>
      </c>
      <c r="K22" s="7">
        <v>206.87799999999999</v>
      </c>
      <c r="L22" s="25">
        <f t="shared" si="0"/>
        <v>-1114.9350000000013</v>
      </c>
      <c r="M22" s="25">
        <f t="shared" si="1"/>
        <v>-1058.492000000002</v>
      </c>
      <c r="N22" s="25">
        <f t="shared" si="2"/>
        <v>-1305.9840000000004</v>
      </c>
      <c r="O22" s="33">
        <v>28769.074000000001</v>
      </c>
      <c r="P22" s="23">
        <v>26525.437999999998</v>
      </c>
      <c r="Q22" s="23">
        <v>28712.631000000001</v>
      </c>
      <c r="R22" s="23">
        <v>28960.123</v>
      </c>
      <c r="S22" s="23">
        <v>27654.138999999999</v>
      </c>
      <c r="T22" s="9">
        <v>7509.4250000000002</v>
      </c>
      <c r="U22" s="9">
        <v>5595.62</v>
      </c>
      <c r="V22" s="9">
        <v>6502.0379999999996</v>
      </c>
      <c r="W22" s="9">
        <v>6712.4880000000003</v>
      </c>
      <c r="X22" s="9">
        <v>5702.1459999999997</v>
      </c>
      <c r="Y22" s="25">
        <f t="shared" si="3"/>
        <v>-1807.2790000000005</v>
      </c>
      <c r="Z22" s="25">
        <f t="shared" si="4"/>
        <v>-799.89199999999983</v>
      </c>
      <c r="AA22" s="25">
        <f t="shared" si="5"/>
        <v>-1010.3420000000006</v>
      </c>
      <c r="AB22" s="9">
        <v>20928.82</v>
      </c>
      <c r="AC22" s="9">
        <v>20817.475999999999</v>
      </c>
      <c r="AD22" s="9">
        <v>22020.691999999999</v>
      </c>
      <c r="AE22" s="9">
        <v>22090.334999999999</v>
      </c>
      <c r="AF22" s="9">
        <v>21860.53</v>
      </c>
      <c r="AG22" s="25">
        <f t="shared" si="6"/>
        <v>931.70999999999913</v>
      </c>
      <c r="AH22" s="25">
        <f t="shared" si="7"/>
        <v>-160.16200000000026</v>
      </c>
      <c r="AI22" s="25">
        <f t="shared" si="8"/>
        <v>-229.80500000000029</v>
      </c>
      <c r="AJ22" s="9">
        <v>330.82900000000001</v>
      </c>
      <c r="AK22" s="9">
        <v>112.342</v>
      </c>
      <c r="AL22" s="9">
        <v>189.90100000000001</v>
      </c>
      <c r="AM22" s="9">
        <v>157.30000000000001</v>
      </c>
      <c r="AN22" s="9">
        <v>91.462999999999994</v>
      </c>
      <c r="AO22" s="25">
        <f t="shared" si="9"/>
        <v>-239.36600000000001</v>
      </c>
      <c r="AP22" s="25">
        <f t="shared" si="10"/>
        <v>-98.438000000000017</v>
      </c>
      <c r="AQ22" s="25">
        <f t="shared" si="11"/>
        <v>-65.837000000000018</v>
      </c>
    </row>
    <row r="23" spans="1:45" ht="15" customHeight="1" x14ac:dyDescent="0.2">
      <c r="A23" s="36" t="s">
        <v>16</v>
      </c>
      <c r="B23" s="40">
        <v>10559.592000000001</v>
      </c>
      <c r="C23" s="40">
        <v>257.50400000000002</v>
      </c>
      <c r="D23" s="40">
        <v>8675.4159999999993</v>
      </c>
      <c r="E23" s="40">
        <v>85.74</v>
      </c>
      <c r="F23" s="40">
        <v>10130.405000000001</v>
      </c>
      <c r="G23" s="40">
        <v>185.316</v>
      </c>
      <c r="H23" s="40">
        <v>10270.275</v>
      </c>
      <c r="I23" s="40">
        <v>359.911</v>
      </c>
      <c r="J23" s="40">
        <v>9054.0400000000009</v>
      </c>
      <c r="K23" s="40">
        <v>87.757999999999996</v>
      </c>
      <c r="L23" s="11">
        <f t="shared" si="0"/>
        <v>-1505.5519999999997</v>
      </c>
      <c r="M23" s="11">
        <f t="shared" si="1"/>
        <v>-1076.3649999999998</v>
      </c>
      <c r="N23" s="11">
        <f t="shared" si="2"/>
        <v>-1216.2349999999988</v>
      </c>
      <c r="O23" s="43">
        <v>36.704664182100544</v>
      </c>
      <c r="P23" s="44">
        <v>32.706000000000003</v>
      </c>
      <c r="Q23" s="44">
        <v>35.282050606926269</v>
      </c>
      <c r="R23" s="44">
        <v>35.463506146020165</v>
      </c>
      <c r="S23" s="44">
        <v>32.740270814433963</v>
      </c>
      <c r="T23" s="45">
        <v>44.518215442593807</v>
      </c>
      <c r="U23" s="46">
        <v>35.479999999999997</v>
      </c>
      <c r="V23" s="46">
        <v>41.170860582481986</v>
      </c>
      <c r="W23" s="46">
        <v>38.8104827896899</v>
      </c>
      <c r="X23" s="46">
        <v>35.749172329154675</v>
      </c>
      <c r="Y23" s="11">
        <f t="shared" si="3"/>
        <v>-8.7690431134391318</v>
      </c>
      <c r="Z23" s="11">
        <f t="shared" si="4"/>
        <v>-5.4216882533273107</v>
      </c>
      <c r="AA23" s="11">
        <f t="shared" si="5"/>
        <v>-3.0613104605352248</v>
      </c>
      <c r="AB23" s="45">
        <v>33.995624215794294</v>
      </c>
      <c r="AC23" s="45">
        <v>31.99</v>
      </c>
      <c r="AD23" s="45">
        <v>33.550784870884165</v>
      </c>
      <c r="AE23" s="45">
        <v>34.505402475788621</v>
      </c>
      <c r="AF23" s="45">
        <v>31.939481796644458</v>
      </c>
      <c r="AG23" s="11">
        <f t="shared" si="6"/>
        <v>-2.0561424191498361</v>
      </c>
      <c r="AH23" s="11">
        <f t="shared" si="7"/>
        <v>-1.6113030742397072</v>
      </c>
      <c r="AI23" s="11">
        <f t="shared" si="8"/>
        <v>-2.5659206791441633</v>
      </c>
      <c r="AJ23" s="45">
        <v>30.7249364475303</v>
      </c>
      <c r="AK23" s="45">
        <v>27.169</v>
      </c>
      <c r="AL23" s="45">
        <v>34.409508112121571</v>
      </c>
      <c r="AM23" s="45">
        <v>27.188175460902738</v>
      </c>
      <c r="AN23" s="45">
        <v>36.551392366312058</v>
      </c>
      <c r="AO23" s="11">
        <f t="shared" si="9"/>
        <v>5.8264559187817575</v>
      </c>
      <c r="AP23" s="11">
        <f t="shared" si="10"/>
        <v>2.1418842541904866</v>
      </c>
      <c r="AQ23" s="11">
        <f t="shared" si="11"/>
        <v>9.3632169054093204</v>
      </c>
      <c r="AR23" s="47"/>
      <c r="AS23" s="47"/>
    </row>
    <row r="24" spans="1:45" ht="15" customHeight="1" x14ac:dyDescent="0.2">
      <c r="A24" s="36" t="s">
        <v>17</v>
      </c>
      <c r="B24" s="2">
        <v>3482.665</v>
      </c>
      <c r="C24" s="2">
        <v>126.31699999999999</v>
      </c>
      <c r="D24" s="2">
        <v>3490.2739999999999</v>
      </c>
      <c r="E24" s="2">
        <v>46.734999999999999</v>
      </c>
      <c r="F24" s="2">
        <v>3533.2460000000001</v>
      </c>
      <c r="G24" s="2">
        <v>83.887</v>
      </c>
      <c r="H24" s="2">
        <v>3476.2869999999998</v>
      </c>
      <c r="I24" s="2">
        <v>156.28899999999999</v>
      </c>
      <c r="J24" s="2">
        <v>3648.047</v>
      </c>
      <c r="K24" s="2">
        <v>45.887999999999998</v>
      </c>
      <c r="L24" s="11">
        <f t="shared" si="0"/>
        <v>165.38200000000006</v>
      </c>
      <c r="M24" s="11">
        <f t="shared" si="1"/>
        <v>114.80099999999993</v>
      </c>
      <c r="N24" s="11">
        <f t="shared" si="2"/>
        <v>171.76000000000022</v>
      </c>
      <c r="O24" s="10">
        <v>12.105586019209378</v>
      </c>
      <c r="P24" s="37">
        <v>13.157999999999999</v>
      </c>
      <c r="Q24" s="37">
        <v>12.305545945963642</v>
      </c>
      <c r="R24" s="37">
        <v>12.003702470462573</v>
      </c>
      <c r="S24" s="37">
        <v>13.191685338675704</v>
      </c>
      <c r="T24" s="4">
        <v>13.296983457455131</v>
      </c>
      <c r="U24" s="48">
        <v>14.242000000000001</v>
      </c>
      <c r="V24" s="48">
        <v>12.286455415978805</v>
      </c>
      <c r="W24" s="48">
        <v>10.238454057571499</v>
      </c>
      <c r="X24" s="48">
        <v>13.355533162426919</v>
      </c>
      <c r="Y24" s="11">
        <f t="shared" si="3"/>
        <v>5.8549704971788685E-2</v>
      </c>
      <c r="Z24" s="11">
        <f t="shared" si="4"/>
        <v>1.069077746448114</v>
      </c>
      <c r="AA24" s="11">
        <f t="shared" si="5"/>
        <v>3.1170791048554207</v>
      </c>
      <c r="AB24" s="4">
        <v>11.688121929473331</v>
      </c>
      <c r="AC24" s="4">
        <v>12.853999999999999</v>
      </c>
      <c r="AD24" s="4">
        <v>12.338481460982242</v>
      </c>
      <c r="AE24" s="4">
        <v>12.528451922526301</v>
      </c>
      <c r="AF24" s="4">
        <v>13.153230960091086</v>
      </c>
      <c r="AG24" s="11">
        <f t="shared" si="6"/>
        <v>1.4651090306177554</v>
      </c>
      <c r="AH24" s="11">
        <f t="shared" si="7"/>
        <v>0.81474949910884398</v>
      </c>
      <c r="AI24" s="11">
        <f t="shared" si="8"/>
        <v>0.62477903756478526</v>
      </c>
      <c r="AJ24" s="4">
        <v>11.471787539786414</v>
      </c>
      <c r="AK24" s="4">
        <v>15.494</v>
      </c>
      <c r="AL24" s="4">
        <v>9.1405521824529607</v>
      </c>
      <c r="AM24" s="4">
        <v>13.63954227590591</v>
      </c>
      <c r="AN24" s="4">
        <v>12.16666848889715</v>
      </c>
      <c r="AO24" s="11">
        <f t="shared" si="9"/>
        <v>0.69488094911073617</v>
      </c>
      <c r="AP24" s="11">
        <f t="shared" si="10"/>
        <v>3.0261163064441892</v>
      </c>
      <c r="AQ24" s="11">
        <f t="shared" si="11"/>
        <v>-1.4728737870087603</v>
      </c>
      <c r="AR24" s="47"/>
      <c r="AS24" s="47"/>
    </row>
    <row r="25" spans="1:45" ht="15" customHeight="1" x14ac:dyDescent="0.2">
      <c r="A25" s="36" t="s">
        <v>18</v>
      </c>
      <c r="B25" s="2">
        <v>2086.5</v>
      </c>
      <c r="C25" s="2">
        <v>82.11</v>
      </c>
      <c r="D25" s="2">
        <v>1958.9110000000001</v>
      </c>
      <c r="E25" s="2">
        <v>34.47</v>
      </c>
      <c r="F25" s="2">
        <v>2195.1610000000001</v>
      </c>
      <c r="G25" s="2">
        <v>64.084999999999994</v>
      </c>
      <c r="H25" s="2">
        <v>2517.4699999999998</v>
      </c>
      <c r="I25" s="2">
        <v>154.30500000000001</v>
      </c>
      <c r="J25" s="2">
        <v>2127.9870000000001</v>
      </c>
      <c r="K25" s="2">
        <v>35.976999999999997</v>
      </c>
      <c r="L25" s="11">
        <f t="shared" si="0"/>
        <v>41.48700000000008</v>
      </c>
      <c r="M25" s="11">
        <f t="shared" si="1"/>
        <v>-67.173999999999978</v>
      </c>
      <c r="N25" s="11">
        <f t="shared" si="2"/>
        <v>-389.48299999999972</v>
      </c>
      <c r="O25" s="10">
        <v>7.2525796276932644</v>
      </c>
      <c r="P25" s="37">
        <v>7.3849999999999998</v>
      </c>
      <c r="Q25" s="37">
        <v>7.6452798769990808</v>
      </c>
      <c r="R25" s="37">
        <v>8.6928843499732373</v>
      </c>
      <c r="S25" s="37">
        <v>7.6950036303788023</v>
      </c>
      <c r="T25" s="4">
        <v>6.7638068161010994</v>
      </c>
      <c r="U25" s="48">
        <v>7.056</v>
      </c>
      <c r="V25" s="48">
        <v>8.0110266965526815</v>
      </c>
      <c r="W25" s="48">
        <v>9.1059231688756839</v>
      </c>
      <c r="X25" s="48">
        <v>7.4510543925041555</v>
      </c>
      <c r="Y25" s="11">
        <f t="shared" si="3"/>
        <v>0.68724757640305612</v>
      </c>
      <c r="Z25" s="11">
        <f t="shared" si="4"/>
        <v>-0.55997230404852605</v>
      </c>
      <c r="AA25" s="11">
        <f t="shared" si="5"/>
        <v>-1.6548687763715284</v>
      </c>
      <c r="AB25" s="4">
        <v>7.4215316487026017</v>
      </c>
      <c r="AC25" s="4">
        <v>7.4829999999999997</v>
      </c>
      <c r="AD25" s="4">
        <v>7.5442724506568641</v>
      </c>
      <c r="AE25" s="4">
        <v>8.4949232322642469</v>
      </c>
      <c r="AF25" s="4">
        <v>7.7478908333878467</v>
      </c>
      <c r="AG25" s="11">
        <f t="shared" si="6"/>
        <v>0.32635918468524494</v>
      </c>
      <c r="AH25" s="11">
        <f t="shared" si="7"/>
        <v>0.20361838273098254</v>
      </c>
      <c r="AI25" s="11">
        <f t="shared" si="8"/>
        <v>-0.74703239887640027</v>
      </c>
      <c r="AJ25" s="4">
        <v>7.6589416284545795</v>
      </c>
      <c r="AK25" s="4">
        <v>5.6820000000000004</v>
      </c>
      <c r="AL25" s="4">
        <v>6.8356670054396762</v>
      </c>
      <c r="AM25" s="4">
        <v>18.867768595041319</v>
      </c>
      <c r="AN25" s="4">
        <v>10.263166526354921</v>
      </c>
      <c r="AO25" s="11">
        <f t="shared" si="9"/>
        <v>2.6042248979003411</v>
      </c>
      <c r="AP25" s="11">
        <f t="shared" si="10"/>
        <v>3.4274995209152443</v>
      </c>
      <c r="AQ25" s="11">
        <f t="shared" si="11"/>
        <v>-8.6046020686863987</v>
      </c>
      <c r="AR25" s="47"/>
      <c r="AS25" s="47"/>
    </row>
    <row r="26" spans="1:45" ht="15" customHeight="1" x14ac:dyDescent="0.2">
      <c r="A26" s="36" t="s">
        <v>19</v>
      </c>
      <c r="B26" s="2">
        <v>555.77499999999998</v>
      </c>
      <c r="C26" s="2">
        <v>45.540999999999997</v>
      </c>
      <c r="D26" s="2">
        <v>539.84100000000001</v>
      </c>
      <c r="E26" s="2">
        <v>16.622</v>
      </c>
      <c r="F26" s="2">
        <v>540.63599999999997</v>
      </c>
      <c r="G26" s="2">
        <v>35.110999999999997</v>
      </c>
      <c r="H26" s="2">
        <v>558.91700000000003</v>
      </c>
      <c r="I26" s="2">
        <v>66.58</v>
      </c>
      <c r="J26" s="2">
        <v>506.74900000000002</v>
      </c>
      <c r="K26" s="2">
        <v>16.943000000000001</v>
      </c>
      <c r="L26" s="11">
        <f t="shared" si="0"/>
        <v>-49.025999999999954</v>
      </c>
      <c r="M26" s="11">
        <f t="shared" si="1"/>
        <v>-33.886999999999944</v>
      </c>
      <c r="N26" s="11">
        <f t="shared" si="2"/>
        <v>-52.168000000000006</v>
      </c>
      <c r="O26" s="10">
        <v>1.9318487623202609</v>
      </c>
      <c r="P26" s="37">
        <v>2.0350000000000001</v>
      </c>
      <c r="Q26" s="37">
        <v>1.8829204471021828</v>
      </c>
      <c r="R26" s="37">
        <v>1.9299538196022166</v>
      </c>
      <c r="S26" s="37">
        <v>1.8324526393680165</v>
      </c>
      <c r="T26" s="4">
        <v>0.96440140223785442</v>
      </c>
      <c r="U26" s="48">
        <v>0.91500000000000004</v>
      </c>
      <c r="V26" s="48">
        <v>0.75790083047807488</v>
      </c>
      <c r="W26" s="48">
        <v>1.2181325314845999</v>
      </c>
      <c r="X26" s="48">
        <v>0.84168311369088067</v>
      </c>
      <c r="Y26" s="11">
        <f t="shared" si="3"/>
        <v>-0.12271828854697375</v>
      </c>
      <c r="Z26" s="11">
        <f t="shared" si="4"/>
        <v>8.3782283212805786E-2</v>
      </c>
      <c r="AA26" s="11">
        <f t="shared" si="5"/>
        <v>-0.37644941779371921</v>
      </c>
      <c r="AB26" s="4">
        <v>2.2757852568850034</v>
      </c>
      <c r="AC26" s="4">
        <v>2.343</v>
      </c>
      <c r="AD26" s="4">
        <v>2.2038544474442494</v>
      </c>
      <c r="AE26" s="4">
        <v>2.1523802151483897</v>
      </c>
      <c r="AF26" s="4">
        <v>2.0921862370217008</v>
      </c>
      <c r="AG26" s="11">
        <f t="shared" si="6"/>
        <v>-0.18359901986330263</v>
      </c>
      <c r="AH26" s="11">
        <f t="shared" si="7"/>
        <v>-0.1116682104225486</v>
      </c>
      <c r="AI26" s="11">
        <f t="shared" si="8"/>
        <v>-6.0193978126688918E-2</v>
      </c>
      <c r="AJ26" s="4">
        <v>2.1337307188910284</v>
      </c>
      <c r="AK26" s="4">
        <v>0.76700000000000002</v>
      </c>
      <c r="AL26" s="4">
        <v>3.186923712881975</v>
      </c>
      <c r="AM26" s="4">
        <v>1.06993006993007</v>
      </c>
      <c r="AN26" s="4">
        <v>1.5219268994019439</v>
      </c>
      <c r="AO26" s="11">
        <f t="shared" si="9"/>
        <v>-0.61180381948908447</v>
      </c>
      <c r="AP26" s="11">
        <f t="shared" si="10"/>
        <v>-1.664996813480031</v>
      </c>
      <c r="AQ26" s="11">
        <f t="shared" si="11"/>
        <v>0.45199682947187392</v>
      </c>
      <c r="AR26" s="47"/>
      <c r="AS26" s="47"/>
    </row>
    <row r="27" spans="1:45" ht="15" customHeight="1" x14ac:dyDescent="0.2">
      <c r="A27" s="36" t="s">
        <v>20</v>
      </c>
      <c r="B27" s="2">
        <v>647.65300000000002</v>
      </c>
      <c r="C27" s="2">
        <v>32.887999999999998</v>
      </c>
      <c r="D27" s="2">
        <v>649.16600000000005</v>
      </c>
      <c r="E27" s="2">
        <v>18.350999999999999</v>
      </c>
      <c r="F27" s="2">
        <v>637.851</v>
      </c>
      <c r="G27" s="2">
        <v>32.558</v>
      </c>
      <c r="H27" s="2">
        <v>557.91899999999998</v>
      </c>
      <c r="I27" s="2">
        <v>50.17</v>
      </c>
      <c r="J27" s="2">
        <v>641.48500000000001</v>
      </c>
      <c r="K27" s="2">
        <v>17.989999999999998</v>
      </c>
      <c r="L27" s="11">
        <f t="shared" si="0"/>
        <v>-6.1680000000000064</v>
      </c>
      <c r="M27" s="11">
        <f t="shared" si="1"/>
        <v>3.6340000000000146</v>
      </c>
      <c r="N27" s="11">
        <f t="shared" si="2"/>
        <v>83.566000000000031</v>
      </c>
      <c r="O27" s="10">
        <v>2.2512125346822081</v>
      </c>
      <c r="P27" s="37">
        <v>2.4470000000000001</v>
      </c>
      <c r="Q27" s="37">
        <v>2.2214996598535328</v>
      </c>
      <c r="R27" s="37">
        <v>1.9265077016420131</v>
      </c>
      <c r="S27" s="37">
        <v>2.3196708456553283</v>
      </c>
      <c r="T27" s="4">
        <v>0.7392043998042459</v>
      </c>
      <c r="U27" s="48">
        <v>0.77300000000000002</v>
      </c>
      <c r="V27" s="48">
        <v>0.67012835052640429</v>
      </c>
      <c r="W27" s="48">
        <v>0.44953525429021252</v>
      </c>
      <c r="X27" s="48">
        <v>0.76341433558523408</v>
      </c>
      <c r="Y27" s="11">
        <f t="shared" si="3"/>
        <v>2.4209935780988179E-2</v>
      </c>
      <c r="Z27" s="11">
        <f t="shared" si="4"/>
        <v>9.328598505882979E-2</v>
      </c>
      <c r="AA27" s="11">
        <f t="shared" si="5"/>
        <v>0.31387908129502157</v>
      </c>
      <c r="AB27" s="4">
        <v>2.8047352884682466</v>
      </c>
      <c r="AC27" s="4">
        <v>2.9079999999999999</v>
      </c>
      <c r="AD27" s="4">
        <v>2.6933849308641165</v>
      </c>
      <c r="AE27" s="4">
        <v>2.389026694253392</v>
      </c>
      <c r="AF27" s="4">
        <v>2.7256932928890563</v>
      </c>
      <c r="AG27" s="11">
        <f t="shared" si="6"/>
        <v>-7.9041995579190338E-2</v>
      </c>
      <c r="AH27" s="11">
        <f t="shared" si="7"/>
        <v>3.2308362024939807E-2</v>
      </c>
      <c r="AI27" s="11">
        <f t="shared" si="8"/>
        <v>0.33666659863566428</v>
      </c>
      <c r="AJ27" s="4">
        <v>1.5551840981292449</v>
      </c>
      <c r="AK27" s="4">
        <v>0.41399999999999998</v>
      </c>
      <c r="AL27" s="4">
        <v>0.61979663087608805</v>
      </c>
      <c r="AM27" s="4">
        <v>0</v>
      </c>
      <c r="AN27" s="4">
        <v>2.2992904234499201</v>
      </c>
      <c r="AO27" s="11">
        <f t="shared" si="9"/>
        <v>0.74410632532067522</v>
      </c>
      <c r="AP27" s="11">
        <f t="shared" si="10"/>
        <v>1.679493792573832</v>
      </c>
      <c r="AQ27" s="11">
        <f t="shared" si="11"/>
        <v>2.2992904234499201</v>
      </c>
      <c r="AR27" s="47"/>
      <c r="AS27" s="47"/>
    </row>
    <row r="28" spans="1:45" ht="15" customHeight="1" x14ac:dyDescent="0.2">
      <c r="A28" s="36" t="s">
        <v>21</v>
      </c>
      <c r="B28" s="2">
        <v>303.327</v>
      </c>
      <c r="C28" s="2">
        <v>23.661999999999999</v>
      </c>
      <c r="D28" s="2">
        <v>230.64</v>
      </c>
      <c r="E28" s="2">
        <v>11.217000000000001</v>
      </c>
      <c r="F28" s="2">
        <v>258.89999999999998</v>
      </c>
      <c r="G28" s="2">
        <v>20.138000000000002</v>
      </c>
      <c r="H28" s="2">
        <v>241.374</v>
      </c>
      <c r="I28" s="2">
        <v>37.319000000000003</v>
      </c>
      <c r="J28" s="2">
        <v>260.29000000000002</v>
      </c>
      <c r="K28" s="2">
        <v>11.792</v>
      </c>
      <c r="L28" s="11">
        <f t="shared" si="0"/>
        <v>-43.036999999999978</v>
      </c>
      <c r="M28" s="11">
        <f t="shared" si="1"/>
        <v>1.3900000000000432</v>
      </c>
      <c r="N28" s="11">
        <f t="shared" si="2"/>
        <v>18.916000000000025</v>
      </c>
      <c r="O28" s="10">
        <v>1.0543509325326217</v>
      </c>
      <c r="P28" s="37">
        <v>0.87</v>
      </c>
      <c r="Q28" s="37">
        <v>0.90169375282954722</v>
      </c>
      <c r="R28" s="37">
        <v>0.83347021696005918</v>
      </c>
      <c r="S28" s="37">
        <v>0.94123342621514994</v>
      </c>
      <c r="T28" s="4">
        <v>1.8768547525276569</v>
      </c>
      <c r="U28" s="48">
        <v>1.379</v>
      </c>
      <c r="V28" s="48">
        <v>1.7508356610650386</v>
      </c>
      <c r="W28" s="48">
        <v>1.966469064823654</v>
      </c>
      <c r="X28" s="48">
        <v>1.5516438898618172</v>
      </c>
      <c r="Y28" s="11">
        <f t="shared" si="3"/>
        <v>-0.32521086266583965</v>
      </c>
      <c r="Z28" s="11">
        <f t="shared" si="4"/>
        <v>-0.1991917712032214</v>
      </c>
      <c r="AA28" s="11">
        <f t="shared" si="5"/>
        <v>-0.4148251749618368</v>
      </c>
      <c r="AB28" s="4">
        <v>0.72250609446686431</v>
      </c>
      <c r="AC28" s="4">
        <v>0.71899999999999997</v>
      </c>
      <c r="AD28" s="4">
        <v>0.62732360999372772</v>
      </c>
      <c r="AE28" s="4">
        <v>0.49512603588854587</v>
      </c>
      <c r="AF28" s="4">
        <v>0.7577172191159135</v>
      </c>
      <c r="AG28" s="11">
        <f t="shared" si="6"/>
        <v>3.5211124649049186E-2</v>
      </c>
      <c r="AH28" s="11">
        <f t="shared" si="7"/>
        <v>0.13039360912218578</v>
      </c>
      <c r="AI28" s="11">
        <f t="shared" si="8"/>
        <v>0.26259118322736763</v>
      </c>
      <c r="AJ28" s="4">
        <v>3.3775757264326884</v>
      </c>
      <c r="AK28" s="4">
        <v>3.343</v>
      </c>
      <c r="AL28" s="4">
        <v>3.6434773908510221</v>
      </c>
      <c r="AM28" s="4">
        <v>0</v>
      </c>
      <c r="AN28" s="4">
        <v>6.7469905863573247</v>
      </c>
      <c r="AO28" s="11">
        <f t="shared" si="9"/>
        <v>3.3694148599246363</v>
      </c>
      <c r="AP28" s="11">
        <f t="shared" si="10"/>
        <v>3.1035131955063027</v>
      </c>
      <c r="AQ28" s="11">
        <f t="shared" si="11"/>
        <v>6.7469905863573247</v>
      </c>
      <c r="AR28" s="47"/>
      <c r="AS28" s="47"/>
    </row>
    <row r="29" spans="1:45" ht="15" customHeight="1" x14ac:dyDescent="0.2">
      <c r="A29" s="36" t="s">
        <v>22</v>
      </c>
      <c r="B29" s="2">
        <v>372.04</v>
      </c>
      <c r="C29" s="2">
        <v>25.655000000000001</v>
      </c>
      <c r="D29" s="2">
        <v>498.13799999999998</v>
      </c>
      <c r="E29" s="2">
        <v>16.567</v>
      </c>
      <c r="F29" s="2">
        <v>389.90899999999999</v>
      </c>
      <c r="G29" s="2">
        <v>25.838000000000001</v>
      </c>
      <c r="H29" s="2">
        <v>309.233</v>
      </c>
      <c r="I29" s="2">
        <v>45.432000000000002</v>
      </c>
      <c r="J29" s="2">
        <v>487.30399999999997</v>
      </c>
      <c r="K29" s="2">
        <v>16.356999999999999</v>
      </c>
      <c r="L29" s="11">
        <f t="shared" si="0"/>
        <v>115.26399999999995</v>
      </c>
      <c r="M29" s="11">
        <f t="shared" si="1"/>
        <v>97.394999999999982</v>
      </c>
      <c r="N29" s="11">
        <f t="shared" si="2"/>
        <v>178.07099999999997</v>
      </c>
      <c r="O29" s="10">
        <v>1.2931942126465386</v>
      </c>
      <c r="P29" s="37">
        <v>1.8779999999999999</v>
      </c>
      <c r="Q29" s="37">
        <v>1.3579702953727923</v>
      </c>
      <c r="R29" s="37">
        <v>1.0677889731338503</v>
      </c>
      <c r="S29" s="37">
        <v>1.7621376677104283</v>
      </c>
      <c r="T29" s="4">
        <v>0.70025334829231267</v>
      </c>
      <c r="U29" s="48">
        <v>0.79700000000000004</v>
      </c>
      <c r="V29" s="48">
        <v>0.92614038859815973</v>
      </c>
      <c r="W29" s="48">
        <v>0.86799410293172974</v>
      </c>
      <c r="X29" s="48">
        <v>0.82737271195791906</v>
      </c>
      <c r="Y29" s="11">
        <f t="shared" si="3"/>
        <v>0.12711936366560639</v>
      </c>
      <c r="Z29" s="11">
        <f t="shared" si="4"/>
        <v>-9.8767676640240665E-2</v>
      </c>
      <c r="AA29" s="11">
        <f t="shared" si="5"/>
        <v>-4.0621390973810678E-2</v>
      </c>
      <c r="AB29" s="4">
        <v>1.4996736557531669</v>
      </c>
      <c r="AC29" s="4">
        <v>2.1709999999999998</v>
      </c>
      <c r="AD29" s="4">
        <v>1.4931501698493399</v>
      </c>
      <c r="AE29" s="4">
        <v>1.0781140258850761</v>
      </c>
      <c r="AF29" s="4">
        <v>2.0029843741208473</v>
      </c>
      <c r="AG29" s="11">
        <f t="shared" si="6"/>
        <v>0.50331071836768038</v>
      </c>
      <c r="AH29" s="11">
        <f t="shared" si="7"/>
        <v>0.50983420427150739</v>
      </c>
      <c r="AI29" s="11">
        <f t="shared" si="8"/>
        <v>0.92487034823577119</v>
      </c>
      <c r="AJ29" s="4">
        <v>1.690299218025022</v>
      </c>
      <c r="AK29" s="4">
        <v>1.423</v>
      </c>
      <c r="AL29" s="4">
        <v>0.4681386617237403</v>
      </c>
      <c r="AM29" s="4">
        <v>8.1436745073108696</v>
      </c>
      <c r="AN29" s="4">
        <v>2.4742245498179591</v>
      </c>
      <c r="AO29" s="11">
        <f t="shared" si="9"/>
        <v>0.78392533179293711</v>
      </c>
      <c r="AP29" s="11">
        <f t="shared" si="10"/>
        <v>2.0060858880942187</v>
      </c>
      <c r="AQ29" s="11">
        <f t="shared" si="11"/>
        <v>-5.66944995749291</v>
      </c>
      <c r="AR29" s="47"/>
      <c r="AS29" s="47"/>
    </row>
    <row r="30" spans="1:45" ht="15" customHeight="1" x14ac:dyDescent="0.2">
      <c r="A30" s="36" t="s">
        <v>23</v>
      </c>
      <c r="B30" s="2">
        <v>2350.08</v>
      </c>
      <c r="C30" s="2">
        <v>99.760999999999996</v>
      </c>
      <c r="D30" s="2">
        <v>2451.3159999999998</v>
      </c>
      <c r="E30" s="2">
        <v>41.115000000000002</v>
      </c>
      <c r="F30" s="2">
        <v>2539.3040000000001</v>
      </c>
      <c r="G30" s="2">
        <v>85.162999999999997</v>
      </c>
      <c r="H30" s="2">
        <v>2314.212</v>
      </c>
      <c r="I30" s="2">
        <v>146.054</v>
      </c>
      <c r="J30" s="2">
        <v>2510.3220000000001</v>
      </c>
      <c r="K30" s="2">
        <v>41.651000000000003</v>
      </c>
      <c r="L30" s="11">
        <f t="shared" si="0"/>
        <v>160.24200000000019</v>
      </c>
      <c r="M30" s="11">
        <f t="shared" si="1"/>
        <v>-28.981999999999971</v>
      </c>
      <c r="N30" s="11">
        <f t="shared" si="2"/>
        <v>196.11000000000013</v>
      </c>
      <c r="O30" s="10">
        <v>8.1687717859810149</v>
      </c>
      <c r="P30" s="37">
        <v>9.2409999999999997</v>
      </c>
      <c r="Q30" s="37">
        <v>8.8438569074356153</v>
      </c>
      <c r="R30" s="37">
        <v>7.9910295961104865</v>
      </c>
      <c r="S30" s="37">
        <v>9.0775633983759185</v>
      </c>
      <c r="T30" s="4">
        <v>1.6833246220582803</v>
      </c>
      <c r="U30" s="48">
        <v>2.6179999999999999</v>
      </c>
      <c r="V30" s="48">
        <v>1.5196927486428102</v>
      </c>
      <c r="W30" s="48">
        <v>1.5053881660570567</v>
      </c>
      <c r="X30" s="48">
        <v>2.293417250277352</v>
      </c>
      <c r="Y30" s="11">
        <f t="shared" si="3"/>
        <v>0.61009262821907173</v>
      </c>
      <c r="Z30" s="11">
        <f t="shared" si="4"/>
        <v>0.77372450163454176</v>
      </c>
      <c r="AA30" s="11">
        <f t="shared" si="5"/>
        <v>0.78802908422029527</v>
      </c>
      <c r="AB30" s="4">
        <v>10.565679288177737</v>
      </c>
      <c r="AC30" s="4">
        <v>11.055</v>
      </c>
      <c r="AD30" s="4">
        <v>10.994436505446787</v>
      </c>
      <c r="AE30" s="4">
        <v>9.9977161957933181</v>
      </c>
      <c r="AF30" s="4">
        <v>10.865491367318175</v>
      </c>
      <c r="AG30" s="11">
        <f t="shared" si="6"/>
        <v>0.2998120791404375</v>
      </c>
      <c r="AH30" s="11">
        <f t="shared" si="7"/>
        <v>-0.12894513812861241</v>
      </c>
      <c r="AI30" s="11">
        <f t="shared" si="8"/>
        <v>0.8677751715248565</v>
      </c>
      <c r="AJ30" s="4">
        <v>3.7481599255204348</v>
      </c>
      <c r="AK30" s="4">
        <v>3.13</v>
      </c>
      <c r="AL30" s="4">
        <v>10.237966098124812</v>
      </c>
      <c r="AM30" s="4">
        <v>2.9465988556897647</v>
      </c>
      <c r="AN30" s="4">
        <v>4.6947946164022616</v>
      </c>
      <c r="AO30" s="11">
        <f t="shared" si="9"/>
        <v>0.94663469088182683</v>
      </c>
      <c r="AP30" s="11">
        <f t="shared" si="10"/>
        <v>-5.5431714817225499</v>
      </c>
      <c r="AQ30" s="11">
        <f t="shared" si="11"/>
        <v>1.7481957607124969</v>
      </c>
      <c r="AR30" s="47"/>
      <c r="AS30" s="47"/>
    </row>
    <row r="31" spans="1:45" ht="15" customHeight="1" x14ac:dyDescent="0.2">
      <c r="A31" s="36" t="s">
        <v>24</v>
      </c>
      <c r="B31" s="2">
        <v>2963.9560000000001</v>
      </c>
      <c r="C31" s="2">
        <v>76.756</v>
      </c>
      <c r="D31" s="2">
        <v>2633.3409999999999</v>
      </c>
      <c r="E31" s="2">
        <v>42.322000000000003</v>
      </c>
      <c r="F31" s="2">
        <v>2844.5390000000002</v>
      </c>
      <c r="G31" s="2">
        <v>72.585999999999999</v>
      </c>
      <c r="H31" s="2">
        <v>2931.5309999999999</v>
      </c>
      <c r="I31" s="2">
        <v>166.73599999999999</v>
      </c>
      <c r="J31" s="2">
        <v>2737.5479999999998</v>
      </c>
      <c r="K31" s="2">
        <v>39.926000000000002</v>
      </c>
      <c r="L31" s="11">
        <f t="shared" si="0"/>
        <v>-226.40800000000036</v>
      </c>
      <c r="M31" s="11">
        <f t="shared" si="1"/>
        <v>-106.99100000000044</v>
      </c>
      <c r="N31" s="11">
        <f t="shared" si="2"/>
        <v>-193.98300000000017</v>
      </c>
      <c r="O31" s="10">
        <v>10.302576996395505</v>
      </c>
      <c r="P31" s="37">
        <v>9.9280000000000008</v>
      </c>
      <c r="Q31" s="37">
        <v>9.9069256314407408</v>
      </c>
      <c r="R31" s="37">
        <v>10.122646923840758</v>
      </c>
      <c r="S31" s="37">
        <v>9.8992342520589762</v>
      </c>
      <c r="T31" s="4">
        <v>9.9577664068820173</v>
      </c>
      <c r="U31" s="48">
        <v>10.866</v>
      </c>
      <c r="V31" s="48">
        <v>10.137267730517726</v>
      </c>
      <c r="W31" s="48">
        <v>11.047647310505432</v>
      </c>
      <c r="X31" s="48">
        <v>11.311863989452393</v>
      </c>
      <c r="Y31" s="11">
        <f t="shared" si="3"/>
        <v>1.3540975825703754</v>
      </c>
      <c r="Z31" s="11">
        <f t="shared" si="4"/>
        <v>1.1745962589346668</v>
      </c>
      <c r="AA31" s="11">
        <f t="shared" si="5"/>
        <v>0.26421667894696022</v>
      </c>
      <c r="AB31" s="4">
        <v>10.432059714785639</v>
      </c>
      <c r="AC31" s="4">
        <v>9.6869999999999994</v>
      </c>
      <c r="AD31" s="4">
        <v>9.844681538618314</v>
      </c>
      <c r="AE31" s="4">
        <v>9.8752146583562439</v>
      </c>
      <c r="AF31" s="4">
        <v>9.5520602656934663</v>
      </c>
      <c r="AG31" s="11">
        <f t="shared" si="6"/>
        <v>-0.87999944909217298</v>
      </c>
      <c r="AH31" s="11">
        <f t="shared" si="7"/>
        <v>-0.29262127292484763</v>
      </c>
      <c r="AI31" s="11">
        <f t="shared" si="8"/>
        <v>-0.32315439266277757</v>
      </c>
      <c r="AJ31" s="4">
        <v>9.9380646799403927</v>
      </c>
      <c r="AK31" s="4">
        <v>7.7409999999999997</v>
      </c>
      <c r="AL31" s="4">
        <v>9.2379713640265173</v>
      </c>
      <c r="AM31" s="4">
        <v>5.3979656706929422</v>
      </c>
      <c r="AN31" s="4">
        <v>4.8074084602516871</v>
      </c>
      <c r="AO31" s="11">
        <f t="shared" si="9"/>
        <v>-5.1306562196887056</v>
      </c>
      <c r="AP31" s="11">
        <f t="shared" si="10"/>
        <v>-4.4305629037748302</v>
      </c>
      <c r="AQ31" s="11">
        <f t="shared" si="11"/>
        <v>-0.59055721044125509</v>
      </c>
      <c r="AR31" s="47"/>
      <c r="AS31" s="47"/>
    </row>
    <row r="32" spans="1:45" ht="15" customHeight="1" x14ac:dyDescent="0.2">
      <c r="A32" s="36" t="s">
        <v>25</v>
      </c>
      <c r="B32" s="2">
        <v>1490.425</v>
      </c>
      <c r="C32" s="2">
        <v>55.381999999999998</v>
      </c>
      <c r="D32" s="2">
        <v>1425.713</v>
      </c>
      <c r="E32" s="2">
        <v>30.338999999999999</v>
      </c>
      <c r="F32" s="2">
        <v>1582.6310000000001</v>
      </c>
      <c r="G32" s="2">
        <v>54.945999999999998</v>
      </c>
      <c r="H32" s="2">
        <v>1641.2280000000001</v>
      </c>
      <c r="I32" s="2">
        <v>106.431</v>
      </c>
      <c r="J32" s="2">
        <v>1544.279</v>
      </c>
      <c r="K32" s="2">
        <v>31.86</v>
      </c>
      <c r="L32" s="11">
        <f t="shared" si="0"/>
        <v>53.854000000000042</v>
      </c>
      <c r="M32" s="11">
        <f t="shared" si="1"/>
        <v>-38.352000000000089</v>
      </c>
      <c r="N32" s="11">
        <f t="shared" si="2"/>
        <v>-96.949000000000069</v>
      </c>
      <c r="O32" s="10">
        <v>5.1806498881402989</v>
      </c>
      <c r="P32" s="37">
        <v>5.375</v>
      </c>
      <c r="Q32" s="37">
        <v>5.5119678861891828</v>
      </c>
      <c r="R32" s="37">
        <v>5.6671996869626557</v>
      </c>
      <c r="S32" s="37">
        <v>5.5842599185604733</v>
      </c>
      <c r="T32" s="4">
        <v>2.107711309454452</v>
      </c>
      <c r="U32" s="4">
        <v>2.2240000000000002</v>
      </c>
      <c r="V32" s="4">
        <v>2.1502335114005797</v>
      </c>
      <c r="W32" s="4">
        <v>2.7273195870145317</v>
      </c>
      <c r="X32" s="4">
        <v>2.3407503069896847</v>
      </c>
      <c r="Y32" s="11">
        <f t="shared" si="3"/>
        <v>0.23303899753523272</v>
      </c>
      <c r="Z32" s="11">
        <f t="shared" si="4"/>
        <v>0.19051679558910495</v>
      </c>
      <c r="AA32" s="11">
        <f t="shared" si="5"/>
        <v>-0.38656928002484703</v>
      </c>
      <c r="AB32" s="4">
        <v>6.3030500525113222</v>
      </c>
      <c r="AC32" s="4">
        <v>6.1429999999999998</v>
      </c>
      <c r="AD32" s="4">
        <v>6.4906225471933396</v>
      </c>
      <c r="AE32" s="4">
        <v>6.5459804027417423</v>
      </c>
      <c r="AF32" s="4">
        <v>6.4381696143689107</v>
      </c>
      <c r="AG32" s="11">
        <f t="shared" si="6"/>
        <v>0.13511956185758844</v>
      </c>
      <c r="AH32" s="11">
        <f t="shared" si="7"/>
        <v>-5.2452932824428977E-2</v>
      </c>
      <c r="AI32" s="11">
        <f t="shared" si="8"/>
        <v>-0.10781078837283165</v>
      </c>
      <c r="AJ32" s="4">
        <v>3.928011147753069</v>
      </c>
      <c r="AK32" s="4">
        <v>19.890999999999998</v>
      </c>
      <c r="AL32" s="4">
        <v>7.1310840911843529</v>
      </c>
      <c r="AM32" s="4">
        <v>7.7094723458359828</v>
      </c>
      <c r="AN32" s="4">
        <v>3.7042301258432371</v>
      </c>
      <c r="AO32" s="11">
        <f t="shared" si="9"/>
        <v>-0.22378102190983196</v>
      </c>
      <c r="AP32" s="11">
        <f t="shared" si="10"/>
        <v>-3.4268539653411159</v>
      </c>
      <c r="AQ32" s="11">
        <f t="shared" si="11"/>
        <v>-4.0052422199927458</v>
      </c>
      <c r="AR32" s="47"/>
      <c r="AS32" s="47"/>
    </row>
    <row r="33" spans="1:45" ht="15" customHeight="1" x14ac:dyDescent="0.2">
      <c r="A33" s="36" t="s">
        <v>26</v>
      </c>
      <c r="B33" s="2">
        <v>677.04100000000005</v>
      </c>
      <c r="C33" s="2">
        <v>36.642000000000003</v>
      </c>
      <c r="D33" s="2">
        <v>692.24599999999998</v>
      </c>
      <c r="E33" s="2">
        <v>18.170000000000002</v>
      </c>
      <c r="F33" s="2">
        <v>746.51800000000003</v>
      </c>
      <c r="G33" s="2">
        <v>37.926000000000002</v>
      </c>
      <c r="H33" s="2">
        <v>642.904</v>
      </c>
      <c r="I33" s="2">
        <v>69.477000000000004</v>
      </c>
      <c r="J33" s="2">
        <v>688.66700000000003</v>
      </c>
      <c r="K33" s="2">
        <v>19.515999999999998</v>
      </c>
      <c r="L33" s="11">
        <f t="shared" si="0"/>
        <v>11.625999999999976</v>
      </c>
      <c r="M33" s="11">
        <f t="shared" si="1"/>
        <v>-57.850999999999999</v>
      </c>
      <c r="N33" s="11">
        <f t="shared" si="2"/>
        <v>45.763000000000034</v>
      </c>
      <c r="O33" s="10">
        <v>2.3533638934642109</v>
      </c>
      <c r="P33" s="37">
        <v>2.61</v>
      </c>
      <c r="Q33" s="37">
        <v>2.5999637581104986</v>
      </c>
      <c r="R33" s="37">
        <v>2.2199629469805773</v>
      </c>
      <c r="S33" s="37">
        <v>2.4902854505793872</v>
      </c>
      <c r="T33" s="4">
        <v>1.2020494245564739</v>
      </c>
      <c r="U33" s="4">
        <v>1.6180000000000001</v>
      </c>
      <c r="V33" s="4">
        <v>1.012421028606723</v>
      </c>
      <c r="W33" s="4">
        <v>0.96442630511965144</v>
      </c>
      <c r="X33" s="4">
        <v>1.2161737002174271</v>
      </c>
      <c r="Y33" s="11">
        <f t="shared" si="3"/>
        <v>1.4124275660953201E-2</v>
      </c>
      <c r="Z33" s="11">
        <f t="shared" si="4"/>
        <v>0.20375267161070409</v>
      </c>
      <c r="AA33" s="11">
        <f t="shared" si="5"/>
        <v>0.25174739509777566</v>
      </c>
      <c r="AB33" s="4">
        <v>2.7762004737964205</v>
      </c>
      <c r="AC33" s="4">
        <v>2.8820000000000001</v>
      </c>
      <c r="AD33" s="4">
        <v>3.075057768393473</v>
      </c>
      <c r="AE33" s="4">
        <v>2.6041207614099107</v>
      </c>
      <c r="AF33" s="4">
        <v>2.8216150294617748</v>
      </c>
      <c r="AG33" s="11">
        <f t="shared" si="6"/>
        <v>4.5414555665354239E-2</v>
      </c>
      <c r="AH33" s="11">
        <f t="shared" si="7"/>
        <v>-0.25344273893169822</v>
      </c>
      <c r="AI33" s="11">
        <f t="shared" si="8"/>
        <v>0.21749426805186411</v>
      </c>
      <c r="AJ33" s="4">
        <v>1.7374534880557631</v>
      </c>
      <c r="AK33" s="4">
        <v>1.54</v>
      </c>
      <c r="AL33" s="4">
        <v>1.8651823845056106</v>
      </c>
      <c r="AM33" s="4">
        <v>1.8480610298792117</v>
      </c>
      <c r="AN33" s="4">
        <v>2.7311590479210177</v>
      </c>
      <c r="AO33" s="11">
        <f t="shared" si="9"/>
        <v>0.99370555986525466</v>
      </c>
      <c r="AP33" s="11">
        <f t="shared" si="10"/>
        <v>0.86597666341540713</v>
      </c>
      <c r="AQ33" s="11">
        <f t="shared" si="11"/>
        <v>0.88309801804180599</v>
      </c>
      <c r="AR33" s="47"/>
      <c r="AS33" s="47"/>
    </row>
    <row r="34" spans="1:45" ht="15" customHeight="1" x14ac:dyDescent="0.2">
      <c r="A34" s="36" t="s">
        <v>27</v>
      </c>
      <c r="B34" s="2">
        <v>428.74799999999999</v>
      </c>
      <c r="C34" s="2">
        <v>25.638999999999999</v>
      </c>
      <c r="D34" s="2">
        <v>436.84399999999999</v>
      </c>
      <c r="E34" s="2">
        <v>15.247999999999999</v>
      </c>
      <c r="F34" s="2">
        <v>389.05399999999997</v>
      </c>
      <c r="G34" s="2">
        <v>29.88</v>
      </c>
      <c r="H34" s="2">
        <v>385.60199999999998</v>
      </c>
      <c r="I34" s="2">
        <v>47.834000000000003</v>
      </c>
      <c r="J34" s="2">
        <v>468.93299999999999</v>
      </c>
      <c r="K34" s="2">
        <v>15.573</v>
      </c>
      <c r="L34" s="11">
        <f t="shared" si="0"/>
        <v>40.185000000000002</v>
      </c>
      <c r="M34" s="11">
        <f t="shared" si="1"/>
        <v>79.879000000000019</v>
      </c>
      <c r="N34" s="11">
        <f t="shared" si="2"/>
        <v>83.331000000000017</v>
      </c>
      <c r="O34" s="10">
        <v>1.4903086557460972</v>
      </c>
      <c r="P34" s="37">
        <v>1.647</v>
      </c>
      <c r="Q34" s="37">
        <v>1.3549925118321617</v>
      </c>
      <c r="R34" s="37">
        <v>1.3314929636175923</v>
      </c>
      <c r="S34" s="37">
        <v>1.6957063823249026</v>
      </c>
      <c r="T34" s="4">
        <v>1.6063946307473609</v>
      </c>
      <c r="U34" s="4">
        <v>2.6579999999999999</v>
      </c>
      <c r="V34" s="4">
        <v>2.1475112879992397</v>
      </c>
      <c r="W34" s="4">
        <v>2.8674315693376284</v>
      </c>
      <c r="X34" s="4">
        <v>2.5880256310518885</v>
      </c>
      <c r="Y34" s="11">
        <f t="shared" si="3"/>
        <v>0.98163100030452766</v>
      </c>
      <c r="Z34" s="11">
        <f t="shared" si="4"/>
        <v>0.4405143430526488</v>
      </c>
      <c r="AA34" s="11">
        <f t="shared" si="5"/>
        <v>-0.2794059382857399</v>
      </c>
      <c r="AB34" s="4">
        <v>1.387646317374797</v>
      </c>
      <c r="AC34" s="4">
        <v>1.373</v>
      </c>
      <c r="AD34" s="4">
        <v>1.1078625503685351</v>
      </c>
      <c r="AE34" s="4">
        <v>0.87425111479748963</v>
      </c>
      <c r="AF34" s="4">
        <v>1.4617166189474819</v>
      </c>
      <c r="AG34" s="11">
        <f t="shared" si="6"/>
        <v>7.4070301572684905E-2</v>
      </c>
      <c r="AH34" s="11">
        <f t="shared" si="7"/>
        <v>0.35385406857894686</v>
      </c>
      <c r="AI34" s="11">
        <f t="shared" si="8"/>
        <v>0.58746550414999232</v>
      </c>
      <c r="AJ34" s="4">
        <v>5.3501960227186851</v>
      </c>
      <c r="AK34" s="4">
        <v>2.0830000000000002</v>
      </c>
      <c r="AL34" s="4">
        <v>2.8772886925292651</v>
      </c>
      <c r="AM34" s="4">
        <v>0</v>
      </c>
      <c r="AN34" s="4">
        <v>1.99096902572625</v>
      </c>
      <c r="AO34" s="11">
        <f t="shared" si="9"/>
        <v>-3.3592269969924349</v>
      </c>
      <c r="AP34" s="11">
        <f t="shared" si="10"/>
        <v>-0.8863196668030151</v>
      </c>
      <c r="AQ34" s="11">
        <f t="shared" si="11"/>
        <v>1.99096902572625</v>
      </c>
      <c r="AR34" s="47"/>
      <c r="AS34" s="47"/>
    </row>
    <row r="35" spans="1:45" ht="15" customHeight="1" x14ac:dyDescent="0.2">
      <c r="A35" s="36" t="s">
        <v>28</v>
      </c>
      <c r="B35" s="3">
        <v>2848.9920000000002</v>
      </c>
      <c r="C35" s="3">
        <v>82.370999999999995</v>
      </c>
      <c r="D35" s="3">
        <v>2842.0970000000002</v>
      </c>
      <c r="E35" s="3">
        <v>38.646000000000001</v>
      </c>
      <c r="F35" s="3">
        <v>2921.5030000000002</v>
      </c>
      <c r="G35" s="3">
        <v>82.322999999999993</v>
      </c>
      <c r="H35" s="3">
        <v>3100.518</v>
      </c>
      <c r="I35" s="3">
        <v>152.541</v>
      </c>
      <c r="J35" s="3">
        <v>2976.7910000000002</v>
      </c>
      <c r="K35" s="3">
        <v>41.341000000000001</v>
      </c>
      <c r="L35" s="11">
        <f t="shared" si="0"/>
        <v>127.79899999999998</v>
      </c>
      <c r="M35" s="11">
        <f t="shared" si="1"/>
        <v>55.288000000000011</v>
      </c>
      <c r="N35" s="11">
        <f t="shared" si="2"/>
        <v>-123.72699999999986</v>
      </c>
      <c r="O35" s="10">
        <v>9.902967332212361</v>
      </c>
      <c r="P35" s="37">
        <v>10.715</v>
      </c>
      <c r="Q35" s="37">
        <v>10.174974909126231</v>
      </c>
      <c r="R35" s="37">
        <v>10.706163091917807</v>
      </c>
      <c r="S35" s="37">
        <v>10.764359722065475</v>
      </c>
      <c r="T35" s="49">
        <v>14.562020394371073</v>
      </c>
      <c r="U35" s="49">
        <v>19.369</v>
      </c>
      <c r="V35" s="49">
        <v>17.459556526738236</v>
      </c>
      <c r="W35" s="49">
        <v>18.230825887509965</v>
      </c>
      <c r="X35" s="49">
        <v>19.709912724086685</v>
      </c>
      <c r="Y35" s="11">
        <f t="shared" si="3"/>
        <v>5.1478923297156118</v>
      </c>
      <c r="Z35" s="11">
        <f t="shared" si="4"/>
        <v>2.2503561973484487</v>
      </c>
      <c r="AA35" s="11">
        <f t="shared" si="5"/>
        <v>1.4790868365767196</v>
      </c>
      <c r="AB35" s="45">
        <v>8.1240413936380556</v>
      </c>
      <c r="AC35" s="45">
        <v>8.3849999999999998</v>
      </c>
      <c r="AD35" s="45">
        <v>8.0225862111871873</v>
      </c>
      <c r="AE35" s="45">
        <v>8.4020047681486041</v>
      </c>
      <c r="AF35" s="45">
        <v>8.4339903927306441</v>
      </c>
      <c r="AG35" s="11">
        <f t="shared" si="6"/>
        <v>0.30994899909258855</v>
      </c>
      <c r="AH35" s="11">
        <f t="shared" si="7"/>
        <v>0.41140418154345682</v>
      </c>
      <c r="AI35" s="11">
        <f t="shared" si="8"/>
        <v>3.1985624582040018E-2</v>
      </c>
      <c r="AJ35" s="45">
        <v>16.685961629724115</v>
      </c>
      <c r="AK35" s="49">
        <v>11.323</v>
      </c>
      <c r="AL35" s="49">
        <v>10.345917083111726</v>
      </c>
      <c r="AM35" s="49">
        <v>13.188175460902734</v>
      </c>
      <c r="AN35" s="49">
        <v>10.04559220668467</v>
      </c>
      <c r="AO35" s="11">
        <f t="shared" si="9"/>
        <v>-6.640369423039445</v>
      </c>
      <c r="AP35" s="11">
        <f t="shared" si="10"/>
        <v>-0.30032487642705519</v>
      </c>
      <c r="AQ35" s="11">
        <f t="shared" si="11"/>
        <v>-3.1425832542180636</v>
      </c>
      <c r="AR35" s="47"/>
      <c r="AS35" s="47"/>
    </row>
    <row r="36" spans="1:45" ht="15" customHeight="1" x14ac:dyDescent="0.2">
      <c r="A36" s="36" t="s">
        <v>42</v>
      </c>
      <c r="B36" s="41">
        <v>2.2799999999999998</v>
      </c>
      <c r="C36" s="41">
        <v>1.5609999999999999</v>
      </c>
      <c r="D36" s="41">
        <v>1.4970000000000001</v>
      </c>
      <c r="E36" s="41">
        <v>0.78600000000000003</v>
      </c>
      <c r="F36" s="41">
        <v>2.972</v>
      </c>
      <c r="G36" s="41">
        <v>1.5669999999999999</v>
      </c>
      <c r="H36" s="41">
        <v>12.653</v>
      </c>
      <c r="I36" s="41">
        <v>5.859</v>
      </c>
      <c r="J36" s="41">
        <v>1.6990000000000001</v>
      </c>
      <c r="K36" s="41">
        <v>0.60899999999999999</v>
      </c>
      <c r="L36" s="11">
        <f t="shared" si="0"/>
        <v>-0.58099999999999974</v>
      </c>
      <c r="M36" s="11">
        <f t="shared" si="1"/>
        <v>-1.2729999999999999</v>
      </c>
      <c r="N36" s="11">
        <f t="shared" si="2"/>
        <v>-10.954000000000001</v>
      </c>
      <c r="O36" s="10">
        <v>7.9251768756964502E-3</v>
      </c>
      <c r="P36" s="58">
        <v>6.0000000000000001E-3</v>
      </c>
      <c r="Q36" s="58">
        <v>1.035084524298731E-2</v>
      </c>
      <c r="R36" s="58">
        <v>4.3691112776005826E-2</v>
      </c>
      <c r="S36" s="58">
        <v>6.1437457879270812E-3</v>
      </c>
      <c r="T36" s="42">
        <v>2.1026909517040254E-2</v>
      </c>
      <c r="U36" s="42">
        <v>6.0000000000000001E-3</v>
      </c>
      <c r="V36" s="42">
        <v>0</v>
      </c>
      <c r="W36" s="42">
        <v>0</v>
      </c>
      <c r="X36" s="42">
        <v>0</v>
      </c>
      <c r="Y36" s="11">
        <f t="shared" si="3"/>
        <v>-2.1026909517040254E-2</v>
      </c>
      <c r="Z36" s="11">
        <f t="shared" si="4"/>
        <v>0</v>
      </c>
      <c r="AA36" s="11">
        <f t="shared" si="5"/>
        <v>0</v>
      </c>
      <c r="AB36" s="42">
        <v>3.3446701725180872E-3</v>
      </c>
      <c r="AC36" s="42">
        <v>6.0000000000000001E-3</v>
      </c>
      <c r="AD36" s="42">
        <v>1.3496396934301611E-2</v>
      </c>
      <c r="AE36" s="42">
        <v>5.7278443264893904E-2</v>
      </c>
      <c r="AF36" s="42">
        <v>7.7719982086436159E-3</v>
      </c>
      <c r="AG36" s="11">
        <f t="shared" si="6"/>
        <v>4.4273280361255291E-3</v>
      </c>
      <c r="AH36" s="11">
        <f t="shared" si="7"/>
        <v>-5.724398725657995E-3</v>
      </c>
      <c r="AI36" s="11">
        <f t="shared" si="8"/>
        <v>-4.9506445056250285E-2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11">
        <f t="shared" si="9"/>
        <v>0</v>
      </c>
      <c r="AP36" s="11">
        <f t="shared" si="10"/>
        <v>0</v>
      </c>
      <c r="AQ36" s="11">
        <f t="shared" si="11"/>
        <v>0</v>
      </c>
      <c r="AR36" s="47"/>
      <c r="AS36" s="47"/>
    </row>
    <row r="37" spans="1:45" ht="6" customHeight="1" x14ac:dyDescent="0.2">
      <c r="A37" s="50"/>
      <c r="B37" s="50"/>
      <c r="C37" s="50"/>
      <c r="D37" s="51"/>
      <c r="E37" s="51"/>
      <c r="F37" s="51"/>
      <c r="G37" s="51"/>
      <c r="H37" s="51"/>
      <c r="I37" s="51"/>
      <c r="J37" s="51"/>
      <c r="K37" s="51"/>
      <c r="L37" s="50"/>
      <c r="M37" s="50"/>
      <c r="N37" s="50"/>
      <c r="O37" s="52"/>
      <c r="P37" s="52"/>
      <c r="Q37" s="52"/>
      <c r="R37" s="52"/>
      <c r="S37" s="52"/>
      <c r="T37" s="53"/>
      <c r="U37" s="53"/>
      <c r="V37" s="53"/>
      <c r="W37" s="53"/>
      <c r="X37" s="53"/>
      <c r="Y37" s="50"/>
      <c r="Z37" s="50"/>
      <c r="AA37" s="50"/>
      <c r="AB37" s="54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</row>
    <row r="38" spans="1:45" ht="6" customHeight="1" x14ac:dyDescent="0.2">
      <c r="O38" s="55"/>
      <c r="P38" s="55"/>
      <c r="Q38" s="55"/>
      <c r="R38" s="55"/>
      <c r="S38" s="55"/>
    </row>
    <row r="39" spans="1:45" s="1" customFormat="1" ht="17.25" customHeight="1" x14ac:dyDescent="0.25">
      <c r="A39" s="61" t="s">
        <v>32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6"/>
      <c r="AL39" s="6"/>
      <c r="AM39" s="6"/>
      <c r="AN39" s="6"/>
      <c r="AO39" s="47"/>
      <c r="AP39" s="47"/>
      <c r="AQ39" s="47"/>
    </row>
    <row r="40" spans="1:45" s="56" customFormat="1" ht="17.25" customHeight="1" x14ac:dyDescent="0.2">
      <c r="A40" s="61" t="s">
        <v>31</v>
      </c>
      <c r="C40" s="1"/>
      <c r="AO40" s="57"/>
      <c r="AP40" s="57"/>
      <c r="AQ40" s="57"/>
    </row>
    <row r="41" spans="1:45" s="56" customFormat="1" ht="17.25" customHeight="1" x14ac:dyDescent="0.2">
      <c r="A41" s="61" t="s">
        <v>37</v>
      </c>
      <c r="C41" s="1"/>
      <c r="AO41" s="57"/>
      <c r="AP41" s="57"/>
      <c r="AQ41" s="57"/>
    </row>
    <row r="42" spans="1:45" s="1" customFormat="1" ht="17.25" customHeight="1" x14ac:dyDescent="0.25">
      <c r="A42" s="61" t="s">
        <v>33</v>
      </c>
      <c r="F42" s="56"/>
      <c r="G42" s="56"/>
      <c r="H42" s="56"/>
      <c r="I42" s="56"/>
      <c r="J42" s="56"/>
      <c r="K42" s="5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5" s="1" customFormat="1" ht="15" customHeight="1" x14ac:dyDescent="0.2">
      <c r="A43" s="59" t="s">
        <v>34</v>
      </c>
      <c r="F43" s="56"/>
      <c r="G43" s="56"/>
      <c r="H43" s="56"/>
      <c r="I43" s="56"/>
      <c r="J43" s="56"/>
      <c r="K43" s="56"/>
    </row>
    <row r="44" spans="1:45" s="1" customFormat="1" ht="15" customHeight="1" x14ac:dyDescent="0.25">
      <c r="A44" s="60" t="s">
        <v>30</v>
      </c>
      <c r="F44" s="56"/>
      <c r="G44" s="56"/>
      <c r="H44" s="56"/>
      <c r="I44" s="56"/>
      <c r="J44" s="56"/>
      <c r="K44" s="5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6"/>
      <c r="AL44" s="6"/>
      <c r="AM44" s="6"/>
      <c r="AN44" s="6"/>
    </row>
    <row r="45" spans="1:45" x14ac:dyDescent="0.2">
      <c r="A45" s="61" t="s">
        <v>56</v>
      </c>
      <c r="C45" s="1"/>
      <c r="F45" s="56"/>
      <c r="G45" s="56"/>
      <c r="H45" s="56"/>
      <c r="I45" s="56"/>
      <c r="J45" s="56"/>
      <c r="K45" s="56"/>
    </row>
    <row r="46" spans="1:45" x14ac:dyDescent="0.2">
      <c r="C46" s="1"/>
      <c r="F46" s="56"/>
      <c r="G46" s="56"/>
      <c r="H46" s="56"/>
      <c r="I46" s="56"/>
      <c r="J46" s="56"/>
      <c r="K46" s="56"/>
    </row>
    <row r="47" spans="1:45" x14ac:dyDescent="0.2">
      <c r="C47" s="1"/>
      <c r="F47" s="56"/>
      <c r="G47" s="56"/>
      <c r="H47" s="56"/>
      <c r="I47" s="56"/>
      <c r="J47" s="56"/>
      <c r="K47" s="56"/>
    </row>
    <row r="48" spans="1:45" x14ac:dyDescent="0.2">
      <c r="C48" s="1"/>
      <c r="F48" s="56"/>
      <c r="G48" s="56"/>
      <c r="H48" s="56"/>
      <c r="I48" s="56"/>
      <c r="J48" s="56"/>
      <c r="K48" s="56"/>
    </row>
    <row r="49" spans="3:11" x14ac:dyDescent="0.2">
      <c r="C49" s="1"/>
      <c r="F49" s="56"/>
      <c r="G49" s="56"/>
      <c r="H49" s="56"/>
      <c r="I49" s="56"/>
      <c r="J49" s="56"/>
      <c r="K49" s="56"/>
    </row>
    <row r="50" spans="3:11" x14ac:dyDescent="0.2">
      <c r="C50" s="1"/>
      <c r="F50" s="56"/>
      <c r="G50" s="56"/>
      <c r="H50" s="56"/>
      <c r="I50" s="56"/>
      <c r="J50" s="56"/>
      <c r="K50" s="56"/>
    </row>
    <row r="51" spans="3:11" x14ac:dyDescent="0.2">
      <c r="C51" s="1"/>
      <c r="F51" s="56"/>
      <c r="G51" s="56"/>
      <c r="H51" s="56"/>
      <c r="I51" s="56"/>
      <c r="J51" s="56"/>
      <c r="K51" s="56"/>
    </row>
    <row r="52" spans="3:11" x14ac:dyDescent="0.2">
      <c r="C52" s="1"/>
      <c r="F52" s="56"/>
      <c r="G52" s="56"/>
      <c r="H52" s="56"/>
      <c r="I52" s="56"/>
      <c r="J52" s="56"/>
      <c r="K52" s="56"/>
    </row>
    <row r="53" spans="3:11" x14ac:dyDescent="0.2">
      <c r="C53" s="1"/>
      <c r="F53" s="56"/>
      <c r="G53" s="56"/>
      <c r="H53" s="56"/>
      <c r="I53" s="56"/>
      <c r="J53" s="56"/>
      <c r="K53" s="56"/>
    </row>
    <row r="54" spans="3:11" x14ac:dyDescent="0.2">
      <c r="C54" s="1"/>
      <c r="F54" s="56"/>
      <c r="G54" s="56"/>
      <c r="H54" s="56"/>
      <c r="I54" s="56"/>
      <c r="J54" s="56"/>
      <c r="K54" s="56"/>
    </row>
    <row r="55" spans="3:11" x14ac:dyDescent="0.2">
      <c r="C55" s="1"/>
      <c r="F55" s="56"/>
      <c r="G55" s="56"/>
      <c r="H55" s="56"/>
      <c r="I55" s="56"/>
      <c r="J55" s="56"/>
      <c r="K55" s="56"/>
    </row>
    <row r="56" spans="3:11" x14ac:dyDescent="0.2">
      <c r="C56" s="1"/>
      <c r="F56" s="56"/>
      <c r="G56" s="56"/>
      <c r="H56" s="56"/>
      <c r="I56" s="56"/>
      <c r="J56" s="56"/>
      <c r="K56" s="56"/>
    </row>
    <row r="57" spans="3:11" x14ac:dyDescent="0.2">
      <c r="C57" s="1"/>
      <c r="F57" s="56"/>
      <c r="G57" s="56"/>
      <c r="H57" s="56"/>
      <c r="I57" s="56"/>
      <c r="J57" s="56"/>
      <c r="K57" s="56"/>
    </row>
    <row r="58" spans="3:11" x14ac:dyDescent="0.2">
      <c r="C58" s="1"/>
      <c r="F58" s="56"/>
      <c r="G58" s="56"/>
      <c r="H58" s="56"/>
      <c r="I58" s="56"/>
      <c r="J58" s="56"/>
      <c r="K58" s="56"/>
    </row>
    <row r="59" spans="3:11" x14ac:dyDescent="0.2">
      <c r="C59" s="1"/>
      <c r="F59" s="56"/>
      <c r="G59" s="56"/>
      <c r="H59" s="56"/>
      <c r="I59" s="56"/>
      <c r="J59" s="56"/>
      <c r="K59" s="56"/>
    </row>
    <row r="60" spans="3:11" x14ac:dyDescent="0.2">
      <c r="C60" s="1"/>
      <c r="F60" s="56"/>
      <c r="G60" s="56"/>
      <c r="H60" s="56"/>
      <c r="I60" s="56"/>
      <c r="J60" s="56"/>
      <c r="K60" s="56"/>
    </row>
    <row r="61" spans="3:11" x14ac:dyDescent="0.2">
      <c r="C61" s="1"/>
      <c r="F61" s="56"/>
      <c r="G61" s="56"/>
      <c r="H61" s="56"/>
      <c r="I61" s="56"/>
      <c r="J61" s="56"/>
      <c r="K61" s="56"/>
    </row>
    <row r="62" spans="3:11" x14ac:dyDescent="0.2">
      <c r="C62" s="1"/>
      <c r="F62" s="56"/>
      <c r="G62" s="56"/>
      <c r="H62" s="56"/>
      <c r="I62" s="56"/>
      <c r="J62" s="56"/>
      <c r="K62" s="56"/>
    </row>
    <row r="63" spans="3:11" x14ac:dyDescent="0.2">
      <c r="C63" s="1"/>
      <c r="F63" s="56"/>
      <c r="G63" s="56"/>
      <c r="H63" s="56"/>
      <c r="I63" s="56"/>
      <c r="J63" s="56"/>
      <c r="K63" s="56"/>
    </row>
    <row r="64" spans="3:11" x14ac:dyDescent="0.2">
      <c r="C64" s="1"/>
      <c r="F64" s="56"/>
      <c r="G64" s="56"/>
      <c r="H64" s="56"/>
      <c r="I64" s="56"/>
      <c r="J64" s="56"/>
      <c r="K64" s="56"/>
    </row>
    <row r="65" spans="6:11" x14ac:dyDescent="0.2">
      <c r="F65" s="56"/>
      <c r="G65" s="56"/>
      <c r="H65" s="56"/>
      <c r="I65" s="56"/>
      <c r="J65" s="56"/>
      <c r="K65" s="56"/>
    </row>
  </sheetData>
  <mergeCells count="61">
    <mergeCell ref="AP7:AP9"/>
    <mergeCell ref="X6:X9"/>
    <mergeCell ref="T4:AA4"/>
    <mergeCell ref="T5:AA5"/>
    <mergeCell ref="T6:T9"/>
    <mergeCell ref="Y7:Y9"/>
    <mergeCell ref="Y6:AA6"/>
    <mergeCell ref="Z7:Z9"/>
    <mergeCell ref="V6:V9"/>
    <mergeCell ref="B1:AQ2"/>
    <mergeCell ref="AF6:AF9"/>
    <mergeCell ref="AI7:AI9"/>
    <mergeCell ref="AJ4:AQ4"/>
    <mergeCell ref="AJ5:AQ5"/>
    <mergeCell ref="AB4:AI4"/>
    <mergeCell ref="AB5:AI5"/>
    <mergeCell ref="Q7:Q9"/>
    <mergeCell ref="AO7:AO9"/>
    <mergeCell ref="AG6:AI6"/>
    <mergeCell ref="AO6:AQ6"/>
    <mergeCell ref="AJ6:AJ9"/>
    <mergeCell ref="AN6:AN9"/>
    <mergeCell ref="AG7:AG9"/>
    <mergeCell ref="AQ7:AQ9"/>
    <mergeCell ref="AE6:AE9"/>
    <mergeCell ref="A4:A9"/>
    <mergeCell ref="B6:C7"/>
    <mergeCell ref="B8:B9"/>
    <mergeCell ref="C8:C9"/>
    <mergeCell ref="B4:S5"/>
    <mergeCell ref="D8:D9"/>
    <mergeCell ref="E8:E9"/>
    <mergeCell ref="N7:N9"/>
    <mergeCell ref="F6:G7"/>
    <mergeCell ref="D6:E7"/>
    <mergeCell ref="P7:P9"/>
    <mergeCell ref="F8:F9"/>
    <mergeCell ref="G8:G9"/>
    <mergeCell ref="J6:K7"/>
    <mergeCell ref="J8:J9"/>
    <mergeCell ref="K8:K9"/>
    <mergeCell ref="S7:S9"/>
    <mergeCell ref="O6:S6"/>
    <mergeCell ref="M7:M9"/>
    <mergeCell ref="O7:O9"/>
    <mergeCell ref="AM6:AM9"/>
    <mergeCell ref="AB6:AB9"/>
    <mergeCell ref="W6:W9"/>
    <mergeCell ref="AD6:AD9"/>
    <mergeCell ref="AL6:AL9"/>
    <mergeCell ref="AK6:AK9"/>
    <mergeCell ref="U6:U9"/>
    <mergeCell ref="AA7:AA9"/>
    <mergeCell ref="AC6:AC9"/>
    <mergeCell ref="AH7:AH9"/>
    <mergeCell ref="H6:I7"/>
    <mergeCell ref="H8:H9"/>
    <mergeCell ref="I8:I9"/>
    <mergeCell ref="R7:R9"/>
    <mergeCell ref="L6:N6"/>
    <mergeCell ref="L7:L9"/>
  </mergeCells>
  <pageMargins left="0.70866141732283472" right="0.43307086614173229" top="0.74803149606299213" bottom="0.74803149606299213" header="0.31496062992125984" footer="0.31496062992125984"/>
  <pageSetup scale="60" orientation="landscape" r:id="rId1"/>
  <colBreaks count="1" manualBreakCount="1">
    <brk id="19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B  </vt:lpstr>
      <vt:lpstr>'Table B  '!Print_Area</vt:lpstr>
      <vt:lpstr>'Table B 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2024-03-07T01:57:24Z</dcterms:modified>
</cp:coreProperties>
</file>