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-195" windowWidth="9075" windowHeight="7920" tabRatio="603"/>
  </bookViews>
  <sheets>
    <sheet name="table 3_final" sheetId="16" r:id="rId1"/>
  </sheets>
  <definedNames>
    <definedName name="_xlnm.Print_Area" localSheetId="0">'table 3_final'!$A$2:$M$57</definedName>
  </definedNames>
  <calcPr calcId="124519"/>
</workbook>
</file>

<file path=xl/calcChain.xml><?xml version="1.0" encoding="utf-8"?>
<calcChain xmlns="http://schemas.openxmlformats.org/spreadsheetml/2006/main">
  <c r="O46" i="16"/>
  <c r="N46"/>
  <c r="O45"/>
  <c r="N45"/>
  <c r="O44"/>
  <c r="N44"/>
  <c r="O43"/>
  <c r="N43"/>
  <c r="O42"/>
  <c r="N42"/>
  <c r="O41"/>
  <c r="N41"/>
  <c r="O40"/>
  <c r="N40"/>
  <c r="N34"/>
  <c r="N33"/>
  <c r="N32"/>
  <c r="N31"/>
  <c r="N30"/>
  <c r="N29"/>
  <c r="N28"/>
  <c r="O22"/>
  <c r="N22"/>
  <c r="O21"/>
  <c r="N21"/>
  <c r="O20"/>
  <c r="N20"/>
  <c r="O19"/>
  <c r="N19"/>
  <c r="O18"/>
  <c r="N18"/>
  <c r="O17"/>
  <c r="N17"/>
  <c r="O16"/>
  <c r="N16"/>
  <c r="N15" l="1"/>
  <c r="N27"/>
  <c r="O15"/>
</calcChain>
</file>

<file path=xl/sharedStrings.xml><?xml version="1.0" encoding="utf-8"?>
<sst xmlns="http://schemas.openxmlformats.org/spreadsheetml/2006/main" count="72" uniqueCount="36">
  <si>
    <t>Sex and Age Group</t>
  </si>
  <si>
    <t>Philippines</t>
  </si>
  <si>
    <t>Both Sexes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</si>
  <si>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</si>
  <si>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</si>
  <si>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</si>
  <si>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</si>
  <si>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</si>
  <si>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</si>
  <si>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</si>
  <si>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</si>
  <si>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</si>
  <si>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</si>
  <si>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College</t>
  </si>
  <si>
    <t>ANNUAL ESTIMATES</t>
  </si>
  <si>
    <t>Graduate</t>
  </si>
  <si>
    <t>No Grade Completed</t>
  </si>
  <si>
    <t>Post Secondary</t>
  </si>
  <si>
    <t>Number (in thousands)</t>
  </si>
  <si>
    <t>Under-graduate</t>
  </si>
  <si>
    <t>Graduate*</t>
  </si>
  <si>
    <t>SPED</t>
  </si>
  <si>
    <t>-</t>
  </si>
  <si>
    <r>
      <t xml:space="preserve">             * </t>
    </r>
    <r>
      <rPr>
        <sz val="9"/>
        <color theme="1"/>
        <rFont val="Arial"/>
        <family val="2"/>
      </rPr>
      <t>Includes post baccalaureate undergraduates and graduates.</t>
    </r>
  </si>
  <si>
    <t xml:space="preserve">           0.0 - Less than 0.05 percent.</t>
  </si>
  <si>
    <t xml:space="preserve">           Details may not add up to totals due to rounding.</t>
  </si>
  <si>
    <t>Senior High School</t>
  </si>
  <si>
    <t>Junior High School</t>
  </si>
  <si>
    <t xml:space="preserve">           Approving and Adopting  the Official Methodology for Generating Annual Labor and Employment Estimates.</t>
  </si>
  <si>
    <t>Elementary**</t>
  </si>
  <si>
    <t xml:space="preserve">          The annual estimates are based on the final results of the January, April, July and October 2017 rounds of LFS.</t>
  </si>
  <si>
    <r>
      <t xml:space="preserve">Notes: </t>
    </r>
    <r>
      <rPr>
        <sz val="9"/>
        <rFont val="Arial"/>
        <family val="2"/>
      </rPr>
      <t>The use of the average estimates of the four-quarter rounds of the LFS data was based on PSA Board Resolution No. 01, Series of 2017-151-</t>
    </r>
  </si>
  <si>
    <r>
      <t xml:space="preserve">Source: </t>
    </r>
    <r>
      <rPr>
        <sz val="9"/>
        <rFont val="Arial"/>
        <family val="2"/>
      </rPr>
      <t>Philippine Statistics Authority, Annual Labor and Employment Estimates for 2017</t>
    </r>
  </si>
  <si>
    <t>TABLE 3  Percent Distribution of Employed Persons by Highest Grade Completed by Sex and Age Group: 2017</t>
  </si>
  <si>
    <r>
      <t xml:space="preserve">             ** </t>
    </r>
    <r>
      <rPr>
        <sz val="9"/>
        <color theme="1"/>
        <rFont val="Arial"/>
        <family val="2"/>
      </rPr>
      <t>Includes SPED.</t>
    </r>
  </si>
  <si>
    <t xml:space="preserve">             ** Includes SPED.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</si>
</sst>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" fillId="0" borderId="0"/>
  </cellStyleXfs>
  <cellXfs count="64">
    <xf numFmtId="0" fontId="0" fillId="0" borderId="0" xfId="0"/>
    <xf numFmtId="37" fontId="3" fillId="0" borderId="0" xfId="2" applyFont="1" applyBorder="1" applyAlignment="1">
      <alignment horizontal="left" vertical="center" wrapText="1"/>
    </xf>
    <xf numFmtId="0" fontId="3" fillId="0" borderId="0" xfId="0" applyFont="1" applyBorder="1" applyAlignment="1">
      <alignment horizontal="right" vertical="center" wrapText="1"/>
    </xf>
    <xf numFmtId="0" fontId="5" fillId="0" borderId="0" xfId="0" applyFont="1"/>
    <xf numFmtId="37" fontId="3" fillId="0" borderId="0" xfId="2" applyFont="1" applyAlignment="1">
      <alignment vertical="center"/>
    </xf>
    <xf numFmtId="37" fontId="3" fillId="0" borderId="0" xfId="2" applyFont="1" applyAlignment="1">
      <alignment horizontal="left" vertical="center" indent="1"/>
    </xf>
    <xf numFmtId="37" fontId="3" fillId="0" borderId="0" xfId="2" applyFont="1" applyAlignment="1">
      <alignment horizontal="left" vertical="center"/>
    </xf>
    <xf numFmtId="37" fontId="3" fillId="0" borderId="0" xfId="2" applyFont="1" applyAlignment="1" applyProtection="1">
      <alignment horizontal="left" vertical="center"/>
    </xf>
    <xf numFmtId="0" fontId="6" fillId="0" borderId="0" xfId="0" applyFont="1"/>
    <xf numFmtId="165" fontId="6" fillId="0" borderId="0" xfId="0" applyNumberFormat="1" applyFont="1"/>
    <xf numFmtId="164" fontId="3" fillId="0" borderId="0" xfId="1" applyNumberFormat="1" applyFont="1"/>
    <xf numFmtId="164" fontId="8" fillId="0" borderId="0" xfId="1" applyNumberFormat="1" applyFont="1"/>
    <xf numFmtId="164" fontId="8" fillId="0" borderId="5" xfId="1" applyNumberFormat="1" applyFont="1" applyBorder="1"/>
    <xf numFmtId="0" fontId="9" fillId="0" borderId="0" xfId="0" applyFont="1"/>
    <xf numFmtId="164" fontId="8" fillId="0" borderId="0" xfId="1" quotePrefix="1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8" fillId="0" borderId="0" xfId="0" applyFont="1"/>
    <xf numFmtId="3" fontId="5" fillId="0" borderId="0" xfId="0" applyNumberFormat="1" applyFont="1"/>
    <xf numFmtId="3" fontId="8" fillId="0" borderId="0" xfId="0" applyNumberFormat="1" applyFont="1"/>
    <xf numFmtId="165" fontId="8" fillId="0" borderId="0" xfId="0" applyNumberFormat="1" applyFont="1"/>
    <xf numFmtId="43" fontId="8" fillId="0" borderId="0" xfId="0" applyNumberFormat="1" applyFont="1"/>
    <xf numFmtId="0" fontId="3" fillId="0" borderId="0" xfId="0" applyFont="1" applyAlignment="1">
      <alignment horizontal="center" vertical="center"/>
    </xf>
    <xf numFmtId="1" fontId="5" fillId="0" borderId="0" xfId="0" applyNumberFormat="1" applyFont="1"/>
    <xf numFmtId="0" fontId="14" fillId="0" borderId="0" xfId="0" applyFont="1" applyBorder="1" applyAlignment="1"/>
    <xf numFmtId="0" fontId="13" fillId="0" borderId="0" xfId="0" applyFont="1"/>
    <xf numFmtId="0" fontId="12" fillId="0" borderId="0" xfId="0" applyFont="1"/>
    <xf numFmtId="0" fontId="14" fillId="0" borderId="0" xfId="0" applyFont="1" applyAlignment="1"/>
    <xf numFmtId="0" fontId="15" fillId="0" borderId="0" xfId="0" applyFont="1"/>
    <xf numFmtId="37" fontId="3" fillId="0" borderId="0" xfId="2" applyFont="1" applyBorder="1" applyAlignment="1">
      <alignment horizontal="left" vertical="center" indent="1"/>
    </xf>
    <xf numFmtId="164" fontId="3" fillId="0" borderId="0" xfId="1" applyNumberFormat="1" applyFont="1" applyBorder="1"/>
    <xf numFmtId="0" fontId="5" fillId="0" borderId="13" xfId="0" applyFont="1" applyBorder="1"/>
    <xf numFmtId="0" fontId="5" fillId="0" borderId="0" xfId="0" applyFont="1" applyBorder="1"/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7" fontId="10" fillId="0" borderId="6" xfId="2" applyFont="1" applyBorder="1" applyAlignment="1">
      <alignment horizontal="left" vertical="center" wrapText="1"/>
    </xf>
    <xf numFmtId="37" fontId="10" fillId="0" borderId="8" xfId="2" applyFont="1" applyBorder="1" applyAlignment="1">
      <alignment horizontal="left" vertical="center" wrapText="1"/>
    </xf>
    <xf numFmtId="37" fontId="10" fillId="0" borderId="10" xfId="2" applyFont="1" applyBorder="1" applyAlignment="1">
      <alignment horizontal="left" vertical="center" wrapText="1"/>
    </xf>
    <xf numFmtId="0" fontId="10" fillId="0" borderId="12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0" fontId="10" fillId="0" borderId="8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7" xfId="0" applyFont="1" applyBorder="1" applyAlignment="1">
      <alignment horizontal="right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/>
    </xf>
    <xf numFmtId="0" fontId="7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9" xfId="0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11" fillId="0" borderId="0" xfId="0" applyFont="1" applyFill="1"/>
    <xf numFmtId="0" fontId="13" fillId="0" borderId="0" xfId="0" applyFont="1" applyFill="1" applyAlignment="1"/>
    <xf numFmtId="0" fontId="5" fillId="0" borderId="0" xfId="0" applyFont="1" applyFill="1"/>
    <xf numFmtId="0" fontId="8" fillId="0" borderId="0" xfId="0" applyFont="1" applyFill="1"/>
    <xf numFmtId="0" fontId="12" fillId="0" borderId="0" xfId="0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/>
    <xf numFmtId="165" fontId="5" fillId="0" borderId="0" xfId="0" applyNumberFormat="1" applyFont="1" applyFill="1"/>
  </cellXfs>
  <cellStyles count="3">
    <cellStyle name="Comma" xfId="1" builtinId="3"/>
    <cellStyle name="Normal" xfId="0" builtinId="0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workbookViewId="0">
      <selection activeCell="P13" sqref="P13"/>
    </sheetView>
  </sheetViews>
  <sheetFormatPr defaultRowHeight="12.75"/>
  <cols>
    <col min="1" max="1" width="17.140625" style="3" customWidth="1"/>
    <col min="2" max="2" width="7.28515625" style="3" customWidth="1"/>
    <col min="3" max="3" width="9.42578125" style="3" customWidth="1"/>
    <col min="4" max="4" width="8.28515625" style="3" customWidth="1"/>
    <col min="5" max="6" width="8.140625" style="3" customWidth="1"/>
    <col min="7" max="7" width="8.42578125" style="3" customWidth="1"/>
    <col min="8" max="10" width="8.28515625" style="3" customWidth="1"/>
    <col min="11" max="11" width="8.140625" style="3" customWidth="1"/>
    <col min="12" max="12" width="8.42578125" style="3" customWidth="1"/>
    <col min="13" max="13" width="9" style="3" customWidth="1"/>
    <col min="14" max="14" width="9.140625" style="16" hidden="1" customWidth="1"/>
    <col min="15" max="15" width="0" style="16" hidden="1" customWidth="1"/>
    <col min="16" max="16384" width="9.140625" style="3"/>
  </cols>
  <sheetData>
    <row r="1" spans="1:15">
      <c r="A1" s="57"/>
    </row>
    <row r="2" spans="1:15" ht="12.75" customHeight="1">
      <c r="A2" s="34" t="s">
        <v>33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5" ht="9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5">
      <c r="A4" s="36" t="s">
        <v>14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5" ht="8.2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5" s="13" customFormat="1" ht="12.75" customHeight="1">
      <c r="A6" s="37" t="s">
        <v>0</v>
      </c>
      <c r="B6" s="32" t="s">
        <v>3</v>
      </c>
      <c r="C6" s="41" t="s">
        <v>16</v>
      </c>
      <c r="D6" s="44" t="s">
        <v>29</v>
      </c>
      <c r="E6" s="45"/>
      <c r="F6" s="44" t="s">
        <v>27</v>
      </c>
      <c r="G6" s="45"/>
      <c r="H6" s="44" t="s">
        <v>26</v>
      </c>
      <c r="I6" s="45"/>
      <c r="J6" s="44" t="s">
        <v>17</v>
      </c>
      <c r="K6" s="48"/>
      <c r="L6" s="44" t="s">
        <v>13</v>
      </c>
      <c r="M6" s="45"/>
      <c r="N6" s="53" t="s">
        <v>21</v>
      </c>
      <c r="O6" s="54"/>
    </row>
    <row r="7" spans="1:15" s="13" customFormat="1" ht="12.75" customHeight="1">
      <c r="A7" s="38"/>
      <c r="B7" s="40"/>
      <c r="C7" s="42"/>
      <c r="D7" s="32" t="s">
        <v>19</v>
      </c>
      <c r="E7" s="32" t="s">
        <v>15</v>
      </c>
      <c r="F7" s="32" t="s">
        <v>19</v>
      </c>
      <c r="G7" s="32" t="s">
        <v>15</v>
      </c>
      <c r="H7" s="32" t="s">
        <v>19</v>
      </c>
      <c r="I7" s="32" t="s">
        <v>15</v>
      </c>
      <c r="J7" s="32" t="s">
        <v>19</v>
      </c>
      <c r="K7" s="32" t="s">
        <v>15</v>
      </c>
      <c r="L7" s="32" t="s">
        <v>19</v>
      </c>
      <c r="M7" s="46" t="s">
        <v>20</v>
      </c>
      <c r="N7" s="49" t="s">
        <v>19</v>
      </c>
      <c r="O7" s="51" t="s">
        <v>15</v>
      </c>
    </row>
    <row r="8" spans="1:15" s="13" customFormat="1" ht="12.75" customHeight="1">
      <c r="A8" s="39"/>
      <c r="B8" s="33"/>
      <c r="C8" s="43"/>
      <c r="D8" s="33"/>
      <c r="E8" s="33"/>
      <c r="F8" s="33"/>
      <c r="G8" s="33"/>
      <c r="H8" s="33"/>
      <c r="I8" s="33"/>
      <c r="J8" s="33"/>
      <c r="K8" s="33"/>
      <c r="L8" s="33"/>
      <c r="M8" s="47"/>
      <c r="N8" s="50"/>
      <c r="O8" s="52"/>
    </row>
    <row r="9" spans="1:15" ht="6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A10" s="7" t="s">
        <v>1</v>
      </c>
    </row>
    <row r="11" spans="1:15" ht="9" customHeight="1">
      <c r="A11" s="4"/>
      <c r="B11" s="17"/>
      <c r="D11" s="22"/>
      <c r="E11" s="22"/>
    </row>
    <row r="12" spans="1:15">
      <c r="A12" s="4" t="s">
        <v>2</v>
      </c>
      <c r="B12" s="17">
        <v>40333.991499999996</v>
      </c>
      <c r="C12" s="17">
        <v>598.59050000000002</v>
      </c>
      <c r="D12" s="17">
        <v>5763.1967500000001</v>
      </c>
      <c r="E12" s="17">
        <v>4953.6779999999999</v>
      </c>
      <c r="F12" s="17">
        <v>5163.9517500000002</v>
      </c>
      <c r="G12" s="17">
        <v>11423.595499999999</v>
      </c>
      <c r="H12" s="17">
        <v>99.670500000000004</v>
      </c>
      <c r="I12" s="17">
        <v>5.0512499999999996</v>
      </c>
      <c r="J12" s="17">
        <v>225.69175000000001</v>
      </c>
      <c r="K12" s="17">
        <v>1681.79375</v>
      </c>
      <c r="L12" s="17">
        <v>4170.8455000000004</v>
      </c>
      <c r="M12" s="17">
        <v>6247.9260000000004</v>
      </c>
      <c r="N12" s="18">
        <v>1.26</v>
      </c>
      <c r="O12" s="18">
        <v>1.9115</v>
      </c>
    </row>
    <row r="13" spans="1:15">
      <c r="A13" s="4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5" ht="8.25" customHeight="1">
      <c r="A14" s="4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5">
      <c r="A15" s="6" t="s">
        <v>3</v>
      </c>
      <c r="B15" s="10">
        <v>99.999998760350792</v>
      </c>
      <c r="C15" s="10">
        <v>99.999916470441804</v>
      </c>
      <c r="D15" s="10">
        <v>100.00000867574059</v>
      </c>
      <c r="E15" s="10">
        <v>99.999989906489688</v>
      </c>
      <c r="F15" s="10">
        <v>100.0000145237608</v>
      </c>
      <c r="G15" s="10">
        <v>100</v>
      </c>
      <c r="H15" s="10">
        <v>99.999749173526766</v>
      </c>
      <c r="I15" s="10">
        <v>100.00494926998267</v>
      </c>
      <c r="J15" s="10">
        <v>100.00000000000001</v>
      </c>
      <c r="K15" s="10">
        <v>100.0000148650808</v>
      </c>
      <c r="L15" s="10">
        <v>99.999994006011477</v>
      </c>
      <c r="M15" s="10">
        <v>100</v>
      </c>
      <c r="N15" s="11" t="e">
        <f t="shared" ref="N15:O15" si="0">SUM(N16:N22)</f>
        <v>#REF!</v>
      </c>
      <c r="O15" s="11" t="e">
        <f t="shared" si="0"/>
        <v>#REF!</v>
      </c>
    </row>
    <row r="16" spans="1:15">
      <c r="A16" s="5" t="s">
        <v>4</v>
      </c>
      <c r="B16" s="10">
        <v>16.808486459863513</v>
      </c>
      <c r="C16" s="10">
        <v>9.4713748380570681</v>
      </c>
      <c r="D16" s="10">
        <v>13.804630216728242</v>
      </c>
      <c r="E16" s="10">
        <v>11.700674730977671</v>
      </c>
      <c r="F16" s="10">
        <v>23.212600698680035</v>
      </c>
      <c r="G16" s="10">
        <v>17.697466616355594</v>
      </c>
      <c r="H16" s="10">
        <v>99.326530919379351</v>
      </c>
      <c r="I16" s="10">
        <v>98.634001484780995</v>
      </c>
      <c r="J16" s="10">
        <v>18.732297480966849</v>
      </c>
      <c r="K16" s="10">
        <v>16.569570436327286</v>
      </c>
      <c r="L16" s="10">
        <v>18.893848980979996</v>
      </c>
      <c r="M16" s="10">
        <v>14.633716052334808</v>
      </c>
      <c r="N16" s="11" t="e">
        <f>#REF!/#REF!*100</f>
        <v>#REF!</v>
      </c>
      <c r="O16" s="11" t="e">
        <f>#REF!/#REF!*100</f>
        <v>#REF!</v>
      </c>
    </row>
    <row r="17" spans="1:15">
      <c r="A17" s="5" t="s">
        <v>5</v>
      </c>
      <c r="B17" s="10">
        <v>26.735478808240437</v>
      </c>
      <c r="C17" s="10">
        <v>16.339467465654735</v>
      </c>
      <c r="D17" s="10">
        <v>18.99639293071159</v>
      </c>
      <c r="E17" s="10">
        <v>17.492043285817125</v>
      </c>
      <c r="F17" s="10">
        <v>26.135836764934915</v>
      </c>
      <c r="G17" s="10">
        <v>29.692829634942868</v>
      </c>
      <c r="H17" s="10">
        <v>0.67321825414741565</v>
      </c>
      <c r="I17" s="10">
        <v>0</v>
      </c>
      <c r="J17" s="10">
        <v>27.922930279906112</v>
      </c>
      <c r="K17" s="10">
        <v>32.614135948596548</v>
      </c>
      <c r="L17" s="10">
        <v>29.963367139828122</v>
      </c>
      <c r="M17" s="10">
        <v>33.944556161516637</v>
      </c>
      <c r="N17" s="11" t="e">
        <f>#REF!/#REF!*100</f>
        <v>#REF!</v>
      </c>
      <c r="O17" s="11" t="e">
        <f>#REF!/#REF!*100</f>
        <v>#REF!</v>
      </c>
    </row>
    <row r="18" spans="1:15">
      <c r="A18" s="5" t="s">
        <v>6</v>
      </c>
      <c r="B18" s="10">
        <v>22.866763632852948</v>
      </c>
      <c r="C18" s="10">
        <v>19.437787602710031</v>
      </c>
      <c r="D18" s="10">
        <v>19.981679438585886</v>
      </c>
      <c r="E18" s="10">
        <v>20.681007122384621</v>
      </c>
      <c r="F18" s="10">
        <v>21.617722318958538</v>
      </c>
      <c r="G18" s="10">
        <v>24.642175924383878</v>
      </c>
      <c r="H18" s="10">
        <v>0</v>
      </c>
      <c r="I18" s="10">
        <v>1.3709477852016827</v>
      </c>
      <c r="J18" s="10">
        <v>25.090638005155263</v>
      </c>
      <c r="K18" s="10">
        <v>24.843652796307513</v>
      </c>
      <c r="L18" s="10">
        <v>23.747649007857042</v>
      </c>
      <c r="M18" s="10">
        <v>24.557393125334713</v>
      </c>
      <c r="N18" s="11" t="e">
        <f>#REF!/#REF!*100</f>
        <v>#REF!</v>
      </c>
      <c r="O18" s="11" t="e">
        <f>#REF!/#REF!*100</f>
        <v>#REF!</v>
      </c>
    </row>
    <row r="19" spans="1:15">
      <c r="A19" s="5" t="s">
        <v>7</v>
      </c>
      <c r="B19" s="10">
        <v>18.558718643058175</v>
      </c>
      <c r="C19" s="10">
        <v>22.891651304188755</v>
      </c>
      <c r="D19" s="10">
        <v>20.975203562154977</v>
      </c>
      <c r="E19" s="10">
        <v>23.098261534157043</v>
      </c>
      <c r="F19" s="10">
        <v>17.301057276532454</v>
      </c>
      <c r="G19" s="10">
        <v>17.825471411343301</v>
      </c>
      <c r="H19" s="10">
        <v>0</v>
      </c>
      <c r="I19" s="10">
        <v>0</v>
      </c>
      <c r="J19" s="10">
        <v>19.665760932776674</v>
      </c>
      <c r="K19" s="10">
        <v>16.81531995228309</v>
      </c>
      <c r="L19" s="10">
        <v>17.202453315520799</v>
      </c>
      <c r="M19" s="10">
        <v>16.341266685937061</v>
      </c>
      <c r="N19" s="15" t="e">
        <f>#REF!/#REF!*100</f>
        <v>#REF!</v>
      </c>
      <c r="O19" s="11" t="e">
        <f>#REF!/#REF!*100</f>
        <v>#REF!</v>
      </c>
    </row>
    <row r="20" spans="1:15">
      <c r="A20" s="5" t="s">
        <v>8</v>
      </c>
      <c r="B20" s="10">
        <v>10.850469634278571</v>
      </c>
      <c r="C20" s="10">
        <v>17.536821917487831</v>
      </c>
      <c r="D20" s="10">
        <v>16.24558019817734</v>
      </c>
      <c r="E20" s="10">
        <v>18.5896115976856</v>
      </c>
      <c r="F20" s="10">
        <v>8.6301251749689563</v>
      </c>
      <c r="G20" s="10">
        <v>8.1550222082005615</v>
      </c>
      <c r="H20" s="10">
        <v>0</v>
      </c>
      <c r="I20" s="10">
        <v>0</v>
      </c>
      <c r="J20" s="10">
        <v>6.6019249706734966</v>
      </c>
      <c r="K20" s="10">
        <v>8.1028217639648137</v>
      </c>
      <c r="L20" s="10">
        <v>8.3342514125733018</v>
      </c>
      <c r="M20" s="10">
        <v>8.6154269432768569</v>
      </c>
      <c r="N20" s="11" t="e">
        <f>#REF!/#REF!*100</f>
        <v>#REF!</v>
      </c>
      <c r="O20" s="11" t="e">
        <f>#REF!/#REF!*100</f>
        <v>#REF!</v>
      </c>
    </row>
    <row r="21" spans="1:15">
      <c r="A21" s="5" t="s">
        <v>9</v>
      </c>
      <c r="B21" s="10">
        <v>4.179328495172614</v>
      </c>
      <c r="C21" s="10">
        <v>14.319263336120436</v>
      </c>
      <c r="D21" s="10">
        <v>9.9916205359464794</v>
      </c>
      <c r="E21" s="10">
        <v>8.4383916354676263</v>
      </c>
      <c r="F21" s="10">
        <v>3.102672289685898</v>
      </c>
      <c r="G21" s="10">
        <v>1.9870342047737948</v>
      </c>
      <c r="H21" s="10">
        <v>0</v>
      </c>
      <c r="I21" s="10">
        <v>0</v>
      </c>
      <c r="J21" s="10">
        <v>1.9864483305216074</v>
      </c>
      <c r="K21" s="10">
        <v>1.0545139676015562</v>
      </c>
      <c r="L21" s="10">
        <v>1.858424149252232</v>
      </c>
      <c r="M21" s="10">
        <v>1.9076410315999259</v>
      </c>
      <c r="N21" s="11" t="e">
        <f>#REF!/#REF!*100</f>
        <v>#REF!</v>
      </c>
      <c r="O21" s="11" t="e">
        <f>#REF!/#REF!*100</f>
        <v>#REF!</v>
      </c>
    </row>
    <row r="22" spans="1:15">
      <c r="A22" s="5" t="s">
        <v>10</v>
      </c>
      <c r="B22" s="10">
        <v>7.5308688454501214E-4</v>
      </c>
      <c r="C22" s="10">
        <v>3.5500062229520848E-3</v>
      </c>
      <c r="D22" s="10">
        <v>4.9017934360821537E-3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1" t="e">
        <f>#REF!/#REF!*100</f>
        <v>#REF!</v>
      </c>
      <c r="O22" s="11" t="e">
        <f>#REF!/#REF!*100</f>
        <v>#REF!</v>
      </c>
    </row>
    <row r="23" spans="1:15" ht="12.75" customHeight="1">
      <c r="A23" s="4"/>
      <c r="B23" s="17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9"/>
      <c r="O23" s="20"/>
    </row>
    <row r="24" spans="1:15">
      <c r="A24" s="6" t="s">
        <v>11</v>
      </c>
      <c r="B24" s="17">
        <v>25066.895</v>
      </c>
      <c r="C24" s="17">
        <v>394.02449999999999</v>
      </c>
      <c r="D24" s="17">
        <v>4251.5569999999998</v>
      </c>
      <c r="E24" s="17">
        <v>3287.3870000000002</v>
      </c>
      <c r="F24" s="17">
        <v>3559.5527499999998</v>
      </c>
      <c r="G24" s="17">
        <v>7247.2785000000003</v>
      </c>
      <c r="H24" s="17">
        <v>55.212499999999999</v>
      </c>
      <c r="I24" s="17">
        <v>2.6652499999999999</v>
      </c>
      <c r="J24" s="17">
        <v>139.30449999999999</v>
      </c>
      <c r="K24" s="17">
        <v>899.41824999999994</v>
      </c>
      <c r="L24" s="17">
        <v>2470.6849999999999</v>
      </c>
      <c r="M24" s="17">
        <v>2759.81025</v>
      </c>
      <c r="N24" s="18">
        <v>1.0175000000000001</v>
      </c>
      <c r="O24" s="14" t="s">
        <v>22</v>
      </c>
    </row>
    <row r="25" spans="1:15">
      <c r="A25" s="4" t="s">
        <v>18</v>
      </c>
      <c r="B25" s="9"/>
      <c r="C25" s="9"/>
      <c r="D25" s="17"/>
      <c r="E25" s="17"/>
      <c r="F25" s="9"/>
      <c r="G25" s="9"/>
      <c r="H25" s="9"/>
      <c r="I25" s="9"/>
      <c r="J25" s="9"/>
      <c r="K25" s="9"/>
      <c r="L25" s="9"/>
      <c r="M25" s="9"/>
      <c r="N25" s="19"/>
      <c r="O25" s="20"/>
    </row>
    <row r="26" spans="1:15" ht="7.5" customHeight="1">
      <c r="A26" s="4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9"/>
      <c r="O26" s="20"/>
    </row>
    <row r="27" spans="1:15">
      <c r="A27" s="6" t="s">
        <v>3</v>
      </c>
      <c r="B27" s="10">
        <v>99.999999002668645</v>
      </c>
      <c r="C27" s="10">
        <v>100</v>
      </c>
      <c r="D27" s="10">
        <v>100.00000588019871</v>
      </c>
      <c r="E27" s="10">
        <v>99.999984790351718</v>
      </c>
      <c r="F27" s="10">
        <v>100</v>
      </c>
      <c r="G27" s="10">
        <v>100</v>
      </c>
      <c r="H27" s="10">
        <v>99.999547203984619</v>
      </c>
      <c r="I27" s="10">
        <v>100.00937998311603</v>
      </c>
      <c r="J27" s="10">
        <v>99.999461611075006</v>
      </c>
      <c r="K27" s="10">
        <v>99.999972204255371</v>
      </c>
      <c r="L27" s="10">
        <v>99.999979762697379</v>
      </c>
      <c r="M27" s="10">
        <v>100.0000090585938</v>
      </c>
      <c r="N27" s="11" t="e">
        <f t="shared" ref="N27" si="1">SUM(N28:N34)</f>
        <v>#REF!</v>
      </c>
      <c r="O27" s="14" t="s">
        <v>22</v>
      </c>
    </row>
    <row r="28" spans="1:15">
      <c r="A28" s="5" t="s">
        <v>4</v>
      </c>
      <c r="B28" s="10">
        <v>17.456333343240157</v>
      </c>
      <c r="C28" s="10">
        <v>11.361856940367922</v>
      </c>
      <c r="D28" s="10">
        <v>16.358895105957654</v>
      </c>
      <c r="E28" s="10">
        <v>14.559968144912661</v>
      </c>
      <c r="F28" s="10">
        <v>25.486474389233312</v>
      </c>
      <c r="G28" s="10">
        <v>17.635523458909439</v>
      </c>
      <c r="H28" s="10">
        <v>99.214851709304966</v>
      </c>
      <c r="I28" s="10">
        <v>97.411124659975613</v>
      </c>
      <c r="J28" s="10">
        <v>18.053257432459109</v>
      </c>
      <c r="K28" s="10">
        <v>14.821552709209538</v>
      </c>
      <c r="L28" s="10">
        <v>16.666976971973359</v>
      </c>
      <c r="M28" s="10">
        <v>12.461762543276301</v>
      </c>
      <c r="N28" s="11" t="e">
        <f>#REF!/#REF!*100</f>
        <v>#REF!</v>
      </c>
      <c r="O28" s="14" t="s">
        <v>22</v>
      </c>
    </row>
    <row r="29" spans="1:15">
      <c r="A29" s="5" t="s">
        <v>5</v>
      </c>
      <c r="B29" s="10">
        <v>27.80918518228923</v>
      </c>
      <c r="C29" s="10">
        <v>18.280018120700618</v>
      </c>
      <c r="D29" s="10">
        <v>21.513583141423247</v>
      </c>
      <c r="E29" s="10">
        <v>20.676976881638819</v>
      </c>
      <c r="F29" s="10">
        <v>28.421274273853648</v>
      </c>
      <c r="G29" s="10">
        <v>30.875772884952607</v>
      </c>
      <c r="H29" s="10">
        <v>0.78469549467964672</v>
      </c>
      <c r="I29" s="10">
        <v>0</v>
      </c>
      <c r="J29" s="10">
        <v>30.793334027256837</v>
      </c>
      <c r="K29" s="10">
        <v>34.137038024300708</v>
      </c>
      <c r="L29" s="10">
        <v>30.539192572100447</v>
      </c>
      <c r="M29" s="10">
        <v>34.432113584620538</v>
      </c>
      <c r="N29" s="11" t="e">
        <f>#REF!/#REF!*100</f>
        <v>#REF!</v>
      </c>
      <c r="O29" s="14" t="s">
        <v>22</v>
      </c>
    </row>
    <row r="30" spans="1:15">
      <c r="A30" s="5" t="s">
        <v>6</v>
      </c>
      <c r="B30" s="10">
        <v>22.943153709304642</v>
      </c>
      <c r="C30" s="10">
        <v>19.868180785712564</v>
      </c>
      <c r="D30" s="10">
        <v>20.701927552658944</v>
      </c>
      <c r="E30" s="10">
        <v>21.527720952841879</v>
      </c>
      <c r="F30" s="10">
        <v>20.915064399593462</v>
      </c>
      <c r="G30" s="10">
        <v>24.240157874435212</v>
      </c>
      <c r="H30" s="10">
        <v>0</v>
      </c>
      <c r="I30" s="10">
        <v>2.5982553231404184</v>
      </c>
      <c r="J30" s="10">
        <v>24.900487780366031</v>
      </c>
      <c r="K30" s="10">
        <v>25.974011534678109</v>
      </c>
      <c r="L30" s="10">
        <v>24.928268880897402</v>
      </c>
      <c r="M30" s="10">
        <v>25.345664615891618</v>
      </c>
      <c r="N30" s="11" t="e">
        <f>#REF!/#REF!*100</f>
        <v>#REF!</v>
      </c>
      <c r="O30" s="14" t="s">
        <v>22</v>
      </c>
    </row>
    <row r="31" spans="1:15">
      <c r="A31" s="5" t="s">
        <v>7</v>
      </c>
      <c r="B31" s="10">
        <v>17.835902691577875</v>
      </c>
      <c r="C31" s="10">
        <v>22.40463473718005</v>
      </c>
      <c r="D31" s="10">
        <v>19.412164766931266</v>
      </c>
      <c r="E31" s="10">
        <v>20.821042670059839</v>
      </c>
      <c r="F31" s="10">
        <v>15.377964268123293</v>
      </c>
      <c r="G31" s="10">
        <v>17.509410601510623</v>
      </c>
      <c r="H31" s="10">
        <v>0</v>
      </c>
      <c r="I31" s="10">
        <v>0</v>
      </c>
      <c r="J31" s="10">
        <v>18.527937001317259</v>
      </c>
      <c r="K31" s="10">
        <v>16.33594826433642</v>
      </c>
      <c r="L31" s="10">
        <v>17.262965533849925</v>
      </c>
      <c r="M31" s="10">
        <v>16.567995933778416</v>
      </c>
      <c r="N31" s="11" t="e">
        <f>#REF!/#REF!*100</f>
        <v>#REF!</v>
      </c>
      <c r="O31" s="14" t="s">
        <v>22</v>
      </c>
    </row>
    <row r="32" spans="1:15">
      <c r="A32" s="5" t="s">
        <v>8</v>
      </c>
      <c r="B32" s="10">
        <v>10.115893891126126</v>
      </c>
      <c r="C32" s="10">
        <v>15.783345959451761</v>
      </c>
      <c r="D32" s="10">
        <v>13.99483765594581</v>
      </c>
      <c r="E32" s="10">
        <v>15.678272743671492</v>
      </c>
      <c r="F32" s="10">
        <v>7.2305361958746079</v>
      </c>
      <c r="G32" s="10">
        <v>7.8916761650597538</v>
      </c>
      <c r="H32" s="10">
        <v>0</v>
      </c>
      <c r="I32" s="10">
        <v>0</v>
      </c>
      <c r="J32" s="10">
        <v>5.4414968647818265</v>
      </c>
      <c r="K32" s="10">
        <v>7.5429868139767011</v>
      </c>
      <c r="L32" s="10">
        <v>8.5983745398543316</v>
      </c>
      <c r="M32" s="10">
        <v>8.9128319600958079</v>
      </c>
      <c r="N32" s="11" t="e">
        <f>#REF!/#REF!*100</f>
        <v>#REF!</v>
      </c>
      <c r="O32" s="14" t="s">
        <v>22</v>
      </c>
    </row>
    <row r="33" spans="1:15">
      <c r="A33" s="5" t="s">
        <v>9</v>
      </c>
      <c r="B33" s="10">
        <v>3.8384919632048562</v>
      </c>
      <c r="C33" s="10">
        <v>12.301963456587091</v>
      </c>
      <c r="D33" s="10">
        <v>8.0124763704214708</v>
      </c>
      <c r="E33" s="10">
        <v>6.7360033972270372</v>
      </c>
      <c r="F33" s="10">
        <v>2.5686864733216836</v>
      </c>
      <c r="G33" s="10">
        <v>1.84745901513237</v>
      </c>
      <c r="H33" s="10">
        <v>0</v>
      </c>
      <c r="I33" s="10">
        <v>0</v>
      </c>
      <c r="J33" s="10">
        <v>2.2829485048939553</v>
      </c>
      <c r="K33" s="10">
        <v>1.188434857753887</v>
      </c>
      <c r="L33" s="10">
        <v>2.0042012640219209</v>
      </c>
      <c r="M33" s="10">
        <v>2.2796404209311132</v>
      </c>
      <c r="N33" s="11" t="e">
        <f>#REF!/#REF!*100</f>
        <v>#REF!</v>
      </c>
      <c r="O33" s="14" t="s">
        <v>22</v>
      </c>
    </row>
    <row r="34" spans="1:15">
      <c r="A34" s="5" t="s">
        <v>10</v>
      </c>
      <c r="B34" s="10">
        <v>1.0382219257710219E-3</v>
      </c>
      <c r="C34" s="10">
        <v>0</v>
      </c>
      <c r="D34" s="10">
        <v>6.1212868603196429E-3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1" t="e">
        <f>#REF!/#REF!*100</f>
        <v>#REF!</v>
      </c>
      <c r="O34" s="14" t="s">
        <v>22</v>
      </c>
    </row>
    <row r="35" spans="1:15" ht="12.75" customHeight="1">
      <c r="A35" s="5"/>
      <c r="B35" s="1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9"/>
      <c r="O35" s="20"/>
    </row>
    <row r="36" spans="1:15">
      <c r="A36" s="6" t="s">
        <v>12</v>
      </c>
      <c r="B36" s="17">
        <v>15267.097</v>
      </c>
      <c r="C36" s="17">
        <v>204.566</v>
      </c>
      <c r="D36" s="17">
        <v>1511.64</v>
      </c>
      <c r="E36" s="17">
        <v>1666.2907499999999</v>
      </c>
      <c r="F36" s="17">
        <v>1604.3989999999999</v>
      </c>
      <c r="G36" s="17">
        <v>4176.3172500000001</v>
      </c>
      <c r="H36" s="17">
        <v>44.458500000000001</v>
      </c>
      <c r="I36" s="17">
        <v>2.3860000000000001</v>
      </c>
      <c r="J36" s="17">
        <v>86.387500000000003</v>
      </c>
      <c r="K36" s="17">
        <v>782.37549999999999</v>
      </c>
      <c r="L36" s="17">
        <v>1700.1610000000001</v>
      </c>
      <c r="M36" s="17">
        <v>3488.116</v>
      </c>
      <c r="N36" s="18">
        <v>0.24249999999999999</v>
      </c>
      <c r="O36" s="18">
        <v>0.55049999999999999</v>
      </c>
    </row>
    <row r="37" spans="1:15">
      <c r="A37" s="4" t="s">
        <v>18</v>
      </c>
      <c r="B37" s="9"/>
      <c r="C37" s="9"/>
      <c r="D37" s="17"/>
      <c r="E37" s="17"/>
      <c r="F37" s="9"/>
      <c r="G37" s="9"/>
      <c r="H37" s="9"/>
      <c r="I37" s="9"/>
      <c r="J37" s="9"/>
      <c r="K37" s="9"/>
      <c r="L37" s="9"/>
      <c r="M37" s="9"/>
      <c r="N37" s="19"/>
      <c r="O37" s="20"/>
    </row>
    <row r="38" spans="1:15" ht="7.5" customHeight="1">
      <c r="A38" s="4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9"/>
      <c r="O38" s="20"/>
    </row>
    <row r="39" spans="1:15">
      <c r="A39" s="6" t="s">
        <v>3</v>
      </c>
      <c r="B39" s="10">
        <v>99.999998362491567</v>
      </c>
      <c r="C39" s="10">
        <v>99.999999999999986</v>
      </c>
      <c r="D39" s="10">
        <v>100.00001653832923</v>
      </c>
      <c r="E39" s="10">
        <v>100</v>
      </c>
      <c r="F39" s="10">
        <v>100</v>
      </c>
      <c r="G39" s="10">
        <v>100</v>
      </c>
      <c r="H39" s="10">
        <v>100</v>
      </c>
      <c r="I39" s="10">
        <v>100</v>
      </c>
      <c r="J39" s="10">
        <v>100.00028939372015</v>
      </c>
      <c r="K39" s="10">
        <v>99.999968046034155</v>
      </c>
      <c r="L39" s="10">
        <v>100</v>
      </c>
      <c r="M39" s="10">
        <v>99.99999283280718</v>
      </c>
      <c r="N39" s="11">
        <v>100.00000163025824</v>
      </c>
      <c r="O39" s="11">
        <v>100.00000163025824</v>
      </c>
    </row>
    <row r="40" spans="1:15">
      <c r="A40" s="5" t="s">
        <v>4</v>
      </c>
      <c r="B40" s="10">
        <v>15.744795818091678</v>
      </c>
      <c r="C40" s="10">
        <v>5.8302699373307387</v>
      </c>
      <c r="D40" s="10">
        <v>6.6206239580852593</v>
      </c>
      <c r="E40" s="10">
        <v>6.0596567555812211</v>
      </c>
      <c r="F40" s="10">
        <v>18.16773757650061</v>
      </c>
      <c r="G40" s="10">
        <v>17.804951240234441</v>
      </c>
      <c r="H40" s="10">
        <v>99.46523162050002</v>
      </c>
      <c r="I40" s="10">
        <v>100</v>
      </c>
      <c r="J40" s="10">
        <v>19.826942555346548</v>
      </c>
      <c r="K40" s="10">
        <v>18.579090219466231</v>
      </c>
      <c r="L40" s="10">
        <v>22.129962985858398</v>
      </c>
      <c r="M40" s="10">
        <v>16.352172634166983</v>
      </c>
      <c r="N40" s="11" t="e">
        <f>#REF!/#REF!*100</f>
        <v>#REF!</v>
      </c>
      <c r="O40" s="11" t="e">
        <f>#REF!/#REF!*100</f>
        <v>#REF!</v>
      </c>
    </row>
    <row r="41" spans="1:15">
      <c r="A41" s="5" t="s">
        <v>5</v>
      </c>
      <c r="B41" s="10">
        <v>24.972568458823574</v>
      </c>
      <c r="C41" s="10">
        <v>12.601556465883871</v>
      </c>
      <c r="D41" s="10">
        <v>11.916693127993437</v>
      </c>
      <c r="E41" s="10">
        <v>11.208563091405265</v>
      </c>
      <c r="F41" s="10">
        <v>21.065286752235572</v>
      </c>
      <c r="G41" s="10">
        <v>27.640045784357021</v>
      </c>
      <c r="H41" s="10">
        <v>0.53476837949998313</v>
      </c>
      <c r="I41" s="10">
        <v>0</v>
      </c>
      <c r="J41" s="10">
        <v>23.294168716538852</v>
      </c>
      <c r="K41" s="10">
        <v>30.863376984580931</v>
      </c>
      <c r="L41" s="10">
        <v>29.126565072366677</v>
      </c>
      <c r="M41" s="10">
        <v>33.558789329253955</v>
      </c>
      <c r="N41" s="11" t="e">
        <f>#REF!/#REF!*100</f>
        <v>#REF!</v>
      </c>
      <c r="O41" s="11" t="e">
        <f>#REF!/#REF!*100</f>
        <v>#REF!</v>
      </c>
    </row>
    <row r="42" spans="1:15">
      <c r="A42" s="5" t="s">
        <v>6</v>
      </c>
      <c r="B42" s="10">
        <v>22.741340413308436</v>
      </c>
      <c r="C42" s="10">
        <v>18.608786406343185</v>
      </c>
      <c r="D42" s="10">
        <v>17.955961736921488</v>
      </c>
      <c r="E42" s="10">
        <v>19.010547829062848</v>
      </c>
      <c r="F42" s="10">
        <v>23.176653687767196</v>
      </c>
      <c r="G42" s="10">
        <v>25.339801472218138</v>
      </c>
      <c r="H42" s="10">
        <v>0</v>
      </c>
      <c r="I42" s="10">
        <v>0</v>
      </c>
      <c r="J42" s="10">
        <v>25.397192880914481</v>
      </c>
      <c r="K42" s="10">
        <v>23.544129385442155</v>
      </c>
      <c r="L42" s="10">
        <v>22.031957561666218</v>
      </c>
      <c r="M42" s="10">
        <v>23.933722387672887</v>
      </c>
      <c r="N42" s="11" t="e">
        <f>#REF!/#REF!*100</f>
        <v>#REF!</v>
      </c>
      <c r="O42" s="11" t="e">
        <f>#REF!/#REF!*100</f>
        <v>#REF!</v>
      </c>
    </row>
    <row r="43" spans="1:15">
      <c r="A43" s="5" t="s">
        <v>7</v>
      </c>
      <c r="B43" s="10">
        <v>19.745504007736375</v>
      </c>
      <c r="C43" s="10">
        <v>23.829717548370695</v>
      </c>
      <c r="D43" s="10">
        <v>25.371318567912994</v>
      </c>
      <c r="E43" s="10">
        <v>27.590923132712586</v>
      </c>
      <c r="F43" s="10">
        <v>21.567671134175477</v>
      </c>
      <c r="G43" s="10">
        <v>18.373951356305607</v>
      </c>
      <c r="H43" s="10">
        <v>0</v>
      </c>
      <c r="I43" s="10">
        <v>0</v>
      </c>
      <c r="J43" s="10">
        <v>21.500795832730429</v>
      </c>
      <c r="K43" s="10">
        <v>17.366405261923461</v>
      </c>
      <c r="L43" s="10">
        <v>17.114496803538017</v>
      </c>
      <c r="M43" s="10">
        <v>16.161876497226583</v>
      </c>
      <c r="N43" s="11" t="e">
        <f>#REF!/#REF!*100</f>
        <v>#REF!</v>
      </c>
      <c r="O43" s="11" t="e">
        <f>#REF!/#REF!*100</f>
        <v>#REF!</v>
      </c>
    </row>
    <row r="44" spans="1:15">
      <c r="A44" s="5" t="s">
        <v>8</v>
      </c>
      <c r="B44" s="10">
        <v>12.056560261587386</v>
      </c>
      <c r="C44" s="10">
        <v>20.914277054838049</v>
      </c>
      <c r="D44" s="10">
        <v>22.575894392844859</v>
      </c>
      <c r="E44" s="10">
        <v>24.33332838221661</v>
      </c>
      <c r="F44" s="10">
        <v>11.735266601387808</v>
      </c>
      <c r="G44" s="10">
        <v>8.6120073852148078</v>
      </c>
      <c r="H44" s="10">
        <v>0</v>
      </c>
      <c r="I44" s="10">
        <v>0</v>
      </c>
      <c r="J44" s="10">
        <v>8.4731587324555058</v>
      </c>
      <c r="K44" s="10">
        <v>8.7463756214247503</v>
      </c>
      <c r="L44" s="10">
        <v>7.9504088142240654</v>
      </c>
      <c r="M44" s="10">
        <v>8.3801183790906038</v>
      </c>
      <c r="N44" s="11" t="e">
        <f>#REF!/#REF!*100</f>
        <v>#REF!</v>
      </c>
      <c r="O44" s="11" t="e">
        <f>#REF!/#REF!*100</f>
        <v>#REF!</v>
      </c>
    </row>
    <row r="45" spans="1:15">
      <c r="A45" s="5" t="s">
        <v>9</v>
      </c>
      <c r="B45" s="10">
        <v>4.738944476477748</v>
      </c>
      <c r="C45" s="10">
        <v>18.205004741745938</v>
      </c>
      <c r="D45" s="10">
        <v>15.558052843269563</v>
      </c>
      <c r="E45" s="10">
        <v>11.796980809021475</v>
      </c>
      <c r="F45" s="10">
        <v>4.2873842479333382</v>
      </c>
      <c r="G45" s="10">
        <v>2.2292427616699859</v>
      </c>
      <c r="H45" s="10">
        <v>0</v>
      </c>
      <c r="I45" s="10">
        <v>0</v>
      </c>
      <c r="J45" s="10">
        <v>1.5080306757343365</v>
      </c>
      <c r="K45" s="10">
        <v>0.90059057319662994</v>
      </c>
      <c r="L45" s="10">
        <v>1.6466087623466248</v>
      </c>
      <c r="M45" s="10">
        <v>1.6133136053961508</v>
      </c>
      <c r="N45" s="11" t="e">
        <f>#REF!/#REF!*100</f>
        <v>#REF!</v>
      </c>
      <c r="O45" s="11" t="e">
        <f>#REF!/#REF!*100</f>
        <v>#REF!</v>
      </c>
    </row>
    <row r="46" spans="1:15">
      <c r="A46" s="28" t="s">
        <v>10</v>
      </c>
      <c r="B46" s="29">
        <v>2.8492646637405918E-4</v>
      </c>
      <c r="C46" s="29">
        <v>1.038784548751992E-2</v>
      </c>
      <c r="D46" s="29">
        <v>1.4719113016326637E-3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12" t="e">
        <f>#REF!/#REF!*100</f>
        <v>#REF!</v>
      </c>
      <c r="O46" s="12" t="e">
        <f>#REF!/#REF!*100</f>
        <v>#REF!</v>
      </c>
    </row>
    <row r="47" spans="1:15" ht="5.0999999999999996" customHeight="1" thickBo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1:15" ht="5.0999999999999996" customHeight="1" thickTop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spans="1:15">
      <c r="A49" s="23" t="s">
        <v>31</v>
      </c>
      <c r="B49" s="23"/>
      <c r="C49" s="24"/>
      <c r="D49" s="25"/>
      <c r="E49" s="24"/>
      <c r="F49" s="25"/>
    </row>
    <row r="50" spans="1:15">
      <c r="A50" s="26" t="s">
        <v>28</v>
      </c>
      <c r="B50" s="26"/>
      <c r="C50" s="27"/>
      <c r="D50" s="27"/>
      <c r="E50" s="27"/>
      <c r="F50" s="27"/>
    </row>
    <row r="51" spans="1:15" s="57" customFormat="1">
      <c r="A51" s="55" t="s">
        <v>23</v>
      </c>
      <c r="B51" s="56"/>
      <c r="C51" s="56"/>
      <c r="D51" s="56"/>
      <c r="E51" s="56"/>
      <c r="F51" s="56"/>
      <c r="N51" s="58"/>
      <c r="O51" s="58"/>
    </row>
    <row r="52" spans="1:15" s="57" customFormat="1" hidden="1">
      <c r="A52" s="55" t="s">
        <v>34</v>
      </c>
      <c r="B52" s="56"/>
      <c r="C52" s="56"/>
      <c r="D52" s="56"/>
      <c r="E52" s="56"/>
      <c r="F52" s="56"/>
      <c r="N52" s="58"/>
      <c r="O52" s="58"/>
    </row>
    <row r="53" spans="1:15" s="57" customFormat="1">
      <c r="A53" s="59" t="s">
        <v>35</v>
      </c>
      <c r="B53" s="56"/>
      <c r="C53" s="56"/>
      <c r="D53" s="56"/>
      <c r="E53" s="56"/>
      <c r="F53" s="56"/>
      <c r="N53" s="58"/>
      <c r="O53" s="58"/>
    </row>
    <row r="54" spans="1:15" s="57" customFormat="1">
      <c r="A54" s="60" t="s">
        <v>24</v>
      </c>
      <c r="B54" s="60"/>
      <c r="C54" s="60"/>
      <c r="D54" s="60"/>
      <c r="E54" s="60"/>
      <c r="F54" s="60"/>
      <c r="N54" s="58"/>
      <c r="O54" s="58"/>
    </row>
    <row r="55" spans="1:15" s="57" customFormat="1" hidden="1">
      <c r="A55" s="56" t="s">
        <v>30</v>
      </c>
      <c r="B55" s="61"/>
      <c r="C55" s="61"/>
      <c r="D55" s="61"/>
      <c r="E55" s="61"/>
      <c r="F55" s="61"/>
      <c r="N55" s="58"/>
      <c r="O55" s="58"/>
    </row>
    <row r="56" spans="1:15" s="57" customFormat="1">
      <c r="A56" s="61" t="s">
        <v>25</v>
      </c>
      <c r="B56" s="61"/>
      <c r="C56" s="61"/>
      <c r="D56" s="61"/>
      <c r="E56" s="61"/>
      <c r="F56" s="61"/>
      <c r="N56" s="58"/>
      <c r="O56" s="58"/>
    </row>
    <row r="57" spans="1:15" s="57" customFormat="1">
      <c r="A57" s="62" t="s">
        <v>32</v>
      </c>
      <c r="B57" s="62"/>
      <c r="C57" s="62"/>
      <c r="D57" s="62"/>
      <c r="E57" s="62"/>
      <c r="F57" s="62"/>
      <c r="N57" s="58"/>
      <c r="O57" s="58"/>
    </row>
    <row r="58" spans="1:15" s="57" customFormat="1">
      <c r="B58" s="63"/>
      <c r="N58" s="58"/>
      <c r="O58" s="58"/>
    </row>
  </sheetData>
  <mergeCells count="25">
    <mergeCell ref="J7:J8"/>
    <mergeCell ref="K7:K8"/>
    <mergeCell ref="A2:M2"/>
    <mergeCell ref="A4:M4"/>
    <mergeCell ref="A5:M5"/>
    <mergeCell ref="A6:A8"/>
    <mergeCell ref="B6:B8"/>
    <mergeCell ref="C6:C8"/>
    <mergeCell ref="D6:E6"/>
    <mergeCell ref="F6:G6"/>
    <mergeCell ref="D7:D8"/>
    <mergeCell ref="E7:E8"/>
    <mergeCell ref="F7:F8"/>
    <mergeCell ref="G7:G8"/>
    <mergeCell ref="H6:I6"/>
    <mergeCell ref="J6:K6"/>
    <mergeCell ref="L6:M6"/>
    <mergeCell ref="N6:O6"/>
    <mergeCell ref="H7:H8"/>
    <mergeCell ref="I7:I8"/>
    <mergeCell ref="L7:L8"/>
    <mergeCell ref="M7:M8"/>
    <mergeCell ref="N7:N8"/>
    <mergeCell ref="O7:O8"/>
    <mergeCell ref="A54:F54"/>
  </mergeCells>
  <printOptions horizontalCentered="1"/>
  <pageMargins left="0.25" right="0" top="0.5" bottom="0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3_final</vt:lpstr>
      <vt:lpstr>'table 3_final'!Print_Area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dbelmonte</dc:creator>
  <cp:lastModifiedBy>Delia Belmonte</cp:lastModifiedBy>
  <cp:lastPrinted>2018-05-23T09:51:06Z</cp:lastPrinted>
  <dcterms:created xsi:type="dcterms:W3CDTF">2011-01-22T01:48:58Z</dcterms:created>
  <dcterms:modified xsi:type="dcterms:W3CDTF">2018-05-28T03:11:03Z</dcterms:modified>
</cp:coreProperties>
</file>