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tab4_rates" sheetId="1" r:id="rId1"/>
  </sheets>
  <externalReferences>
    <externalReference r:id="rId2"/>
  </externalReferences>
  <definedNames>
    <definedName name="_xlnm.Print_Area" localSheetId="0">tab4_rates!$A$1:$F$33</definedName>
  </definedNames>
  <calcPr calcId="124519"/>
</workbook>
</file>

<file path=xl/calcChain.xml><?xml version="1.0" encoding="utf-8"?>
<calcChain xmlns="http://schemas.openxmlformats.org/spreadsheetml/2006/main">
  <c r="F28" i="1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0"/>
  <c r="E10"/>
  <c r="D10"/>
  <c r="C10"/>
  <c r="B10"/>
</calcChain>
</file>

<file path=xl/sharedStrings.xml><?xml version="1.0" encoding="utf-8"?>
<sst xmlns="http://schemas.openxmlformats.org/spreadsheetml/2006/main" count="31" uniqueCount="31">
  <si>
    <t xml:space="preserve">             TABLE 4   Total Population 15 Years Old and Over and Rates of Labor Force Participation, Employment</t>
  </si>
  <si>
    <t xml:space="preserve">                     Unemployment  and Underemployment, by Region:  July 2019</t>
  </si>
  <si>
    <t>(In Percent)</t>
  </si>
  <si>
    <t>Region</t>
  </si>
  <si>
    <t>Total Population 15 Years Old        and Over</t>
  </si>
  <si>
    <t>Labor Force Participation Rate</t>
  </si>
  <si>
    <t>Employment Rate</t>
  </si>
  <si>
    <t>Unemployment Rate</t>
  </si>
  <si>
    <t>Underemployment Rate</t>
  </si>
  <si>
    <t xml:space="preserve"> (in '000)</t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</si>
  <si>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</si>
  <si>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</si>
  <si>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</si>
  <si>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</si>
  <si>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</si>
  <si>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</si>
  <si>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</si>
  <si>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</si>
  <si>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</si>
  <si>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</si>
  <si>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</si>
  <si>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</si>
  <si>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</si>
  <si>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</si>
  <si>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</si>
  <si>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</si>
  <si>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</si>
  <si>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Autonomous Region in Muslim Mindanao (ARMM)</t>
  </si>
  <si>
    <t>Notes:   Estimates for July 2019 are preliminary and may change.</t>
  </si>
  <si>
    <t>Details may not add up to totals due to rounding.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</si>
  <si>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July 2018 and July 2019 Labor Force Survey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</si>
</sst>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_);\(#,##0.0\)"/>
    <numFmt numFmtId="167" formatCode="#,##0.0;[Red]#,##0.0"/>
    <numFmt numFmtId="168" formatCode="0.0_);\(0.0\)"/>
  </numFmts>
  <fonts count="7">
    <font>
      <sz val="10"/>
      <name val="Courier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name val="Courier"/>
      <family val="3"/>
    </font>
    <font>
      <i/>
      <sz val="1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</cellStyleXfs>
  <cellXfs count="36">
    <xf numFmtId="37" fontId="0" fillId="0" borderId="0" xfId="0"/>
    <xf numFmtId="37" fontId="1" fillId="0" borderId="0" xfId="0" applyFont="1" applyAlignment="1">
      <alignment horizontal="center" vertical="center"/>
    </xf>
    <xf numFmtId="37" fontId="2" fillId="0" borderId="0" xfId="0" applyFont="1" applyAlignment="1">
      <alignment vertical="center"/>
    </xf>
    <xf numFmtId="37" fontId="2" fillId="0" borderId="1" xfId="0" applyFont="1" applyBorder="1" applyAlignment="1" applyProtection="1">
      <alignment horizontal="right"/>
    </xf>
    <xf numFmtId="37" fontId="2" fillId="0" borderId="0" xfId="0" applyFont="1" applyBorder="1" applyAlignment="1" applyProtection="1">
      <alignment horizontal="right"/>
    </xf>
    <xf numFmtId="37" fontId="2" fillId="0" borderId="0" xfId="0" applyFont="1"/>
    <xf numFmtId="37" fontId="1" fillId="0" borderId="2" xfId="0" applyFont="1" applyBorder="1" applyAlignment="1" applyProtection="1">
      <alignment horizontal="left" vertical="center" wrapText="1"/>
    </xf>
    <xf numFmtId="37" fontId="1" fillId="0" borderId="2" xfId="0" applyFont="1" applyBorder="1" applyAlignment="1" applyProtection="1">
      <alignment horizontal="right" vertical="center" wrapText="1"/>
    </xf>
    <xf numFmtId="37" fontId="1" fillId="0" borderId="0" xfId="0" applyFont="1" applyBorder="1" applyAlignment="1" applyProtection="1">
      <alignment horizontal="left" vertical="center" wrapText="1"/>
    </xf>
    <xf numFmtId="37" fontId="3" fillId="0" borderId="0" xfId="0" applyFont="1" applyAlignment="1">
      <alignment horizontal="right" vertical="center" wrapText="1"/>
    </xf>
    <xf numFmtId="37" fontId="1" fillId="0" borderId="0" xfId="0" applyFont="1" applyBorder="1" applyAlignment="1">
      <alignment horizontal="right" vertical="center" wrapText="1"/>
    </xf>
    <xf numFmtId="37" fontId="1" fillId="0" borderId="1" xfId="0" applyFont="1" applyBorder="1" applyAlignment="1" applyProtection="1">
      <alignment horizontal="left" vertical="center" wrapText="1"/>
    </xf>
    <xf numFmtId="37" fontId="1" fillId="0" borderId="1" xfId="0" applyFont="1" applyBorder="1" applyAlignment="1" applyProtection="1">
      <alignment horizontal="right" vertical="center" wrapText="1"/>
    </xf>
    <xf numFmtId="37" fontId="1" fillId="0" borderId="1" xfId="0" applyFont="1" applyBorder="1" applyAlignment="1">
      <alignment horizontal="right" vertical="center" wrapText="1"/>
    </xf>
    <xf numFmtId="37" fontId="2" fillId="0" borderId="2" xfId="0" applyFont="1" applyBorder="1" applyAlignment="1" applyProtection="1">
      <alignment horizontal="fill"/>
    </xf>
    <xf numFmtId="37" fontId="2" fillId="0" borderId="0" xfId="0" applyFont="1" applyBorder="1" applyAlignment="1" applyProtection="1">
      <alignment horizontal="fill"/>
    </xf>
    <xf numFmtId="37" fontId="1" fillId="0" borderId="0" xfId="0" applyFont="1" applyAlignment="1" applyProtection="1">
      <alignment horizontal="left"/>
    </xf>
    <xf numFmtId="164" fontId="1" fillId="0" borderId="0" xfId="1" applyNumberFormat="1" applyFont="1" applyAlignment="1">
      <alignment horizontal="right" vertical="justify"/>
    </xf>
    <xf numFmtId="165" fontId="1" fillId="0" borderId="0" xfId="1" applyNumberFormat="1" applyFont="1" applyAlignment="1">
      <alignment horizontal="right" vertical="justify"/>
    </xf>
    <xf numFmtId="166" fontId="1" fillId="0" borderId="0" xfId="0" applyNumberFormat="1" applyFont="1" applyAlignment="1">
      <alignment horizontal="right" vertical="justify"/>
    </xf>
    <xf numFmtId="167" fontId="2" fillId="0" borderId="0" xfId="0" applyNumberFormat="1" applyFont="1"/>
    <xf numFmtId="37" fontId="2" fillId="0" borderId="0" xfId="0" applyFont="1" applyAlignment="1">
      <alignment horizontal="right" vertical="justify"/>
    </xf>
    <xf numFmtId="164" fontId="2" fillId="0" borderId="0" xfId="1" applyNumberFormat="1" applyFont="1" applyAlignment="1">
      <alignment horizontal="right" vertical="justify"/>
    </xf>
    <xf numFmtId="37" fontId="2" fillId="0" borderId="0" xfId="0" applyNumberFormat="1" applyFont="1" applyAlignment="1">
      <alignment horizontal="right" vertical="justify"/>
    </xf>
    <xf numFmtId="0" fontId="2" fillId="0" borderId="0" xfId="0" applyNumberFormat="1" applyFont="1" applyAlignment="1">
      <alignment horizontal="left" indent="1"/>
    </xf>
    <xf numFmtId="165" fontId="2" fillId="0" borderId="0" xfId="1" applyNumberFormat="1" applyFont="1" applyAlignment="1">
      <alignment horizontal="right" vertical="justify"/>
    </xf>
    <xf numFmtId="166" fontId="2" fillId="0" borderId="0" xfId="0" applyNumberFormat="1" applyFont="1" applyAlignment="1">
      <alignment horizontal="right" vertical="justify"/>
    </xf>
    <xf numFmtId="0" fontId="2" fillId="0" borderId="0" xfId="0" applyNumberFormat="1" applyFont="1" applyBorder="1" applyAlignment="1">
      <alignment horizontal="left" wrapText="1" indent="1"/>
    </xf>
    <xf numFmtId="37" fontId="1" fillId="0" borderId="1" xfId="0" applyFont="1" applyBorder="1"/>
    <xf numFmtId="168" fontId="1" fillId="0" borderId="1" xfId="0" applyNumberFormat="1" applyFont="1" applyBorder="1"/>
    <xf numFmtId="37" fontId="1" fillId="0" borderId="0" xfId="0" applyFont="1" applyBorder="1"/>
    <xf numFmtId="168" fontId="1" fillId="0" borderId="0" xfId="0" applyNumberFormat="1" applyFont="1" applyBorder="1"/>
    <xf numFmtId="37" fontId="2" fillId="0" borderId="0" xfId="2" applyFont="1" applyBorder="1" applyAlignment="1">
      <alignment vertical="center"/>
    </xf>
    <xf numFmtId="37" fontId="1" fillId="0" borderId="0" xfId="0" applyFont="1"/>
    <xf numFmtId="37" fontId="2" fillId="0" borderId="0" xfId="2" applyFont="1" applyBorder="1" applyAlignment="1">
      <alignment horizontal="left" vertical="center" indent="2"/>
    </xf>
    <xf numFmtId="37" fontId="6" fillId="0" borderId="0" xfId="3" applyFont="1" applyAlignment="1">
      <alignment horizontal="left"/>
    </xf>
  </cellXfs>
  <cellStyles count="25">
    <cellStyle name="Comma" xfId="1" builtinId="3"/>
    <cellStyle name="Comma 10" xfId="4"/>
    <cellStyle name="Comma 11" xfId="5"/>
    <cellStyle name="Comma 12" xfId="6"/>
    <cellStyle name="Comma 14" xfId="7"/>
    <cellStyle name="Comma 2" xfId="8"/>
    <cellStyle name="Comma 3" xfId="9"/>
    <cellStyle name="Comma 4" xfId="10"/>
    <cellStyle name="Comma 7" xfId="11"/>
    <cellStyle name="Comma 8" xfId="12"/>
    <cellStyle name="Comma 9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2" xfId="3"/>
    <cellStyle name="Normal 2 2" xfId="19"/>
    <cellStyle name="Normal 3" xfId="20"/>
    <cellStyle name="Normal 4" xfId="21"/>
    <cellStyle name="Normal 5" xfId="22"/>
    <cellStyle name="Normal 7" xfId="2"/>
    <cellStyle name="Normal 8" xfId="23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Paraiso/Downloads/Jul2019%20tables%20for%20Press%20Relea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1"/>
      <sheetName val="tab1_rates"/>
      <sheetName val="tab2"/>
      <sheetName val="tab2_rates"/>
      <sheetName val="tab3"/>
      <sheetName val="tab3_rates"/>
      <sheetName val="tab4"/>
      <sheetName val="tab4_rat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73133.766000000003</v>
          </cell>
          <cell r="C9">
            <v>45384.993999999999</v>
          </cell>
          <cell r="D9">
            <v>42952.885999999999</v>
          </cell>
          <cell r="E9">
            <v>2432.1080000000002</v>
          </cell>
          <cell r="F9">
            <v>5954.5420000000004</v>
          </cell>
        </row>
        <row r="11">
          <cell r="B11">
            <v>9377.73</v>
          </cell>
          <cell r="C11">
            <v>5765.7390000000005</v>
          </cell>
          <cell r="D11">
            <v>5412.7439999999997</v>
          </cell>
          <cell r="E11">
            <v>352.995</v>
          </cell>
          <cell r="F11">
            <v>334.96199999999999</v>
          </cell>
        </row>
        <row r="12">
          <cell r="B12">
            <v>1303.2560000000001</v>
          </cell>
          <cell r="C12">
            <v>806.34100000000001</v>
          </cell>
          <cell r="D12">
            <v>778.27200000000005</v>
          </cell>
          <cell r="E12">
            <v>28.068999999999999</v>
          </cell>
          <cell r="F12">
            <v>84.674999999999997</v>
          </cell>
        </row>
        <row r="13">
          <cell r="B13">
            <v>3588.38</v>
          </cell>
          <cell r="C13">
            <v>2235.212</v>
          </cell>
          <cell r="D13">
            <v>2124.8429999999998</v>
          </cell>
          <cell r="E13">
            <v>110.37</v>
          </cell>
          <cell r="F13">
            <v>321.339</v>
          </cell>
        </row>
        <row r="14">
          <cell r="B14">
            <v>2461.848</v>
          </cell>
          <cell r="C14">
            <v>1545.2560000000001</v>
          </cell>
          <cell r="D14">
            <v>1480.0060000000001</v>
          </cell>
          <cell r="E14">
            <v>65.251000000000005</v>
          </cell>
          <cell r="F14">
            <v>261.96899999999999</v>
          </cell>
        </row>
        <row r="15">
          <cell r="B15">
            <v>8080.8</v>
          </cell>
          <cell r="C15">
            <v>4880.6689999999999</v>
          </cell>
          <cell r="D15">
            <v>4628.4960000000001</v>
          </cell>
          <cell r="E15">
            <v>252.173</v>
          </cell>
          <cell r="F15">
            <v>448.64</v>
          </cell>
        </row>
        <row r="16">
          <cell r="B16">
            <v>10347.754000000001</v>
          </cell>
          <cell r="C16">
            <v>6817.3429999999998</v>
          </cell>
          <cell r="D16">
            <v>6325.1810000000005</v>
          </cell>
          <cell r="E16">
            <v>492.16200000000003</v>
          </cell>
          <cell r="F16">
            <v>775.86500000000001</v>
          </cell>
        </row>
        <row r="17">
          <cell r="B17">
            <v>2145.7890000000002</v>
          </cell>
          <cell r="C17">
            <v>1323.8009999999999</v>
          </cell>
          <cell r="D17">
            <v>1265.028</v>
          </cell>
          <cell r="E17">
            <v>58.773000000000003</v>
          </cell>
          <cell r="F17">
            <v>285.05400000000003</v>
          </cell>
        </row>
        <row r="18">
          <cell r="B18">
            <v>4232.0029999999997</v>
          </cell>
          <cell r="C18">
            <v>2636.6959999999999</v>
          </cell>
          <cell r="D18">
            <v>2505.8710000000001</v>
          </cell>
          <cell r="E18">
            <v>130.82499999999999</v>
          </cell>
          <cell r="F18">
            <v>638.54700000000003</v>
          </cell>
        </row>
        <row r="19">
          <cell r="B19">
            <v>5585.527</v>
          </cell>
          <cell r="C19">
            <v>3321.9679999999998</v>
          </cell>
          <cell r="D19">
            <v>3127.54</v>
          </cell>
          <cell r="E19">
            <v>194.428</v>
          </cell>
          <cell r="F19">
            <v>268.839</v>
          </cell>
        </row>
        <row r="20">
          <cell r="B20">
            <v>5436.268</v>
          </cell>
          <cell r="C20">
            <v>3296.2139999999999</v>
          </cell>
          <cell r="D20">
            <v>3097.8910000000001</v>
          </cell>
          <cell r="E20">
            <v>198.32400000000001</v>
          </cell>
          <cell r="F20">
            <v>382.32</v>
          </cell>
        </row>
        <row r="21">
          <cell r="B21">
            <v>3241.2400000000002</v>
          </cell>
          <cell r="C21">
            <v>1994.9280000000001</v>
          </cell>
          <cell r="D21">
            <v>1908.569</v>
          </cell>
          <cell r="E21">
            <v>86.359000000000009</v>
          </cell>
          <cell r="F21">
            <v>408.49799999999999</v>
          </cell>
        </row>
        <row r="22">
          <cell r="B22">
            <v>2683.78</v>
          </cell>
          <cell r="C22">
            <v>1499.521</v>
          </cell>
          <cell r="D22">
            <v>1437.893</v>
          </cell>
          <cell r="E22">
            <v>61.628</v>
          </cell>
          <cell r="F22">
            <v>220.88</v>
          </cell>
        </row>
        <row r="23">
          <cell r="B23">
            <v>3397.3420000000001</v>
          </cell>
          <cell r="C23">
            <v>2461.7400000000002</v>
          </cell>
          <cell r="D23">
            <v>2340.9120000000003</v>
          </cell>
          <cell r="E23">
            <v>120.82900000000001</v>
          </cell>
          <cell r="F23">
            <v>597.93000000000006</v>
          </cell>
        </row>
        <row r="24">
          <cell r="B24">
            <v>3596.355</v>
          </cell>
          <cell r="C24">
            <v>2131.9720000000002</v>
          </cell>
          <cell r="D24">
            <v>2061.5140000000001</v>
          </cell>
          <cell r="E24">
            <v>70.457999999999998</v>
          </cell>
          <cell r="F24">
            <v>247.05600000000001</v>
          </cell>
        </row>
        <row r="25">
          <cell r="B25">
            <v>3238.893</v>
          </cell>
          <cell r="C25">
            <v>2117.2930000000001</v>
          </cell>
          <cell r="D25">
            <v>2025.829</v>
          </cell>
          <cell r="E25">
            <v>91.463999999999999</v>
          </cell>
          <cell r="F25">
            <v>345.61700000000002</v>
          </cell>
        </row>
        <row r="26">
          <cell r="B26">
            <v>1943.077</v>
          </cell>
          <cell r="C26">
            <v>1231.944</v>
          </cell>
          <cell r="D26">
            <v>1171.3890000000001</v>
          </cell>
          <cell r="E26">
            <v>60.555</v>
          </cell>
          <cell r="F26">
            <v>208.934</v>
          </cell>
        </row>
        <row r="27">
          <cell r="B27">
            <v>2473.723</v>
          </cell>
          <cell r="C27">
            <v>1318.355</v>
          </cell>
          <cell r="D27">
            <v>1260.9090000000001</v>
          </cell>
          <cell r="E27">
            <v>57.445999999999998</v>
          </cell>
          <cell r="F27">
            <v>123.417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zoomScale="80" zoomScaleNormal="80" workbookViewId="0">
      <selection activeCell="O23" sqref="O23"/>
    </sheetView>
  </sheetViews>
  <sheetFormatPr defaultColWidth="9" defaultRowHeight="15" customHeight="1"/>
  <cols>
    <col min="1" max="1" width="42.88671875" style="5" customWidth="1"/>
    <col min="2" max="2" width="15.44140625" style="5" customWidth="1"/>
    <col min="3" max="3" width="15.6640625" style="5" customWidth="1"/>
    <col min="4" max="4" width="14.77734375" style="5" customWidth="1"/>
    <col min="5" max="5" width="17.88671875" style="5" customWidth="1"/>
    <col min="6" max="6" width="19.88671875" style="5" customWidth="1"/>
    <col min="7" max="7" width="17.109375" style="5" customWidth="1"/>
    <col min="8" max="16384" width="9" style="5"/>
  </cols>
  <sheetData>
    <row r="1" spans="1:11" s="2" customFormat="1" ht="18" customHeight="1">
      <c r="A1" s="1" t="s">
        <v>0</v>
      </c>
      <c r="B1" s="1"/>
      <c r="C1" s="1"/>
      <c r="D1" s="1"/>
      <c r="E1" s="1"/>
      <c r="F1" s="1"/>
    </row>
    <row r="2" spans="1:11" s="2" customFormat="1" ht="18" customHeight="1">
      <c r="A2" s="1" t="s">
        <v>1</v>
      </c>
      <c r="B2" s="1"/>
      <c r="C2" s="1"/>
      <c r="D2" s="1"/>
      <c r="E2" s="1"/>
      <c r="F2" s="1"/>
    </row>
    <row r="3" spans="1:11" s="2" customFormat="1" ht="18" customHeight="1">
      <c r="A3" s="1" t="s">
        <v>2</v>
      </c>
      <c r="B3" s="1"/>
      <c r="C3" s="1"/>
      <c r="D3" s="1"/>
      <c r="E3" s="1"/>
      <c r="F3" s="1"/>
    </row>
    <row r="4" spans="1:11" ht="15" customHeight="1">
      <c r="A4" s="3"/>
      <c r="B4" s="4"/>
    </row>
    <row r="5" spans="1:11" ht="15" customHeight="1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</row>
    <row r="6" spans="1:11" ht="15" customHeight="1">
      <c r="A6" s="8"/>
      <c r="B6" s="9"/>
      <c r="C6" s="10"/>
      <c r="D6" s="10"/>
      <c r="E6" s="10"/>
      <c r="F6" s="10"/>
    </row>
    <row r="7" spans="1:11" ht="25.95" customHeight="1">
      <c r="A7" s="8"/>
      <c r="B7" s="9"/>
      <c r="C7" s="10"/>
      <c r="D7" s="10"/>
      <c r="E7" s="10"/>
      <c r="F7" s="10"/>
    </row>
    <row r="8" spans="1:11" ht="17.55" customHeight="1">
      <c r="A8" s="11"/>
      <c r="B8" s="12" t="s">
        <v>9</v>
      </c>
      <c r="C8" s="13"/>
      <c r="D8" s="13"/>
      <c r="E8" s="13"/>
      <c r="F8" s="13"/>
    </row>
    <row r="9" spans="1:11" ht="15" customHeight="1">
      <c r="A9" s="14"/>
      <c r="B9" s="15"/>
    </row>
    <row r="10" spans="1:11" ht="15" customHeight="1">
      <c r="A10" s="16" t="s">
        <v>10</v>
      </c>
      <c r="B10" s="17">
        <f>[1]tab4!B9</f>
        <v>73133.766000000003</v>
      </c>
      <c r="C10" s="18">
        <f>[1]tab4!C9/[1]tab4!B9*100</f>
        <v>62.057509796500831</v>
      </c>
      <c r="D10" s="18">
        <f>[1]tab4!D9/[1]tab4!C9*100</f>
        <v>94.641162671520902</v>
      </c>
      <c r="E10" s="18">
        <f>[1]tab4!E9/[1]tab4!C9*100</f>
        <v>5.3588373284791011</v>
      </c>
      <c r="F10" s="19">
        <f>[1]tab4!F9/[1]tab4!D9*100</f>
        <v>13.862961385179101</v>
      </c>
      <c r="H10" s="20"/>
      <c r="I10" s="20"/>
      <c r="J10" s="20"/>
      <c r="K10" s="20"/>
    </row>
    <row r="11" spans="1:11" ht="15" customHeight="1">
      <c r="B11" s="21"/>
      <c r="C11" s="22"/>
      <c r="D11" s="22"/>
      <c r="E11" s="22"/>
      <c r="F11" s="23"/>
    </row>
    <row r="12" spans="1:11" ht="15" customHeight="1">
      <c r="A12" s="24" t="s">
        <v>11</v>
      </c>
      <c r="B12" s="22">
        <f>[1]tab4!B11</f>
        <v>9377.73</v>
      </c>
      <c r="C12" s="25">
        <f>[1]tab4!C11/[1]tab4!B11*100</f>
        <v>61.483312059528274</v>
      </c>
      <c r="D12" s="25">
        <f>[1]tab4!D11/[1]tab4!C11*100</f>
        <v>93.877714547952991</v>
      </c>
      <c r="E12" s="25">
        <f>[1]tab4!E11/[1]tab4!C11*100</f>
        <v>6.1222854520469969</v>
      </c>
      <c r="F12" s="26">
        <f>[1]tab4!F11/[1]tab4!D11*100</f>
        <v>6.1883953868869472</v>
      </c>
    </row>
    <row r="13" spans="1:11" ht="15" customHeight="1">
      <c r="A13" s="24" t="s">
        <v>12</v>
      </c>
      <c r="B13" s="22">
        <f>[1]tab4!B12</f>
        <v>1303.2560000000001</v>
      </c>
      <c r="C13" s="25">
        <f>[1]tab4!C12/[1]tab4!B12*100</f>
        <v>61.871267041931901</v>
      </c>
      <c r="D13" s="25">
        <f>[1]tab4!D12/[1]tab4!C12*100</f>
        <v>96.518966541450837</v>
      </c>
      <c r="E13" s="25">
        <f>[1]tab4!E12/[1]tab4!C12*100</f>
        <v>3.4810334585491742</v>
      </c>
      <c r="F13" s="26">
        <f>[1]tab4!F12/[1]tab4!D12*100</f>
        <v>10.879872332552115</v>
      </c>
    </row>
    <row r="14" spans="1:11" ht="15" customHeight="1">
      <c r="A14" s="24" t="s">
        <v>13</v>
      </c>
      <c r="B14" s="22">
        <f>[1]tab4!B13</f>
        <v>3588.38</v>
      </c>
      <c r="C14" s="25">
        <f>[1]tab4!C13/[1]tab4!B13*100</f>
        <v>62.290281408323537</v>
      </c>
      <c r="D14" s="25">
        <f>[1]tab4!D13/[1]tab4!C13*100</f>
        <v>95.062258076638813</v>
      </c>
      <c r="E14" s="25">
        <f>[1]tab4!E13/[1]tab4!C13*100</f>
        <v>4.9377866618468405</v>
      </c>
      <c r="F14" s="26">
        <f>[1]tab4!F13/[1]tab4!D13*100</f>
        <v>15.122952613440146</v>
      </c>
    </row>
    <row r="15" spans="1:11" ht="15" customHeight="1">
      <c r="A15" s="24" t="s">
        <v>14</v>
      </c>
      <c r="B15" s="22">
        <f>[1]tab4!B14</f>
        <v>2461.848</v>
      </c>
      <c r="C15" s="25">
        <f>[1]tab4!C14/[1]tab4!B14*100</f>
        <v>62.768131907412652</v>
      </c>
      <c r="D15" s="25">
        <f>[1]tab4!D14/[1]tab4!C14*100</f>
        <v>95.777398696397228</v>
      </c>
      <c r="E15" s="25">
        <f>[1]tab4!E14/[1]tab4!C14*100</f>
        <v>4.2226660177989928</v>
      </c>
      <c r="F15" s="26">
        <f>[1]tab4!F14/[1]tab4!D14*100</f>
        <v>17.700536349176961</v>
      </c>
    </row>
    <row r="16" spans="1:11" ht="15" customHeight="1">
      <c r="A16" s="24" t="s">
        <v>15</v>
      </c>
      <c r="B16" s="22">
        <f>[1]tab4!B15</f>
        <v>8080.8</v>
      </c>
      <c r="C16" s="25">
        <f>[1]tab4!C15/[1]tab4!B15*100</f>
        <v>60.398339273339275</v>
      </c>
      <c r="D16" s="25">
        <f>[1]tab4!D15/[1]tab4!C15*100</f>
        <v>94.833228805313368</v>
      </c>
      <c r="E16" s="25">
        <f>[1]tab4!E15/[1]tab4!C15*100</f>
        <v>5.1667711946866302</v>
      </c>
      <c r="F16" s="26">
        <f>[1]tab4!F15/[1]tab4!D15*100</f>
        <v>9.6929974661315459</v>
      </c>
    </row>
    <row r="17" spans="1:6" ht="15" customHeight="1">
      <c r="A17" s="24" t="s">
        <v>16</v>
      </c>
      <c r="B17" s="22">
        <f>[1]tab4!B16</f>
        <v>10347.754000000001</v>
      </c>
      <c r="C17" s="25">
        <f>[1]tab4!C16/[1]tab4!B16*100</f>
        <v>65.882345096336834</v>
      </c>
      <c r="D17" s="25">
        <f>[1]tab4!D16/[1]tab4!C16*100</f>
        <v>92.780735837994371</v>
      </c>
      <c r="E17" s="25">
        <f>[1]tab4!E16/[1]tab4!C16*100</f>
        <v>7.2192641620056381</v>
      </c>
      <c r="F17" s="26">
        <f>[1]tab4!F16/[1]tab4!D16*100</f>
        <v>12.266289296701547</v>
      </c>
    </row>
    <row r="18" spans="1:6" ht="15" customHeight="1">
      <c r="A18" s="24" t="s">
        <v>17</v>
      </c>
      <c r="B18" s="22">
        <f>[1]tab4!B17</f>
        <v>2145.7890000000002</v>
      </c>
      <c r="C18" s="25">
        <f>[1]tab4!C17/[1]tab4!B17*100</f>
        <v>61.692971676152673</v>
      </c>
      <c r="D18" s="25">
        <f>[1]tab4!D17/[1]tab4!C17*100</f>
        <v>95.560284362982046</v>
      </c>
      <c r="E18" s="25">
        <f>[1]tab4!E17/[1]tab4!C17*100</f>
        <v>4.4397156370179509</v>
      </c>
      <c r="F18" s="26">
        <f>[1]tab4!F17/[1]tab4!D17*100</f>
        <v>22.53341428015823</v>
      </c>
    </row>
    <row r="19" spans="1:6" ht="15" customHeight="1">
      <c r="A19" s="24" t="s">
        <v>18</v>
      </c>
      <c r="B19" s="22">
        <f>[1]tab4!B18</f>
        <v>4232.0029999999997</v>
      </c>
      <c r="C19" s="25">
        <f>[1]tab4!C18/[1]tab4!B18*100</f>
        <v>62.303736552171628</v>
      </c>
      <c r="D19" s="25">
        <f>[1]tab4!D18/[1]tab4!C18*100</f>
        <v>95.038297930440223</v>
      </c>
      <c r="E19" s="25">
        <f>[1]tab4!E18/[1]tab4!C18*100</f>
        <v>4.9617020695597818</v>
      </c>
      <c r="F19" s="26">
        <f>[1]tab4!F18/[1]tab4!D18*100</f>
        <v>25.482037982003064</v>
      </c>
    </row>
    <row r="20" spans="1:6" ht="15" customHeight="1">
      <c r="A20" s="24" t="s">
        <v>19</v>
      </c>
      <c r="B20" s="22">
        <f>[1]tab4!B19</f>
        <v>5585.527</v>
      </c>
      <c r="C20" s="25">
        <f>[1]tab4!C19/[1]tab4!B19*100</f>
        <v>59.474567037273296</v>
      </c>
      <c r="D20" s="25">
        <f>[1]tab4!D19/[1]tab4!C19*100</f>
        <v>94.147204307807911</v>
      </c>
      <c r="E20" s="25">
        <f>[1]tab4!E19/[1]tab4!C19*100</f>
        <v>5.8527956921920987</v>
      </c>
      <c r="F20" s="26">
        <f>[1]tab4!F19/[1]tab4!D19*100</f>
        <v>8.5958612839484072</v>
      </c>
    </row>
    <row r="21" spans="1:6" ht="15" customHeight="1">
      <c r="A21" s="24" t="s">
        <v>20</v>
      </c>
      <c r="B21" s="22">
        <f>[1]tab4!B20</f>
        <v>5436.268</v>
      </c>
      <c r="C21" s="25">
        <f>[1]tab4!C20/[1]tab4!B20*100</f>
        <v>60.633765664238773</v>
      </c>
      <c r="D21" s="25">
        <f>[1]tab4!D20/[1]tab4!C20*100</f>
        <v>93.983309336105009</v>
      </c>
      <c r="E21" s="25">
        <f>[1]tab4!E20/[1]tab4!C20*100</f>
        <v>6.0167210017310779</v>
      </c>
      <c r="F21" s="26">
        <f>[1]tab4!F20/[1]tab4!D20*100</f>
        <v>12.341299290388202</v>
      </c>
    </row>
    <row r="22" spans="1:6" ht="15" customHeight="1">
      <c r="A22" s="24" t="s">
        <v>21</v>
      </c>
      <c r="B22" s="22">
        <f>[1]tab4!B21</f>
        <v>3241.2400000000002</v>
      </c>
      <c r="C22" s="25">
        <f>[1]tab4!C21/[1]tab4!B21*100</f>
        <v>61.548296331033804</v>
      </c>
      <c r="D22" s="25">
        <f>[1]tab4!D21/[1]tab4!C21*100</f>
        <v>95.671071838181618</v>
      </c>
      <c r="E22" s="25">
        <f>[1]tab4!E21/[1]tab4!C21*100</f>
        <v>4.3289281618183715</v>
      </c>
      <c r="F22" s="26">
        <f>[1]tab4!F21/[1]tab4!D21*100</f>
        <v>21.403365558174738</v>
      </c>
    </row>
    <row r="23" spans="1:6" ht="15" customHeight="1">
      <c r="A23" s="24" t="s">
        <v>22</v>
      </c>
      <c r="B23" s="22">
        <f>[1]tab4!B22</f>
        <v>2683.78</v>
      </c>
      <c r="C23" s="25">
        <f>[1]tab4!C22/[1]tab4!B22*100</f>
        <v>55.873469509423266</v>
      </c>
      <c r="D23" s="25">
        <f>[1]tab4!D22/[1]tab4!C22*100</f>
        <v>95.890154255925736</v>
      </c>
      <c r="E23" s="25">
        <f>[1]tab4!E22/[1]tab4!C22*100</f>
        <v>4.1098457440742742</v>
      </c>
      <c r="F23" s="26">
        <f>[1]tab4!F22/[1]tab4!D22*100</f>
        <v>15.361365553626033</v>
      </c>
    </row>
    <row r="24" spans="1:6" ht="15" customHeight="1">
      <c r="A24" s="24" t="s">
        <v>23</v>
      </c>
      <c r="B24" s="22">
        <f>[1]tab4!B23</f>
        <v>3397.3420000000001</v>
      </c>
      <c r="C24" s="25">
        <f>[1]tab4!C23/[1]tab4!B23*100</f>
        <v>72.460764915631103</v>
      </c>
      <c r="D24" s="25">
        <f>[1]tab4!D23/[1]tab4!C23*100</f>
        <v>95.091764361792869</v>
      </c>
      <c r="E24" s="25">
        <f>[1]tab4!E23/[1]tab4!C23*100</f>
        <v>4.9082762598812222</v>
      </c>
      <c r="F24" s="26">
        <f>[1]tab4!F23/[1]tab4!D23*100</f>
        <v>25.54260903442761</v>
      </c>
    </row>
    <row r="25" spans="1:6" ht="15" customHeight="1">
      <c r="A25" s="24" t="s">
        <v>24</v>
      </c>
      <c r="B25" s="22">
        <f>[1]tab4!B24</f>
        <v>3596.355</v>
      </c>
      <c r="C25" s="25">
        <f>[1]tab4!C24/[1]tab4!B24*100</f>
        <v>59.281466929710781</v>
      </c>
      <c r="D25" s="25">
        <f>[1]tab4!D24/[1]tab4!C24*100</f>
        <v>96.695172356860212</v>
      </c>
      <c r="E25" s="25">
        <f>[1]tab4!E24/[1]tab4!C24*100</f>
        <v>3.3048276431397778</v>
      </c>
      <c r="F25" s="26">
        <f>[1]tab4!F24/[1]tab4!D24*100</f>
        <v>11.984201902097197</v>
      </c>
    </row>
    <row r="26" spans="1:6" ht="15" customHeight="1">
      <c r="A26" s="24" t="s">
        <v>25</v>
      </c>
      <c r="B26" s="22">
        <f>[1]tab4!B25</f>
        <v>3238.893</v>
      </c>
      <c r="C26" s="25">
        <f>[1]tab4!C25/[1]tab4!B25*100</f>
        <v>65.370884434897974</v>
      </c>
      <c r="D26" s="25">
        <f>[1]tab4!D25/[1]tab4!C25*100</f>
        <v>95.680144410811337</v>
      </c>
      <c r="E26" s="25">
        <f>[1]tab4!E25/[1]tab4!C25*100</f>
        <v>4.3198555891886476</v>
      </c>
      <c r="F26" s="26">
        <f>[1]tab4!F25/[1]tab4!D25*100</f>
        <v>17.060521890050939</v>
      </c>
    </row>
    <row r="27" spans="1:6" ht="15" customHeight="1">
      <c r="A27" s="24" t="s">
        <v>26</v>
      </c>
      <c r="B27" s="22">
        <f>[1]tab4!B26</f>
        <v>1943.077</v>
      </c>
      <c r="C27" s="25">
        <f>[1]tab4!C26/[1]tab4!B26*100</f>
        <v>63.40170770381205</v>
      </c>
      <c r="D27" s="25">
        <f>[1]tab4!D26/[1]tab4!C26*100</f>
        <v>95.084598001207866</v>
      </c>
      <c r="E27" s="25">
        <f>[1]tab4!E26/[1]tab4!C26*100</f>
        <v>4.9154019987921531</v>
      </c>
      <c r="F27" s="26">
        <f>[1]tab4!F26/[1]tab4!D26*100</f>
        <v>17.836431791659301</v>
      </c>
    </row>
    <row r="28" spans="1:6" ht="26.4" customHeight="1">
      <c r="A28" s="27" t="s">
        <v>27</v>
      </c>
      <c r="B28" s="22">
        <f>[1]tab4!B27</f>
        <v>2473.723</v>
      </c>
      <c r="C28" s="25">
        <f>[1]tab4!C27/[1]tab4!B27*100</f>
        <v>53.294366426637097</v>
      </c>
      <c r="D28" s="25">
        <f>[1]tab4!D27/[1]tab4!C27*100</f>
        <v>95.642600058406117</v>
      </c>
      <c r="E28" s="25">
        <f>[1]tab4!E27/[1]tab4!C27*100</f>
        <v>4.3573999415938802</v>
      </c>
      <c r="F28" s="26">
        <f>[1]tab4!F27/[1]tab4!D27*100</f>
        <v>9.7879387013654426</v>
      </c>
    </row>
    <row r="29" spans="1:6" ht="6.6" customHeight="1">
      <c r="A29" s="28"/>
      <c r="B29" s="28"/>
      <c r="C29" s="28"/>
      <c r="D29" s="29"/>
      <c r="E29" s="29"/>
      <c r="F29" s="28"/>
    </row>
    <row r="30" spans="1:6" ht="6.6" customHeight="1">
      <c r="A30" s="30"/>
      <c r="B30" s="30"/>
      <c r="C30" s="30"/>
      <c r="D30" s="31"/>
      <c r="E30" s="31"/>
      <c r="F30" s="30"/>
    </row>
    <row r="31" spans="1:6" ht="17.25" customHeight="1">
      <c r="A31" s="32" t="s">
        <v>28</v>
      </c>
      <c r="C31" s="33"/>
      <c r="D31" s="33"/>
      <c r="E31" s="33"/>
      <c r="F31" s="33"/>
    </row>
    <row r="32" spans="1:6" ht="15" customHeight="1">
      <c r="A32" s="34" t="s">
        <v>29</v>
      </c>
    </row>
    <row r="33" spans="1:6" ht="15" customHeight="1">
      <c r="A33" s="35" t="s">
        <v>30</v>
      </c>
      <c r="C33" s="33"/>
      <c r="D33" s="33"/>
      <c r="E33" s="33"/>
      <c r="F33" s="33"/>
    </row>
    <row r="34" spans="1:6" ht="15" customHeight="1">
      <c r="A34" s="33"/>
      <c r="B34" s="33"/>
      <c r="C34" s="33"/>
      <c r="D34" s="33"/>
      <c r="E34" s="33"/>
      <c r="F34" s="33"/>
    </row>
    <row r="35" spans="1:6" ht="15" customHeight="1">
      <c r="A35" s="33"/>
      <c r="B35" s="33"/>
      <c r="C35" s="33"/>
      <c r="D35" s="33"/>
      <c r="E35" s="33"/>
      <c r="F35" s="33"/>
    </row>
  </sheetData>
  <mergeCells count="9">
    <mergeCell ref="A1:F1"/>
    <mergeCell ref="A2:F2"/>
    <mergeCell ref="A3:F3"/>
    <mergeCell ref="A5:A8"/>
    <mergeCell ref="B5:B7"/>
    <mergeCell ref="C5:C8"/>
    <mergeCell ref="D5:D8"/>
    <mergeCell ref="E5:E8"/>
    <mergeCell ref="F5:F8"/>
  </mergeCells>
  <printOptions horizontalCentered="1"/>
  <pageMargins left="0" right="0" top="1" bottom="1" header="0.5" footer="0.5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tab4_rates</vt:lpstr>
      <vt:lpstr>tab4_rates!Print_Area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LLParaiso</dc:creator>
  <cp:lastModifiedBy>LLParaiso</cp:lastModifiedBy>
  <dcterms:created xsi:type="dcterms:W3CDTF">2019-09-05T00:41:45Z</dcterms:created>
  <dcterms:modified xsi:type="dcterms:W3CDTF">2019-09-05T00:42:24Z</dcterms:modified>
</cp:coreProperties>
</file>