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925" yWindow="-15" windowWidth="12705" windowHeight="11190" firstSheet="8" activeTab="8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 1_FINAL 3QTRSONLY" sheetId="14" state="hidden" r:id="rId4"/>
    <sheet name="TABLE 2_FINAL 3QTRSONLY" sheetId="13" state="hidden" r:id="rId5"/>
    <sheet name="TABLE 3_FINAL 3QTRSONLY" sheetId="8" state="hidden" r:id="rId6"/>
    <sheet name="TABLE 4_FINAL 3QTRSonly" sheetId="9" state="hidden" r:id="rId7"/>
    <sheet name="T4_LFPR_EMP_UNEMP_UNDEREMP" sheetId="12" state="hidden" r:id="rId8"/>
    <sheet name="table 4_2018_2019 final" sheetId="33" r:id="rId9"/>
  </sheets>
  <externalReferences>
    <externalReference r:id="rId10"/>
  </externalReferences>
  <definedNames>
    <definedName name="_xlnm.Print_Area" localSheetId="0">'TABLE 2_2016_PWGT'!$A$2:$B$30</definedName>
    <definedName name="_xlnm.Print_Area" localSheetId="1">'TABLE 3_2016_PWGT'!$A$2:$B$45</definedName>
    <definedName name="_xlnm.Print_Area" localSheetId="2">'table 4_2016_PWGT'!$A$2:$F$34</definedName>
    <definedName name="_xlnm.Print_Area" localSheetId="8">'table 4_2018_2019 final'!$A$2:$K$36</definedName>
    <definedName name="_xlnm.Print_Titles" localSheetId="7">T4_LFPR_EMP_UNEMP_UNDEREMP!$A:$A,T4_LFPR_EMP_UNEMP_UNDEREMP!$1:$7</definedName>
  </definedNames>
  <calcPr calcId="124519"/>
</workbook>
</file>

<file path=xl/calcChain.xml><?xml version="1.0" encoding="utf-8"?>
<calcChain xmlns="http://schemas.openxmlformats.org/spreadsheetml/2006/main">
  <c r="F29" i="31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B11" i="26"/>
  <c r="B11" i="27" l="1"/>
  <c r="N27" i="12" l="1"/>
  <c r="J27"/>
  <c r="F27"/>
  <c r="B27"/>
  <c r="N26"/>
  <c r="J26"/>
  <c r="F26"/>
  <c r="B26"/>
  <c r="N25"/>
  <c r="J25"/>
  <c r="F25"/>
  <c r="B25"/>
  <c r="N24"/>
  <c r="J24"/>
  <c r="F24"/>
  <c r="B24"/>
  <c r="N23"/>
  <c r="J23"/>
  <c r="F23"/>
  <c r="B23"/>
  <c r="N22"/>
  <c r="J22"/>
  <c r="F22"/>
  <c r="B22"/>
  <c r="N21"/>
  <c r="J21"/>
  <c r="F21"/>
  <c r="B21"/>
  <c r="N20"/>
  <c r="J20"/>
  <c r="F20"/>
  <c r="B20"/>
  <c r="N19"/>
  <c r="J19"/>
  <c r="F19"/>
  <c r="B19"/>
  <c r="N18"/>
  <c r="J18"/>
  <c r="F18"/>
  <c r="B18"/>
  <c r="N17"/>
  <c r="J17"/>
  <c r="F17"/>
  <c r="B17"/>
  <c r="N16"/>
  <c r="J16"/>
  <c r="F16"/>
  <c r="B16"/>
  <c r="N15"/>
  <c r="J15"/>
  <c r="F15"/>
  <c r="B15"/>
  <c r="N14"/>
  <c r="J14"/>
  <c r="F14"/>
  <c r="B14"/>
  <c r="N13"/>
  <c r="J13"/>
  <c r="F13"/>
  <c r="B13"/>
  <c r="N12"/>
  <c r="J12"/>
  <c r="F12"/>
  <c r="B12"/>
  <c r="N11"/>
  <c r="J11"/>
  <c r="F11"/>
  <c r="B11"/>
  <c r="N9"/>
  <c r="J9"/>
  <c r="F9"/>
  <c r="B9"/>
</calcChain>
</file>

<file path=xl/sharedStrings.xml><?xml version="1.0" encoding="utf-8"?>
<sst xmlns="http://schemas.openxmlformats.org/spreadsheetml/2006/main" count="426" uniqueCount="227">
  <si>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</si>
  <si>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</si>
  <si>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</si>
  <si>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</si>
  <si>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</si>
  <si>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</si>
  <si>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</si>
  <si>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</si>
  <si>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</si>
  <si>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</si>
  <si>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</si>
  <si>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</si>
  <si>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</si>
  <si>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</si>
  <si>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</si>
  <si>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</si>
  <si>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</si>
  <si>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</si>
  <si>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</si>
  <si>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</si>
  <si>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</si>
  <si>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</si>
  <si>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</si>
  <si>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</si>
  <si>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</si>
  <si>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</si>
  <si>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</si>
  <si>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</si>
  <si>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</si>
  <si>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</si>
  <si>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</si>
  <si>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</si>
  <si>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</si>
  <si>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</si>
  <si>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</si>
  <si>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</si>
  <si>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</si>
  <si>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</si>
  <si>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</si>
  <si>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</si>
  <si>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</si>
  <si>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</si>
  <si>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</si>
  <si>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</si>
  <si>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</si>
  <si>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</si>
  <si>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</si>
  <si>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</si>
  <si>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</si>
  <si>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</si>
  <si>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</si>
  <si>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</si>
  <si>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</si>
  <si>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</si>
  <si>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</si>
  <si>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</si>
  <si>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</si>
  <si>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</si>
  <si>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</si>
  <si>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</si>
  <si>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</si>
  <si>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</si>
  <si>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</si>
  <si>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</si>
  <si>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</si>
  <si>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</si>
  <si>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</si>
  <si>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</si>
  <si>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</si>
  <si>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</si>
  <si>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</si>
  <si>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</si>
  <si>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</si>
  <si>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</si>
  <si>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</si>
  <si>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</si>
  <si>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</si>
  <si>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</si>
  <si>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</si>
  <si>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</si>
  <si>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</si>
  <si>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</si>
  <si>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</si>
  <si>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</si>
  <si>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</si>
  <si>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</si>
  <si>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</si>
  <si>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</si>
  <si>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</si>
  <si>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</si>
  <si>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</si>
  <si>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</si>
  <si>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</si>
  <si>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</si>
  <si>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</si>
  <si>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</si>
  <si>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</si>
  <si>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</si>
  <si>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</si>
  <si>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</si>
  <si>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</si>
  <si>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</si>
  <si>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</si>
  <si>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</si>
  <si>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</si>
  <si>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</si>
  <si>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</si>
  <si>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</si>
  <si>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</si>
  <si>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</si>
  <si>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</si>
  <si>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</si>
  <si>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</si>
  <si>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</si>
  <si>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</si>
  <si>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</si>
  <si>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</si>
  <si>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</si>
  <si>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</si>
  <si>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</si>
  <si>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</si>
  <si>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</si>
  <si>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</si>
  <si>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</si>
  <si>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</si>
  <si>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</si>
  <si>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</si>
  <si>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</si>
  <si>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</si>
  <si>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</si>
  <si>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</si>
  <si>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</si>
  <si>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</si>
  <si>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</si>
  <si>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</si>
  <si>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</si>
  <si>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</si>
  <si>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</si>
  <si>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</si>
  <si>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</si>
  <si>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</si>
  <si>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</si>
  <si>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</si>
  <si>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</si>
  <si>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</si>
  <si>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</si>
  <si>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</si>
  <si>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</si>
  <si>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</si>
  <si>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</si>
  <si>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</si>
  <si>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</si>
  <si>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</si>
  <si>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</si>
  <si>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</si>
  <si>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</si>
  <si>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</si>
  <si>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</si>
  <si>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</si>
  <si>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</si>
  <si>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</si>
  <si>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</si>
  <si>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</si>
  <si>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</si>
  <si>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</si>
  <si>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</si>
  <si>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</si>
  <si>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</si>
  <si>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</si>
  <si>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</si>
  <si>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</si>
  <si>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</si>
  <si>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</si>
  <si>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</si>
  <si>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</si>
  <si>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</si>
  <si>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</si>
  <si>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</si>
  <si>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</si>
  <si>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</si>
  <si>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</si>
  <si>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</si>
  <si>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</si>
  <si>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</si>
  <si>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</si>
  <si>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</si>
  <si>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</si>
  <si>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</si>
  <si>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</si>
  <si>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</si>
  <si>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</si>
  <si>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</si>
  <si>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</si>
  <si>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</si>
  <si>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</si>
  <si>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</si>
  <si>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</si>
  <si>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</si>
  <si>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t xml:space="preserve">National Capital Region (NCR)                                                   </t>
  </si>
  <si>
    <t xml:space="preserve">Cordillera Administrative Region (CAR)                                            </t>
  </si>
  <si>
    <t xml:space="preserve">Region I (Ilocos Region)                                                           </t>
  </si>
  <si>
    <t xml:space="preserve">Region II (Cagayan Valley)                                                        </t>
  </si>
  <si>
    <t xml:space="preserve">Region III (Central Luzon)                                                          </t>
  </si>
  <si>
    <t xml:space="preserve">Region IV-A (CALABARZON)                                                                </t>
  </si>
  <si>
    <t xml:space="preserve">MIMAROPA Region                                                            </t>
  </si>
  <si>
    <t xml:space="preserve">Region V (Bicol Region)                            </t>
  </si>
  <si>
    <t xml:space="preserve">Region VI (Western Visayas)                                                    </t>
  </si>
  <si>
    <t xml:space="preserve">Region VII (Central Visayas)                                                   </t>
  </si>
  <si>
    <t xml:space="preserve">Region VIII (Eastern Visayas)                                                    </t>
  </si>
  <si>
    <t xml:space="preserve">Region IX (Zamboanga Peninsula)                                            </t>
  </si>
  <si>
    <t xml:space="preserve">Region X (Northern Mindanao)                                                 </t>
  </si>
  <si>
    <t xml:space="preserve">Region XI (Davao Region)                                                   </t>
  </si>
  <si>
    <t xml:space="preserve">Region XII (SOCCSKSARGEN)                                                    </t>
  </si>
  <si>
    <t xml:space="preserve">Region XIII (Caraga)                                                              </t>
  </si>
  <si>
    <t xml:space="preserve">TABLE 4  Annual Labor Force Participation, Employment, Unemployment and 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</si>
  <si>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 PSA Board Resolution No. 01,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Series of  2017-151-</t>
    </r>
    <r>
      <rPr>
        <i/>
        <sz val="10"/>
        <rFont val="Arial"/>
        <family val="2"/>
      </rPr>
      <t xml:space="preserve"> </t>
    </r>
  </si>
  <si>
    <t>Underemployment Rates by Region:  2018 and 2019</t>
  </si>
  <si>
    <t>(Annual estimates based on the average of the four quarter rounds of 2018 and 2019 LFS)</t>
  </si>
  <si>
    <t>Source: Philippine Statistics Authority, Annual Labor and Employment Estimates for 2018 and 2019</t>
  </si>
  <si>
    <t xml:space="preserve">Bangsamoro Autonomous Region in Muslim Mindanao (BARMM)                                         </t>
  </si>
  <si>
    <t xml:space="preserve">Total Population       15 Years Old          and Over         </t>
  </si>
  <si>
    <t>(in '000)</t>
  </si>
  <si>
    <t xml:space="preserve">           The annual estimates were based on the final results of the 2018 LFS and January and April rounds 2019 LFS, and preliminary results of the July and October</t>
  </si>
  <si>
    <t>2019</t>
  </si>
  <si>
    <t>2018</t>
  </si>
  <si>
    <r>
      <t>Approving and Adopting the Official Methodology for Generating Annual Labor And Employment Estimates,</t>
    </r>
    <r>
      <rPr>
        <sz val="10"/>
        <rFont val="Arial"/>
        <family val="2"/>
      </rPr>
      <t>using the average estimates of the four LFS rounds.</t>
    </r>
  </si>
  <si>
    <t xml:space="preserve">               rounds 2019 LFS.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</si>
</sst>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3" fontId="13" fillId="0" borderId="0" xfId="0" applyNumberFormat="1" applyFont="1"/>
    <xf numFmtId="3" fontId="13" fillId="0" borderId="0" xfId="0" applyNumberFormat="1" applyFont="1" applyFill="1"/>
    <xf numFmtId="0" fontId="14" fillId="0" borderId="0" xfId="0" applyFont="1"/>
    <xf numFmtId="0" fontId="2" fillId="0" borderId="0" xfId="0" applyFont="1" applyBorder="1" applyAlignment="1">
      <alignment horizontal="center" vertical="center" wrapText="1"/>
    </xf>
    <xf numFmtId="0" fontId="10" fillId="0" borderId="5" xfId="0" applyFont="1" applyBorder="1"/>
    <xf numFmtId="0" fontId="8" fillId="0" borderId="16" xfId="0" applyFont="1" applyBorder="1" applyAlignment="1"/>
    <xf numFmtId="0" fontId="3" fillId="0" borderId="0" xfId="0" applyFont="1" applyAlignment="1">
      <alignment horizontal="left" wrapText="1" indent="1"/>
    </xf>
    <xf numFmtId="164" fontId="10" fillId="0" borderId="0" xfId="0" applyNumberFormat="1" applyFont="1" applyAlignment="1">
      <alignment vertical="top"/>
    </xf>
    <xf numFmtId="3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0" fontId="3" fillId="0" borderId="18" xfId="0" quotePrefix="1" applyFont="1" applyBorder="1" applyAlignment="1">
      <alignment horizontal="right" vertical="center" wrapText="1"/>
    </xf>
    <xf numFmtId="3" fontId="3" fillId="0" borderId="0" xfId="0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24" xfId="0" quotePrefix="1" applyFont="1" applyBorder="1" applyAlignment="1">
      <alignment horizontal="right" vertical="center"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2" fillId="0" borderId="0" xfId="0" applyFont="1" applyBorder="1" applyAlignment="1">
      <alignment horizontal="right" vertical="center" wrapText="1"/>
    </xf>
    <xf numFmtId="0" fontId="2" fillId="0" borderId="22" xfId="0" applyFont="1" applyBorder="1" applyAlignment="1">
      <alignment horizontal="right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0"/>
  <sheetViews>
    <sheetView workbookViewId="0">
      <selection activeCell="D18" sqref="D18"/>
    </sheetView>
  </sheetViews>
  <sheetFormatPr defaultRowHeight="14.25"/>
  <cols>
    <col min="1" max="1" width="66" style="1" customWidth="1"/>
    <col min="2" max="2" width="15.7109375" style="1" customWidth="1"/>
    <col min="3" max="16384" width="9.140625" style="1"/>
  </cols>
  <sheetData>
    <row r="2" spans="1:3" ht="15">
      <c r="A2" s="89" t="s">
        <v>51</v>
      </c>
      <c r="B2" s="89"/>
    </row>
    <row r="3" spans="1:3" ht="15">
      <c r="A3" s="89" t="s">
        <v>190</v>
      </c>
      <c r="B3" s="89"/>
    </row>
    <row r="4" spans="1:3">
      <c r="A4" s="90" t="s">
        <v>191</v>
      </c>
      <c r="B4" s="90"/>
    </row>
    <row r="5" spans="1:3" ht="15.75" thickBot="1">
      <c r="A5" s="64"/>
    </row>
    <row r="6" spans="1:3" ht="15" customHeight="1" thickTop="1">
      <c r="A6" s="91" t="s">
        <v>52</v>
      </c>
      <c r="B6" s="96" t="s">
        <v>1</v>
      </c>
    </row>
    <row r="7" spans="1:3" ht="15" customHeight="1" thickBot="1">
      <c r="A7" s="92"/>
      <c r="B7" s="97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5" thickBot="1">
      <c r="A23" s="11"/>
      <c r="B23" s="11"/>
    </row>
    <row r="24" spans="1:2" ht="15" thickTop="1">
      <c r="A24" s="94" t="s">
        <v>173</v>
      </c>
      <c r="B24" s="94"/>
    </row>
    <row r="25" spans="1:2">
      <c r="A25" s="95" t="s">
        <v>174</v>
      </c>
      <c r="B25" s="95"/>
    </row>
    <row r="26" spans="1:2">
      <c r="A26" s="88" t="s">
        <v>175</v>
      </c>
      <c r="B26" s="88"/>
    </row>
    <row r="27" spans="1:2">
      <c r="A27" s="88" t="s">
        <v>176</v>
      </c>
      <c r="B27" s="88"/>
    </row>
    <row r="28" spans="1:2">
      <c r="A28" s="93" t="s">
        <v>184</v>
      </c>
      <c r="B28" s="93"/>
    </row>
    <row r="29" spans="1:2">
      <c r="A29" s="93" t="s">
        <v>185</v>
      </c>
      <c r="B29" s="93"/>
    </row>
    <row r="30" spans="1:2">
      <c r="A30" s="88" t="s">
        <v>183</v>
      </c>
      <c r="B30" s="88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activeCell="B10" sqref="B10"/>
    </sheetView>
  </sheetViews>
  <sheetFormatPr defaultColWidth="22.140625" defaultRowHeight="14.25"/>
  <cols>
    <col min="1" max="1" width="73.28515625" style="1" customWidth="1"/>
    <col min="2" max="2" width="17.5703125" style="1" customWidth="1"/>
    <col min="3" max="16384" width="22.140625" style="1"/>
  </cols>
  <sheetData>
    <row r="2" spans="1:3" ht="15">
      <c r="A2" s="89" t="s">
        <v>163</v>
      </c>
      <c r="B2" s="89"/>
    </row>
    <row r="3" spans="1:3" ht="15">
      <c r="A3" s="89" t="s">
        <v>186</v>
      </c>
      <c r="B3" s="89"/>
    </row>
    <row r="4" spans="1:3">
      <c r="A4" s="90" t="s">
        <v>182</v>
      </c>
      <c r="B4" s="90"/>
    </row>
    <row r="5" spans="1:3" ht="15.75" thickBot="1">
      <c r="A5" s="64"/>
    </row>
    <row r="6" spans="1:3" ht="15" thickTop="1">
      <c r="A6" s="91" t="s">
        <v>52</v>
      </c>
      <c r="B6" s="96" t="s">
        <v>1</v>
      </c>
    </row>
    <row r="7" spans="1:3" ht="15" thickBot="1">
      <c r="A7" s="92"/>
      <c r="B7" s="97"/>
    </row>
    <row r="8" spans="1:3" ht="15.75" thickTop="1">
      <c r="A8" s="3"/>
      <c r="B8" s="7"/>
    </row>
    <row r="9" spans="1:3" ht="15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48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5" thickBot="1">
      <c r="A39" s="11"/>
      <c r="B39" s="11"/>
    </row>
    <row r="40" spans="1:2" ht="15" thickTop="1">
      <c r="A40" s="94" t="s">
        <v>164</v>
      </c>
      <c r="B40" s="94"/>
    </row>
    <row r="41" spans="1:2">
      <c r="A41" s="88" t="s">
        <v>177</v>
      </c>
      <c r="B41" s="88"/>
    </row>
    <row r="42" spans="1:2">
      <c r="A42" s="88" t="s">
        <v>178</v>
      </c>
      <c r="B42" s="88"/>
    </row>
    <row r="43" spans="1:2">
      <c r="A43" s="67" t="s">
        <v>187</v>
      </c>
      <c r="B43" s="67"/>
    </row>
    <row r="44" spans="1:2">
      <c r="A44" s="67" t="s">
        <v>188</v>
      </c>
      <c r="B44" s="67"/>
    </row>
    <row r="45" spans="1:2">
      <c r="A45" s="88" t="s">
        <v>189</v>
      </c>
      <c r="B45" s="88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0"/>
  <sheetViews>
    <sheetView workbookViewId="0">
      <selection activeCell="J11" sqref="J11"/>
    </sheetView>
  </sheetViews>
  <sheetFormatPr defaultRowHeight="14.25"/>
  <cols>
    <col min="1" max="1" width="40.85546875" style="49" customWidth="1"/>
    <col min="2" max="2" width="22.140625" style="49" customWidth="1"/>
    <col min="3" max="3" width="17.85546875" style="49" customWidth="1"/>
    <col min="4" max="4" width="14.28515625" style="49" customWidth="1"/>
    <col min="5" max="5" width="16.28515625" style="49" customWidth="1"/>
    <col min="6" max="6" width="19.85546875" style="49" customWidth="1"/>
    <col min="7" max="16384" width="9.140625" style="49"/>
  </cols>
  <sheetData>
    <row r="2" spans="1:6" ht="15">
      <c r="A2" s="89" t="s">
        <v>195</v>
      </c>
      <c r="B2" s="89"/>
      <c r="C2" s="89"/>
      <c r="D2" s="90"/>
      <c r="E2" s="90"/>
      <c r="F2" s="90"/>
    </row>
    <row r="3" spans="1:6" ht="15.75" customHeight="1">
      <c r="A3" s="90" t="s">
        <v>196</v>
      </c>
      <c r="B3" s="90"/>
      <c r="C3" s="90"/>
      <c r="D3" s="90"/>
      <c r="E3" s="90"/>
      <c r="F3" s="90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91" t="s">
        <v>86</v>
      </c>
      <c r="B5" s="101" t="s">
        <v>88</v>
      </c>
      <c r="C5" s="103" t="s">
        <v>87</v>
      </c>
      <c r="D5" s="104"/>
      <c r="E5" s="104"/>
      <c r="F5" s="104"/>
    </row>
    <row r="6" spans="1:6" ht="14.25" customHeight="1">
      <c r="A6" s="100"/>
      <c r="B6" s="102"/>
      <c r="C6" s="105" t="s">
        <v>89</v>
      </c>
      <c r="D6" s="105" t="s">
        <v>90</v>
      </c>
      <c r="E6" s="105" t="s">
        <v>91</v>
      </c>
      <c r="F6" s="107" t="s">
        <v>92</v>
      </c>
    </row>
    <row r="7" spans="1:6" ht="14.25" customHeight="1">
      <c r="A7" s="100"/>
      <c r="B7" s="102"/>
      <c r="C7" s="102"/>
      <c r="D7" s="102"/>
      <c r="E7" s="102"/>
      <c r="F7" s="108"/>
    </row>
    <row r="8" spans="1:6" ht="15.75" customHeight="1" thickBot="1">
      <c r="A8" s="92"/>
      <c r="B8" s="66" t="s">
        <v>93</v>
      </c>
      <c r="C8" s="106"/>
      <c r="D8" s="106"/>
      <c r="E8" s="106"/>
      <c r="F8" s="97"/>
    </row>
    <row r="9" spans="1:6" ht="1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68">
        <v>68121.653999999995</v>
      </c>
      <c r="C10" s="65">
        <f>C85/B85*100</f>
        <v>63.429804566988345</v>
      </c>
      <c r="D10" s="65">
        <f>D85/C85*100</f>
        <v>94.519148041566481</v>
      </c>
      <c r="E10" s="65">
        <f>E85/C85*100</f>
        <v>5.4808519584335196</v>
      </c>
      <c r="F10" s="65">
        <f>F85/D85*100</f>
        <v>18.329763530134422</v>
      </c>
    </row>
    <row r="11" spans="1:6" ht="15">
      <c r="A11" s="3" t="s">
        <v>95</v>
      </c>
    </row>
    <row r="12" spans="1:6">
      <c r="A12" s="5" t="s">
        <v>96</v>
      </c>
      <c r="B12" s="41">
        <v>8775.7209999999995</v>
      </c>
      <c r="C12" s="65">
        <f t="shared" ref="C12:D27" si="0">C87/B87*100</f>
        <v>63.098131766039515</v>
      </c>
      <c r="D12" s="65">
        <f t="shared" si="0"/>
        <v>93.367034678894981</v>
      </c>
      <c r="E12" s="65">
        <f t="shared" ref="E12:F27" si="1">E87/C87*100</f>
        <v>6.6329653211050266</v>
      </c>
      <c r="F12" s="65">
        <f t="shared" si="1"/>
        <v>8.8044401695909649</v>
      </c>
    </row>
    <row r="13" spans="1:6">
      <c r="A13" s="5" t="s">
        <v>97</v>
      </c>
      <c r="B13" s="41">
        <v>1210.4122500000001</v>
      </c>
      <c r="C13" s="65">
        <f t="shared" si="0"/>
        <v>65.824846039025132</v>
      </c>
      <c r="D13" s="65">
        <f t="shared" si="0"/>
        <v>95.491100116472879</v>
      </c>
      <c r="E13" s="65">
        <f t="shared" si="1"/>
        <v>4.5088998835271195</v>
      </c>
      <c r="F13" s="65">
        <f t="shared" si="1"/>
        <v>22.680049906204069</v>
      </c>
    </row>
    <row r="14" spans="1:6">
      <c r="A14" s="5" t="s">
        <v>98</v>
      </c>
      <c r="B14" s="41">
        <v>3474.9409999999998</v>
      </c>
      <c r="C14" s="65">
        <f t="shared" si="0"/>
        <v>61.943835880954524</v>
      </c>
      <c r="D14" s="65">
        <f t="shared" si="0"/>
        <v>93.7351909925695</v>
      </c>
      <c r="E14" s="65">
        <f t="shared" si="1"/>
        <v>6.2648090074305056</v>
      </c>
      <c r="F14" s="65">
        <f t="shared" si="1"/>
        <v>17.525838086774737</v>
      </c>
    </row>
    <row r="15" spans="1:6">
      <c r="A15" s="5" t="s">
        <v>99</v>
      </c>
      <c r="B15" s="41">
        <v>2339.1860000000001</v>
      </c>
      <c r="C15" s="65">
        <f t="shared" si="0"/>
        <v>65.522226535213534</v>
      </c>
      <c r="D15" s="65">
        <f t="shared" si="0"/>
        <v>96.857413949719344</v>
      </c>
      <c r="E15" s="65">
        <f t="shared" si="1"/>
        <v>3.1425860502806588</v>
      </c>
      <c r="F15" s="65">
        <f t="shared" si="1"/>
        <v>12.689280362029296</v>
      </c>
    </row>
    <row r="16" spans="1:6">
      <c r="A16" s="5" t="s">
        <v>100</v>
      </c>
      <c r="B16" s="41">
        <v>7516.6492500000004</v>
      </c>
      <c r="C16" s="65">
        <f t="shared" si="0"/>
        <v>62.081728105112802</v>
      </c>
      <c r="D16" s="65">
        <f t="shared" si="0"/>
        <v>93.404853555391469</v>
      </c>
      <c r="E16" s="65">
        <f t="shared" si="1"/>
        <v>6.5951410872350236</v>
      </c>
      <c r="F16" s="65">
        <f t="shared" si="1"/>
        <v>16.083657177572562</v>
      </c>
    </row>
    <row r="17" spans="1:6">
      <c r="A17" s="5" t="s">
        <v>101</v>
      </c>
      <c r="B17" s="41">
        <v>9343.8904999999995</v>
      </c>
      <c r="C17" s="65">
        <f t="shared" si="0"/>
        <v>64.209509411524039</v>
      </c>
      <c r="D17" s="65">
        <f t="shared" si="0"/>
        <v>92.815358687660336</v>
      </c>
      <c r="E17" s="65">
        <f t="shared" si="1"/>
        <v>7.1846413123396653</v>
      </c>
      <c r="F17" s="65">
        <f t="shared" si="1"/>
        <v>15.541247780472395</v>
      </c>
    </row>
    <row r="18" spans="1:6">
      <c r="A18" s="5" t="s">
        <v>102</v>
      </c>
      <c r="B18" s="41">
        <v>2019.9014999999999</v>
      </c>
      <c r="C18" s="65">
        <f t="shared" si="0"/>
        <v>65.074955387676084</v>
      </c>
      <c r="D18" s="65">
        <f t="shared" si="0"/>
        <v>95.811860473962497</v>
      </c>
      <c r="E18" s="65">
        <f t="shared" si="1"/>
        <v>4.1881395260375065</v>
      </c>
      <c r="F18" s="65">
        <f t="shared" si="1"/>
        <v>21.844407530893704</v>
      </c>
    </row>
    <row r="19" spans="1:6">
      <c r="A19" s="5" t="s">
        <v>103</v>
      </c>
      <c r="B19" s="41">
        <v>3939.7592500000001</v>
      </c>
      <c r="C19" s="65">
        <f t="shared" si="0"/>
        <v>62.56479377515263</v>
      </c>
      <c r="D19" s="65">
        <f t="shared" si="0"/>
        <v>95.302136220614827</v>
      </c>
      <c r="E19" s="65">
        <f t="shared" si="1"/>
        <v>4.6978637793851661</v>
      </c>
      <c r="F19" s="65">
        <f t="shared" si="1"/>
        <v>30.329738417341588</v>
      </c>
    </row>
    <row r="20" spans="1:6">
      <c r="A20" s="5" t="s">
        <v>104</v>
      </c>
      <c r="B20" s="41">
        <v>3685.5365000000002</v>
      </c>
      <c r="C20" s="65">
        <f t="shared" si="0"/>
        <v>63.160390624268679</v>
      </c>
      <c r="D20" s="65">
        <f t="shared" si="0"/>
        <v>95.1157622376586</v>
      </c>
      <c r="E20" s="65">
        <f t="shared" si="1"/>
        <v>4.8842377623414048</v>
      </c>
      <c r="F20" s="65">
        <f t="shared" si="1"/>
        <v>19.511335059238412</v>
      </c>
    </row>
    <row r="21" spans="1:6">
      <c r="A21" s="5" t="s">
        <v>105</v>
      </c>
      <c r="B21" s="41">
        <v>4378.3055000000004</v>
      </c>
      <c r="C21" s="65">
        <f t="shared" si="0"/>
        <v>65.871876688367223</v>
      </c>
      <c r="D21" s="65">
        <f t="shared" si="0"/>
        <v>94.707734411623562</v>
      </c>
      <c r="E21" s="65">
        <f t="shared" si="1"/>
        <v>5.2922655883764342</v>
      </c>
      <c r="F21" s="65">
        <f t="shared" si="1"/>
        <v>15.814830954047396</v>
      </c>
    </row>
    <row r="22" spans="1:6">
      <c r="A22" s="5" t="s">
        <v>106</v>
      </c>
      <c r="B22" s="41">
        <v>3048.9407500000002</v>
      </c>
      <c r="C22" s="65">
        <f t="shared" si="0"/>
        <v>62.020219645134134</v>
      </c>
      <c r="D22" s="65">
        <f t="shared" si="0"/>
        <v>95.439511602507665</v>
      </c>
      <c r="E22" s="65">
        <f t="shared" si="1"/>
        <v>4.5604883974923318</v>
      </c>
      <c r="F22" s="65">
        <f t="shared" si="1"/>
        <v>29.793551391758101</v>
      </c>
    </row>
    <row r="23" spans="1:6">
      <c r="A23" s="5" t="s">
        <v>107</v>
      </c>
      <c r="B23" s="41">
        <v>2464.02225</v>
      </c>
      <c r="C23" s="65">
        <f t="shared" si="0"/>
        <v>63.687391621565105</v>
      </c>
      <c r="D23" s="65">
        <f t="shared" si="0"/>
        <v>96.13390672041136</v>
      </c>
      <c r="E23" s="65">
        <f t="shared" si="1"/>
        <v>3.8660932795886498</v>
      </c>
      <c r="F23" s="65">
        <f t="shared" si="1"/>
        <v>22.401203233192053</v>
      </c>
    </row>
    <row r="24" spans="1:6">
      <c r="A24" s="5" t="s">
        <v>108</v>
      </c>
      <c r="B24" s="41">
        <v>3173.64075</v>
      </c>
      <c r="C24" s="65">
        <f t="shared" si="0"/>
        <v>66.484423292081814</v>
      </c>
      <c r="D24" s="65">
        <f t="shared" si="0"/>
        <v>94.749811816646783</v>
      </c>
      <c r="E24" s="65">
        <f t="shared" si="1"/>
        <v>5.2502000318249955</v>
      </c>
      <c r="F24" s="65">
        <f t="shared" si="1"/>
        <v>28.226217099948531</v>
      </c>
    </row>
    <row r="25" spans="1:6">
      <c r="A25" s="5" t="s">
        <v>109</v>
      </c>
      <c r="B25" s="41">
        <v>3323.0785000000001</v>
      </c>
      <c r="C25" s="65">
        <f t="shared" si="0"/>
        <v>62.861883942856004</v>
      </c>
      <c r="D25" s="65">
        <f t="shared" si="0"/>
        <v>95.433506717909324</v>
      </c>
      <c r="E25" s="65">
        <f t="shared" si="1"/>
        <v>4.5664932820906774</v>
      </c>
      <c r="F25" s="65">
        <f t="shared" si="1"/>
        <v>16.533391554196069</v>
      </c>
    </row>
    <row r="26" spans="1:6">
      <c r="A26" s="5" t="s">
        <v>110</v>
      </c>
      <c r="B26" s="41">
        <v>2971.9470000000001</v>
      </c>
      <c r="C26" s="65">
        <f t="shared" si="0"/>
        <v>64.065837984324759</v>
      </c>
      <c r="D26" s="65">
        <f t="shared" si="0"/>
        <v>95.792351140249139</v>
      </c>
      <c r="E26" s="65">
        <f t="shared" si="1"/>
        <v>4.2076488597508597</v>
      </c>
      <c r="F26" s="65">
        <f t="shared" si="1"/>
        <v>24.505315290568667</v>
      </c>
    </row>
    <row r="27" spans="1:6">
      <c r="A27" s="5" t="s">
        <v>111</v>
      </c>
      <c r="B27" s="41">
        <v>1804.5864999999999</v>
      </c>
      <c r="C27" s="65">
        <f t="shared" si="0"/>
        <v>63.222987648416961</v>
      </c>
      <c r="D27" s="65">
        <f t="shared" si="0"/>
        <v>94.860543766026083</v>
      </c>
      <c r="E27" s="65">
        <f t="shared" si="1"/>
        <v>5.1394562339739167</v>
      </c>
      <c r="F27" s="65">
        <f t="shared" si="1"/>
        <v>27.782542681435224</v>
      </c>
    </row>
    <row r="28" spans="1:6">
      <c r="A28" s="5" t="s">
        <v>112</v>
      </c>
      <c r="B28" s="41">
        <v>2311.7952500000001</v>
      </c>
      <c r="C28" s="65">
        <f t="shared" ref="C28:D29" si="2">C103/B103*100</f>
        <v>53.742454051672617</v>
      </c>
      <c r="D28" s="65">
        <f t="shared" si="2"/>
        <v>96.442655456246314</v>
      </c>
      <c r="E28" s="65">
        <f t="shared" ref="E28:F29" si="3">E103/C103*100</f>
        <v>3.5573244216608693</v>
      </c>
      <c r="F28" s="65">
        <f t="shared" si="3"/>
        <v>13.097465111747148</v>
      </c>
    </row>
    <row r="29" spans="1:6" ht="15" thickBot="1">
      <c r="A29" s="11" t="s">
        <v>193</v>
      </c>
      <c r="B29" s="41">
        <v>3119.1206666666667</v>
      </c>
      <c r="C29" s="65">
        <f t="shared" si="2"/>
        <v>67.810617992549609</v>
      </c>
      <c r="D29" s="65">
        <f t="shared" si="2"/>
        <v>95.587211606728459</v>
      </c>
      <c r="E29" s="65">
        <f t="shared" si="3"/>
        <v>4.4127883932715397</v>
      </c>
      <c r="F29" s="65">
        <f t="shared" si="3"/>
        <v>14.787196174422917</v>
      </c>
    </row>
    <row r="30" spans="1:6" ht="15" thickTop="1">
      <c r="A30" s="94" t="s">
        <v>179</v>
      </c>
      <c r="B30" s="94"/>
      <c r="C30" s="94"/>
      <c r="D30" s="94"/>
      <c r="E30" s="94"/>
      <c r="F30" s="94"/>
    </row>
    <row r="31" spans="1:6">
      <c r="A31" s="46" t="s">
        <v>181</v>
      </c>
    </row>
    <row r="32" spans="1:6">
      <c r="A32" s="67" t="s">
        <v>194</v>
      </c>
      <c r="B32" s="71"/>
      <c r="C32" s="71"/>
      <c r="D32" s="71"/>
      <c r="E32" s="71"/>
      <c r="F32" s="71"/>
    </row>
    <row r="33" spans="1:6">
      <c r="A33" s="67" t="s">
        <v>180</v>
      </c>
      <c r="B33" s="71"/>
      <c r="C33" s="71"/>
      <c r="D33" s="71"/>
      <c r="E33" s="71"/>
      <c r="F33" s="71"/>
    </row>
    <row r="34" spans="1:6">
      <c r="A34" s="88" t="s">
        <v>189</v>
      </c>
      <c r="B34" s="88"/>
      <c r="C34" s="88"/>
      <c r="D34" s="88"/>
      <c r="E34" s="88"/>
      <c r="F34" s="88"/>
    </row>
    <row r="40" spans="1:6" hidden="1"/>
    <row r="41" spans="1:6" hidden="1">
      <c r="A41" s="109" t="s">
        <v>171</v>
      </c>
      <c r="B41" s="109"/>
      <c r="C41" s="109"/>
      <c r="D41" s="110"/>
      <c r="E41" s="110"/>
      <c r="F41" s="110"/>
    </row>
    <row r="42" spans="1:6" hidden="1">
      <c r="A42" s="109" t="s">
        <v>165</v>
      </c>
      <c r="B42" s="109"/>
      <c r="C42" s="109"/>
      <c r="D42" s="110"/>
      <c r="E42" s="110"/>
      <c r="F42" s="110"/>
    </row>
    <row r="43" spans="1:6" hidden="1">
      <c r="A43" s="110" t="s">
        <v>166</v>
      </c>
      <c r="B43" s="110"/>
      <c r="C43" s="110"/>
      <c r="D43" s="110"/>
      <c r="E43" s="110"/>
      <c r="F43" s="110"/>
    </row>
    <row r="44" spans="1:6" hidden="1">
      <c r="A44" s="47"/>
      <c r="B44" s="47"/>
      <c r="C44" s="47"/>
      <c r="D44" s="47"/>
      <c r="E44" s="47"/>
      <c r="F44" s="47"/>
    </row>
    <row r="45" spans="1:6" ht="15" hidden="1" thickTop="1">
      <c r="A45" s="111" t="s">
        <v>86</v>
      </c>
      <c r="B45" s="114" t="s">
        <v>88</v>
      </c>
      <c r="C45" s="115" t="s">
        <v>87</v>
      </c>
      <c r="D45" s="116"/>
      <c r="E45" s="116"/>
      <c r="F45" s="116"/>
    </row>
    <row r="46" spans="1:6" hidden="1">
      <c r="A46" s="112"/>
      <c r="B46" s="98"/>
      <c r="C46" s="98" t="s">
        <v>89</v>
      </c>
      <c r="D46" s="98" t="s">
        <v>90</v>
      </c>
      <c r="E46" s="98" t="s">
        <v>91</v>
      </c>
      <c r="F46" s="98" t="s">
        <v>92</v>
      </c>
    </row>
    <row r="47" spans="1:6" ht="14.25" hidden="1" customHeight="1">
      <c r="A47" s="112"/>
      <c r="B47" s="72" t="s">
        <v>93</v>
      </c>
      <c r="C47" s="99"/>
      <c r="D47" s="99"/>
      <c r="E47" s="99"/>
      <c r="F47" s="99"/>
    </row>
    <row r="48" spans="1:6" ht="15" hidden="1" thickBot="1">
      <c r="A48" s="113"/>
      <c r="B48" s="50">
        <v>2014</v>
      </c>
      <c r="C48" s="50">
        <v>2014</v>
      </c>
      <c r="D48" s="50">
        <v>2014</v>
      </c>
      <c r="E48" s="50">
        <v>2014</v>
      </c>
      <c r="F48" s="50">
        <v>2014</v>
      </c>
    </row>
    <row r="49" spans="1:6" hidden="1">
      <c r="A49" s="47"/>
      <c r="B49" s="47"/>
      <c r="C49" s="47"/>
      <c r="D49" s="47"/>
      <c r="E49" s="47"/>
      <c r="F49" s="47"/>
    </row>
    <row r="50" spans="1:6" hidden="1">
      <c r="A50" s="47" t="s">
        <v>94</v>
      </c>
      <c r="B50" s="51">
        <v>62188918.25</v>
      </c>
      <c r="C50" s="52">
        <v>40050302.25</v>
      </c>
      <c r="D50" s="57">
        <v>37310030.5</v>
      </c>
      <c r="E50" s="59">
        <v>2740271.75</v>
      </c>
      <c r="F50" s="59">
        <v>6870371.5</v>
      </c>
    </row>
    <row r="51" spans="1:6" hidden="1">
      <c r="A51" s="53" t="s">
        <v>95</v>
      </c>
      <c r="B51" s="54"/>
      <c r="C51" s="54"/>
      <c r="D51" s="61"/>
      <c r="E51" s="61"/>
      <c r="F51" s="61"/>
    </row>
    <row r="52" spans="1:6" hidden="1">
      <c r="A52" s="55" t="s">
        <v>96</v>
      </c>
      <c r="B52" s="51">
        <v>8174672.5</v>
      </c>
      <c r="C52" s="56">
        <v>5248820.5</v>
      </c>
      <c r="D52" s="57">
        <v>4701685.25</v>
      </c>
      <c r="E52" s="58">
        <v>547135.25</v>
      </c>
      <c r="F52" s="58">
        <v>522980.25</v>
      </c>
    </row>
    <row r="53" spans="1:6" hidden="1">
      <c r="A53" s="55" t="s">
        <v>97</v>
      </c>
      <c r="B53" s="51">
        <v>1168363</v>
      </c>
      <c r="C53" s="52">
        <v>784104.75</v>
      </c>
      <c r="D53" s="57">
        <v>741124.25</v>
      </c>
      <c r="E53" s="60">
        <v>42980.25</v>
      </c>
      <c r="F53" s="62">
        <v>98763.25</v>
      </c>
    </row>
    <row r="54" spans="1:6" hidden="1">
      <c r="A54" s="55" t="s">
        <v>98</v>
      </c>
      <c r="B54" s="51">
        <v>3543590.5</v>
      </c>
      <c r="C54" s="52">
        <v>2187017</v>
      </c>
      <c r="D54" s="57">
        <v>2002640.75</v>
      </c>
      <c r="E54" s="60">
        <v>184376.5</v>
      </c>
      <c r="F54" s="62">
        <v>320488.75</v>
      </c>
    </row>
    <row r="55" spans="1:6" hidden="1">
      <c r="A55" s="55" t="s">
        <v>99</v>
      </c>
      <c r="B55" s="51">
        <v>2302003.75</v>
      </c>
      <c r="C55" s="52">
        <v>1539123.5</v>
      </c>
      <c r="D55" s="57">
        <v>1482360.25</v>
      </c>
      <c r="E55" s="60">
        <v>56763</v>
      </c>
      <c r="F55" s="62">
        <v>166482</v>
      </c>
    </row>
    <row r="56" spans="1:6" hidden="1">
      <c r="A56" s="55" t="s">
        <v>100</v>
      </c>
      <c r="B56" s="51">
        <v>7147210</v>
      </c>
      <c r="C56" s="52">
        <v>4449869.5</v>
      </c>
      <c r="D56" s="57">
        <v>4080406</v>
      </c>
      <c r="E56" s="60">
        <v>369463.5</v>
      </c>
      <c r="F56" s="62">
        <v>552228</v>
      </c>
    </row>
    <row r="57" spans="1:6" hidden="1">
      <c r="A57" s="55" t="s">
        <v>101</v>
      </c>
      <c r="B57" s="51">
        <v>8438053.5</v>
      </c>
      <c r="C57" s="52">
        <v>5528011.25</v>
      </c>
      <c r="D57" s="57">
        <v>5072933</v>
      </c>
      <c r="E57" s="60">
        <v>455078.25</v>
      </c>
      <c r="F57" s="62">
        <v>950613.5</v>
      </c>
    </row>
    <row r="58" spans="1:6" hidden="1">
      <c r="A58" s="55" t="s">
        <v>102</v>
      </c>
      <c r="B58" s="51">
        <v>1997653.75</v>
      </c>
      <c r="C58" s="52">
        <v>1341486</v>
      </c>
      <c r="D58" s="57">
        <v>1279817.25</v>
      </c>
      <c r="E58" s="60">
        <v>61668.75</v>
      </c>
      <c r="F58" s="62">
        <v>261233.75</v>
      </c>
    </row>
    <row r="59" spans="1:6" hidden="1">
      <c r="A59" s="55" t="s">
        <v>103</v>
      </c>
      <c r="B59" s="51">
        <v>3895803</v>
      </c>
      <c r="C59" s="52">
        <v>2446925.5</v>
      </c>
      <c r="D59" s="57">
        <v>2294568.75</v>
      </c>
      <c r="E59" s="60">
        <v>152356.75</v>
      </c>
      <c r="F59" s="62">
        <v>801238.5</v>
      </c>
    </row>
    <row r="60" spans="1:6" hidden="1">
      <c r="A60" s="55" t="s">
        <v>104</v>
      </c>
      <c r="B60" s="51">
        <v>5253176</v>
      </c>
      <c r="C60" s="52">
        <v>3358957</v>
      </c>
      <c r="D60" s="57">
        <v>3157518.75</v>
      </c>
      <c r="E60" s="60">
        <v>201438.25</v>
      </c>
      <c r="F60" s="62">
        <v>687738</v>
      </c>
    </row>
    <row r="61" spans="1:6" hidden="1">
      <c r="A61" s="55" t="s">
        <v>105</v>
      </c>
      <c r="B61" s="51">
        <v>4969528</v>
      </c>
      <c r="C61" s="52">
        <v>3269943.5</v>
      </c>
      <c r="D61" s="57">
        <v>3075086</v>
      </c>
      <c r="E61" s="60">
        <v>194857.5</v>
      </c>
      <c r="F61" s="62">
        <v>567228.5</v>
      </c>
    </row>
    <row r="62" spans="1:6" hidden="1">
      <c r="A62" s="55" t="s">
        <v>106</v>
      </c>
      <c r="B62" s="51">
        <v>0</v>
      </c>
      <c r="C62" s="52">
        <v>0</v>
      </c>
      <c r="D62" s="57">
        <v>0</v>
      </c>
      <c r="E62" s="60">
        <v>0</v>
      </c>
      <c r="F62" s="62">
        <v>0</v>
      </c>
    </row>
    <row r="63" spans="1:6" hidden="1">
      <c r="A63" s="55" t="s">
        <v>107</v>
      </c>
      <c r="B63" s="52">
        <v>2252022.5</v>
      </c>
      <c r="C63" s="52">
        <v>1437660</v>
      </c>
      <c r="D63" s="63">
        <v>1384849</v>
      </c>
      <c r="E63" s="63">
        <v>52811.25</v>
      </c>
      <c r="F63" s="63">
        <v>274330</v>
      </c>
    </row>
    <row r="64" spans="1:6" hidden="1">
      <c r="A64" s="55" t="s">
        <v>108</v>
      </c>
      <c r="B64" s="51">
        <v>3048770.75</v>
      </c>
      <c r="C64" s="52">
        <v>2114445.5</v>
      </c>
      <c r="D64" s="57">
        <v>1990955.25</v>
      </c>
      <c r="E64" s="60">
        <v>123490.25</v>
      </c>
      <c r="F64" s="62">
        <v>512387</v>
      </c>
    </row>
    <row r="65" spans="1:6" hidden="1">
      <c r="A65" s="55" t="s">
        <v>109</v>
      </c>
      <c r="B65" s="51">
        <v>3137620.25</v>
      </c>
      <c r="C65" s="52">
        <v>2050522</v>
      </c>
      <c r="D65" s="57">
        <v>1931767.25</v>
      </c>
      <c r="E65" s="60">
        <v>118754.75</v>
      </c>
      <c r="F65" s="62">
        <v>372028.5</v>
      </c>
    </row>
    <row r="66" spans="1:6" hidden="1">
      <c r="A66" s="55" t="s">
        <v>110</v>
      </c>
      <c r="B66" s="51">
        <v>2747116.75</v>
      </c>
      <c r="C66" s="52">
        <v>1795263.5</v>
      </c>
      <c r="D66" s="57">
        <v>1730308.5</v>
      </c>
      <c r="E66" s="60">
        <v>64955</v>
      </c>
      <c r="F66" s="62">
        <v>355480</v>
      </c>
    </row>
    <row r="67" spans="1:6" hidden="1">
      <c r="A67" s="55" t="s">
        <v>111</v>
      </c>
      <c r="B67" s="51">
        <v>1758857.25</v>
      </c>
      <c r="C67" s="52">
        <v>1158220.75</v>
      </c>
      <c r="D67" s="57">
        <v>1091130.75</v>
      </c>
      <c r="E67" s="60">
        <v>67090.25</v>
      </c>
      <c r="F67" s="62">
        <v>275383.5</v>
      </c>
    </row>
    <row r="68" spans="1:6" hidden="1">
      <c r="A68" s="55" t="s">
        <v>112</v>
      </c>
      <c r="B68" s="51">
        <v>2354475.5</v>
      </c>
      <c r="C68" s="52">
        <v>1339932.25</v>
      </c>
      <c r="D68" s="57">
        <v>1292879.5</v>
      </c>
      <c r="E68" s="60">
        <v>47052.75</v>
      </c>
      <c r="F68" s="62">
        <v>151768</v>
      </c>
    </row>
    <row r="69" spans="1:6" ht="15" hidden="1" thickBot="1">
      <c r="A69" s="11"/>
      <c r="B69" s="11"/>
      <c r="C69" s="11"/>
      <c r="D69" s="11"/>
      <c r="E69" s="11"/>
      <c r="F69" s="11"/>
    </row>
    <row r="70" spans="1:6" hidden="1">
      <c r="A70" s="46" t="s">
        <v>167</v>
      </c>
    </row>
    <row r="71" spans="1:6" hidden="1">
      <c r="A71" s="46" t="s">
        <v>168</v>
      </c>
    </row>
    <row r="72" spans="1:6" hidden="1">
      <c r="A72" s="46" t="s">
        <v>170</v>
      </c>
    </row>
    <row r="73" spans="1:6" hidden="1">
      <c r="A73" s="46" t="s">
        <v>169</v>
      </c>
    </row>
    <row r="74" spans="1:6" hidden="1"/>
    <row r="75" spans="1:6" hidden="1"/>
    <row r="77" spans="1:6" ht="15">
      <c r="A77" s="89" t="s">
        <v>195</v>
      </c>
      <c r="B77" s="89"/>
      <c r="C77" s="89"/>
      <c r="D77" s="90"/>
      <c r="E77" s="90"/>
      <c r="F77" s="90"/>
    </row>
    <row r="78" spans="1:6">
      <c r="A78" s="90" t="s">
        <v>196</v>
      </c>
      <c r="B78" s="90"/>
      <c r="C78" s="90"/>
      <c r="D78" s="90"/>
      <c r="E78" s="90"/>
      <c r="F78" s="90"/>
    </row>
    <row r="79" spans="1:6" ht="15" thickBot="1">
      <c r="A79" s="1"/>
      <c r="B79" s="1"/>
      <c r="C79" s="1"/>
      <c r="D79" s="1"/>
      <c r="E79" s="1"/>
      <c r="F79" s="1"/>
    </row>
    <row r="80" spans="1:6" ht="15.75" thickTop="1">
      <c r="A80" s="91" t="s">
        <v>86</v>
      </c>
      <c r="B80" s="101" t="s">
        <v>88</v>
      </c>
      <c r="C80" s="103" t="s">
        <v>87</v>
      </c>
      <c r="D80" s="104"/>
      <c r="E80" s="104"/>
      <c r="F80" s="104"/>
    </row>
    <row r="81" spans="1:6">
      <c r="A81" s="100"/>
      <c r="B81" s="102"/>
      <c r="C81" s="105" t="s">
        <v>89</v>
      </c>
      <c r="D81" s="105" t="s">
        <v>90</v>
      </c>
      <c r="E81" s="105" t="s">
        <v>91</v>
      </c>
      <c r="F81" s="107" t="s">
        <v>92</v>
      </c>
    </row>
    <row r="82" spans="1:6">
      <c r="A82" s="100"/>
      <c r="B82" s="102"/>
      <c r="C82" s="102"/>
      <c r="D82" s="102"/>
      <c r="E82" s="102"/>
      <c r="F82" s="108"/>
    </row>
    <row r="83" spans="1:6" ht="15" thickBot="1">
      <c r="A83" s="92"/>
      <c r="B83" s="66" t="s">
        <v>93</v>
      </c>
      <c r="C83" s="106"/>
      <c r="D83" s="106"/>
      <c r="E83" s="106"/>
      <c r="F83" s="97"/>
    </row>
    <row r="84" spans="1:6" ht="1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68">
        <v>68121654</v>
      </c>
      <c r="C85" s="68">
        <v>43209432</v>
      </c>
      <c r="D85" s="68">
        <v>40841187</v>
      </c>
      <c r="E85" s="68">
        <v>2368245</v>
      </c>
      <c r="F85" s="68">
        <v>7486093</v>
      </c>
    </row>
    <row r="86" spans="1:6" ht="15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69">
        <v>5170027.75</v>
      </c>
      <c r="E87" s="43">
        <v>367288.25</v>
      </c>
      <c r="F87" s="70">
        <v>455192</v>
      </c>
    </row>
    <row r="88" spans="1:6">
      <c r="A88" s="5" t="s">
        <v>97</v>
      </c>
      <c r="B88" s="41">
        <v>1210412.25</v>
      </c>
      <c r="C88" s="45">
        <v>796752</v>
      </c>
      <c r="D88" s="69">
        <v>760827.25</v>
      </c>
      <c r="E88" s="43">
        <v>35924.75</v>
      </c>
      <c r="F88" s="70">
        <v>172556</v>
      </c>
    </row>
    <row r="89" spans="1:6">
      <c r="A89" s="5" t="s">
        <v>98</v>
      </c>
      <c r="B89" s="41">
        <v>3474941</v>
      </c>
      <c r="C89" s="45">
        <v>2152511.75</v>
      </c>
      <c r="D89" s="69">
        <v>2017661</v>
      </c>
      <c r="E89" s="43">
        <v>134850.75</v>
      </c>
      <c r="F89" s="70">
        <v>353612</v>
      </c>
    </row>
    <row r="90" spans="1:6">
      <c r="A90" s="5" t="s">
        <v>99</v>
      </c>
      <c r="B90" s="41">
        <v>2339186</v>
      </c>
      <c r="C90" s="45">
        <v>1532686.75</v>
      </c>
      <c r="D90" s="69">
        <v>1484520.75</v>
      </c>
      <c r="E90" s="43">
        <v>48166</v>
      </c>
      <c r="F90" s="70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69">
        <v>4358705.5</v>
      </c>
      <c r="E91" s="43">
        <v>307760</v>
      </c>
      <c r="F91" s="70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69">
        <v>5568611.75</v>
      </c>
      <c r="E92" s="43">
        <v>431054.5</v>
      </c>
      <c r="F92" s="70">
        <v>865431.75</v>
      </c>
    </row>
    <row r="93" spans="1:6">
      <c r="A93" s="5" t="s">
        <v>102</v>
      </c>
      <c r="B93" s="41">
        <v>2019901.5</v>
      </c>
      <c r="C93" s="45">
        <v>1314450</v>
      </c>
      <c r="D93" s="69">
        <v>1259399</v>
      </c>
      <c r="E93" s="43">
        <v>55051</v>
      </c>
      <c r="F93" s="70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69">
        <v>2349104.5</v>
      </c>
      <c r="E94" s="43">
        <v>115797.75</v>
      </c>
      <c r="F94" s="70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69">
        <v>2214104</v>
      </c>
      <c r="E95" s="43">
        <v>113695.25</v>
      </c>
      <c r="F95" s="70">
        <v>432001.25</v>
      </c>
    </row>
    <row r="96" spans="1:6">
      <c r="A96" s="5" t="s">
        <v>105</v>
      </c>
      <c r="B96" s="41">
        <v>4378305.5</v>
      </c>
      <c r="C96" s="45">
        <v>2884072</v>
      </c>
      <c r="D96" s="69">
        <v>2731439.25</v>
      </c>
      <c r="E96" s="43">
        <v>152632.75</v>
      </c>
      <c r="F96" s="70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69">
        <v>1508602</v>
      </c>
      <c r="E98" s="43">
        <v>60669.5</v>
      </c>
      <c r="F98" s="70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69">
        <v>1999199</v>
      </c>
      <c r="E99" s="43">
        <v>110778</v>
      </c>
      <c r="F99" s="70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69">
        <v>1993558</v>
      </c>
      <c r="E100" s="43">
        <v>95391.75</v>
      </c>
      <c r="F100" s="70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69">
        <v>1823889</v>
      </c>
      <c r="E101" s="43">
        <v>80113.75</v>
      </c>
      <c r="F101" s="70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69">
        <v>1082276.75</v>
      </c>
      <c r="E102" s="43">
        <v>58636.75</v>
      </c>
      <c r="F102" s="70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69">
        <v>1198218.5</v>
      </c>
      <c r="E103" s="43">
        <v>44196.75</v>
      </c>
      <c r="F103" s="70">
        <v>156936.25</v>
      </c>
    </row>
    <row r="104" spans="1:6">
      <c r="A104" s="5" t="s">
        <v>192</v>
      </c>
      <c r="B104" s="41">
        <v>3119120.6666666665</v>
      </c>
      <c r="C104" s="45">
        <v>2115095</v>
      </c>
      <c r="D104" s="69">
        <v>2021760.3333333333</v>
      </c>
      <c r="E104" s="43">
        <v>93334.666666666672</v>
      </c>
      <c r="F104" s="70">
        <v>298961.66666666669</v>
      </c>
    </row>
    <row r="105" spans="1:6" ht="15" thickBot="1">
      <c r="A105" s="11"/>
      <c r="B105" s="11"/>
      <c r="C105" s="11"/>
      <c r="D105" s="11"/>
      <c r="E105" s="11"/>
      <c r="F105" s="11"/>
    </row>
    <row r="106" spans="1:6" ht="15" thickTop="1">
      <c r="A106" s="94" t="s">
        <v>179</v>
      </c>
      <c r="B106" s="94"/>
      <c r="C106" s="94"/>
      <c r="D106" s="94"/>
      <c r="E106" s="94"/>
      <c r="F106" s="94"/>
    </row>
    <row r="107" spans="1:6">
      <c r="A107" s="46" t="s">
        <v>181</v>
      </c>
    </row>
    <row r="108" spans="1:6">
      <c r="A108" s="67" t="s">
        <v>197</v>
      </c>
      <c r="B108" s="71"/>
      <c r="C108" s="71"/>
      <c r="D108" s="71"/>
      <c r="E108" s="71"/>
      <c r="F108" s="71"/>
    </row>
    <row r="109" spans="1:6">
      <c r="A109" s="67" t="s">
        <v>180</v>
      </c>
      <c r="B109" s="71"/>
      <c r="C109" s="71"/>
      <c r="D109" s="71"/>
      <c r="E109" s="71"/>
      <c r="F109" s="71"/>
    </row>
    <row r="110" spans="1:6">
      <c r="A110" s="88" t="s">
        <v>172</v>
      </c>
      <c r="B110" s="88"/>
      <c r="C110" s="88"/>
      <c r="D110" s="88"/>
      <c r="E110" s="88"/>
      <c r="F110" s="88"/>
    </row>
  </sheetData>
  <mergeCells count="32"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:B3"/>
    </sheetView>
  </sheetViews>
  <sheetFormatPr defaultRowHeight="14.25"/>
  <cols>
    <col min="1" max="1" width="72.140625" style="1" customWidth="1"/>
    <col min="2" max="2" width="12.28515625" style="1" customWidth="1"/>
    <col min="3" max="16384" width="9.140625" style="1"/>
  </cols>
  <sheetData>
    <row r="1" spans="1:4" ht="15">
      <c r="A1" s="89" t="s">
        <v>124</v>
      </c>
      <c r="B1" s="89"/>
    </row>
    <row r="2" spans="1:4" ht="15">
      <c r="A2" s="89" t="s">
        <v>125</v>
      </c>
      <c r="B2" s="89"/>
    </row>
    <row r="3" spans="1:4">
      <c r="A3" s="90" t="s">
        <v>126</v>
      </c>
      <c r="B3" s="90"/>
    </row>
    <row r="4" spans="1:4" ht="15" thickBot="1"/>
    <row r="5" spans="1:4" ht="15" thickTop="1">
      <c r="A5" s="91" t="s">
        <v>0</v>
      </c>
      <c r="B5" s="96" t="s">
        <v>1</v>
      </c>
    </row>
    <row r="6" spans="1:4" ht="15" thickBot="1">
      <c r="A6" s="117"/>
      <c r="B6" s="97"/>
    </row>
    <row r="7" spans="1:4" ht="15.75" thickTop="1">
      <c r="A7" s="2"/>
      <c r="B7" s="2"/>
    </row>
    <row r="8" spans="1:4" ht="15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 ht="15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 ht="15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18" t="s">
        <v>23</v>
      </c>
      <c r="B49" s="118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5" thickBot="1">
      <c r="A52" s="35"/>
      <c r="B52" s="35"/>
      <c r="D52" s="4"/>
    </row>
    <row r="53" spans="1:4" ht="15" thickTop="1">
      <c r="A53" s="91" t="s">
        <v>0</v>
      </c>
      <c r="B53" s="96" t="s">
        <v>1</v>
      </c>
      <c r="D53" s="4"/>
    </row>
    <row r="54" spans="1:4" ht="15" thickBot="1">
      <c r="A54" s="117"/>
      <c r="B54" s="97"/>
      <c r="D54" s="4"/>
    </row>
    <row r="55" spans="1:4" ht="1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 ht="15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 ht="15">
      <c r="A73" s="3" t="s">
        <v>127</v>
      </c>
      <c r="B73" s="6">
        <v>100.00000175539792</v>
      </c>
      <c r="D73" s="4"/>
    </row>
    <row r="74" spans="1:4" ht="15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5" thickBot="1">
      <c r="A81" s="11"/>
      <c r="B81" s="11"/>
    </row>
    <row r="82" spans="1:2" ht="1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sqref="A1:B1"/>
    </sheetView>
  </sheetViews>
  <sheetFormatPr defaultRowHeight="14.25"/>
  <cols>
    <col min="1" max="1" width="68.42578125" style="1" customWidth="1"/>
    <col min="2" max="2" width="16" style="1" customWidth="1"/>
    <col min="3" max="16384" width="9.140625" style="1"/>
  </cols>
  <sheetData>
    <row r="1" spans="1:2" ht="15">
      <c r="A1" s="89" t="s">
        <v>51</v>
      </c>
      <c r="B1" s="89"/>
    </row>
    <row r="2" spans="1:2" ht="15">
      <c r="A2" s="89" t="s">
        <v>130</v>
      </c>
      <c r="B2" s="89"/>
    </row>
    <row r="3" spans="1:2">
      <c r="A3" s="90" t="s">
        <v>133</v>
      </c>
      <c r="B3" s="90"/>
    </row>
    <row r="4" spans="1:2" ht="15.75" thickBot="1">
      <c r="A4" s="34"/>
    </row>
    <row r="5" spans="1:2" ht="15" thickTop="1">
      <c r="A5" s="91" t="s">
        <v>52</v>
      </c>
      <c r="B5" s="96" t="s">
        <v>1</v>
      </c>
    </row>
    <row r="6" spans="1:2" ht="15" thickBot="1">
      <c r="A6" s="92"/>
      <c r="B6" s="97"/>
    </row>
    <row r="7" spans="1:2" ht="15.75" thickTop="1">
      <c r="A7" s="3"/>
      <c r="B7" s="7"/>
    </row>
    <row r="8" spans="1:2" ht="15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 ht="15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 ht="15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1" sqref="A51"/>
    </sheetView>
  </sheetViews>
  <sheetFormatPr defaultColWidth="22.140625" defaultRowHeight="14.25"/>
  <cols>
    <col min="1" max="1" width="63.5703125" style="1" customWidth="1"/>
    <col min="2" max="2" width="16.5703125" style="1" customWidth="1"/>
    <col min="3" max="16384" width="22.140625" style="1"/>
  </cols>
  <sheetData>
    <row r="1" spans="1:3" ht="15">
      <c r="A1" s="89" t="s">
        <v>61</v>
      </c>
      <c r="B1" s="89"/>
    </row>
    <row r="2" spans="1:3" ht="15">
      <c r="A2" s="89" t="s">
        <v>119</v>
      </c>
      <c r="B2" s="89"/>
    </row>
    <row r="3" spans="1:3">
      <c r="A3" s="90" t="s">
        <v>126</v>
      </c>
      <c r="B3" s="90"/>
    </row>
    <row r="4" spans="1:3" ht="15.75" thickBot="1">
      <c r="A4" s="15"/>
    </row>
    <row r="5" spans="1:3" ht="15" thickTop="1">
      <c r="A5" s="91" t="s">
        <v>52</v>
      </c>
      <c r="B5" s="96" t="s">
        <v>1</v>
      </c>
    </row>
    <row r="6" spans="1:3" ht="15" thickBot="1">
      <c r="A6" s="92"/>
      <c r="B6" s="97"/>
    </row>
    <row r="7" spans="1:3" ht="15.75" thickTop="1">
      <c r="A7" s="3"/>
      <c r="B7" s="7"/>
    </row>
    <row r="8" spans="1:3" ht="15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 ht="15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 ht="15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 ht="15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23" sqref="A23"/>
    </sheetView>
  </sheetViews>
  <sheetFormatPr defaultRowHeight="14.25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>
      <c r="A1" s="89" t="s">
        <v>132</v>
      </c>
      <c r="B1" s="89"/>
      <c r="C1" s="89"/>
      <c r="D1" s="90"/>
      <c r="E1" s="90"/>
      <c r="F1" s="90"/>
    </row>
    <row r="2" spans="1:12" ht="15">
      <c r="A2" s="89" t="s">
        <v>113</v>
      </c>
      <c r="B2" s="89"/>
      <c r="C2" s="89"/>
      <c r="D2" s="90"/>
      <c r="E2" s="90"/>
      <c r="F2" s="90"/>
    </row>
    <row r="3" spans="1:12">
      <c r="A3" s="90" t="s">
        <v>126</v>
      </c>
      <c r="B3" s="90"/>
      <c r="C3" s="90"/>
      <c r="D3" s="90"/>
      <c r="E3" s="90"/>
      <c r="F3" s="90"/>
    </row>
    <row r="4" spans="1:12" ht="9.9499999999999993" customHeight="1" thickBot="1"/>
    <row r="5" spans="1:12" ht="15.75" thickTop="1">
      <c r="A5" s="91" t="s">
        <v>86</v>
      </c>
      <c r="B5" s="119" t="s">
        <v>87</v>
      </c>
      <c r="C5" s="119"/>
      <c r="D5" s="119"/>
      <c r="E5" s="119"/>
      <c r="F5" s="103"/>
    </row>
    <row r="6" spans="1:12">
      <c r="A6" s="100"/>
      <c r="B6" s="120" t="s">
        <v>88</v>
      </c>
      <c r="C6" s="121" t="s">
        <v>89</v>
      </c>
      <c r="D6" s="121" t="s">
        <v>90</v>
      </c>
      <c r="E6" s="121" t="s">
        <v>91</v>
      </c>
      <c r="F6" s="123" t="s">
        <v>92</v>
      </c>
    </row>
    <row r="7" spans="1:12">
      <c r="A7" s="100"/>
      <c r="B7" s="121"/>
      <c r="C7" s="121"/>
      <c r="D7" s="121"/>
      <c r="E7" s="121"/>
      <c r="F7" s="123"/>
    </row>
    <row r="8" spans="1:12">
      <c r="A8" s="100"/>
      <c r="B8" s="121"/>
      <c r="C8" s="121"/>
      <c r="D8" s="121"/>
      <c r="E8" s="121"/>
      <c r="F8" s="123"/>
    </row>
    <row r="9" spans="1:12" ht="15" thickBot="1">
      <c r="A9" s="92"/>
      <c r="B9" s="19" t="s">
        <v>93</v>
      </c>
      <c r="C9" s="122"/>
      <c r="D9" s="122"/>
      <c r="E9" s="122"/>
      <c r="F9" s="124"/>
    </row>
    <row r="10" spans="1:12" ht="9.9499999999999993" customHeight="1" thickTop="1"/>
    <row r="11" spans="1:12" s="3" customFormat="1" ht="1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5"/>
  <sheetViews>
    <sheetView zoomScale="80" zoomScaleNormal="80" workbookViewId="0">
      <selection activeCell="A35" sqref="A35"/>
    </sheetView>
  </sheetViews>
  <sheetFormatPr defaultRowHeight="14.25"/>
  <cols>
    <col min="1" max="1" width="39.85546875" style="1" customWidth="1"/>
    <col min="2" max="17" width="10.7109375" style="1" customWidth="1"/>
    <col min="18" max="16384" width="9.140625" style="1"/>
  </cols>
  <sheetData>
    <row r="1" spans="1:18" ht="15">
      <c r="A1" s="140" t="s">
        <v>157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8" ht="1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41" t="s">
        <v>159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1:18" ht="9.9499999999999993" customHeight="1" thickBot="1"/>
    <row r="5" spans="1:18" ht="24.95" customHeight="1" thickTop="1">
      <c r="A5" s="137" t="s">
        <v>86</v>
      </c>
      <c r="B5" s="142" t="s">
        <v>89</v>
      </c>
      <c r="C5" s="142"/>
      <c r="D5" s="142"/>
      <c r="E5" s="142"/>
      <c r="F5" s="142" t="s">
        <v>90</v>
      </c>
      <c r="G5" s="142"/>
      <c r="H5" s="142"/>
      <c r="I5" s="142"/>
      <c r="J5" s="142" t="s">
        <v>91</v>
      </c>
      <c r="K5" s="142"/>
      <c r="L5" s="142"/>
      <c r="M5" s="142"/>
      <c r="N5" s="142" t="s">
        <v>92</v>
      </c>
      <c r="O5" s="142"/>
      <c r="P5" s="142"/>
      <c r="Q5" s="143"/>
    </row>
    <row r="6" spans="1:18">
      <c r="A6" s="138"/>
      <c r="B6" s="105">
        <v>2013</v>
      </c>
      <c r="C6" s="105">
        <v>2012</v>
      </c>
      <c r="D6" s="105">
        <v>2011</v>
      </c>
      <c r="E6" s="105">
        <v>2010</v>
      </c>
      <c r="F6" s="105">
        <v>2013</v>
      </c>
      <c r="G6" s="105">
        <v>2012</v>
      </c>
      <c r="H6" s="105">
        <v>2011</v>
      </c>
      <c r="I6" s="105">
        <v>2010</v>
      </c>
      <c r="J6" s="105">
        <v>2013</v>
      </c>
      <c r="K6" s="105">
        <v>2012</v>
      </c>
      <c r="L6" s="105">
        <v>2011</v>
      </c>
      <c r="M6" s="105">
        <v>2010</v>
      </c>
      <c r="N6" s="105">
        <v>2013</v>
      </c>
      <c r="O6" s="105">
        <v>2012</v>
      </c>
      <c r="P6" s="105">
        <v>2011</v>
      </c>
      <c r="Q6" s="105">
        <v>2010</v>
      </c>
    </row>
    <row r="7" spans="1:18" ht="15.75" customHeight="1" thickBot="1">
      <c r="A7" s="139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  <mergeCell ref="G6:G7"/>
    <mergeCell ref="A5:A7"/>
    <mergeCell ref="B6:B7"/>
    <mergeCell ref="C6:C7"/>
    <mergeCell ref="D6:D7"/>
    <mergeCell ref="E6:E7"/>
    <mergeCell ref="F6:F7"/>
  </mergeCells>
  <pageMargins left="1" right="1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L45"/>
  <sheetViews>
    <sheetView tabSelected="1" workbookViewId="0">
      <selection activeCell="M1" sqref="M1:W1048576"/>
    </sheetView>
  </sheetViews>
  <sheetFormatPr defaultRowHeight="14.25"/>
  <cols>
    <col min="1" max="1" width="44.42578125" style="49" customWidth="1"/>
    <col min="2" max="11" width="9.7109375" style="49" customWidth="1"/>
    <col min="12" max="12" width="11.7109375" style="49" customWidth="1"/>
    <col min="13" max="16384" width="9.140625" style="49"/>
  </cols>
  <sheetData>
    <row r="2" spans="1:12" ht="15">
      <c r="A2" s="89" t="s">
        <v>214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2" ht="15">
      <c r="A3" s="89" t="s">
        <v>216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2" ht="15.75" customHeight="1">
      <c r="A4" s="90" t="s">
        <v>217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2" ht="15" customHeight="1" thickBo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2" ht="15" customHeight="1" thickTop="1">
      <c r="A6" s="129" t="s">
        <v>86</v>
      </c>
      <c r="B6" s="132" t="s">
        <v>220</v>
      </c>
      <c r="C6" s="133"/>
      <c r="D6" s="128" t="s">
        <v>87</v>
      </c>
      <c r="E6" s="128"/>
      <c r="F6" s="128"/>
      <c r="G6" s="128"/>
      <c r="H6" s="128"/>
      <c r="I6" s="128"/>
      <c r="J6" s="128"/>
      <c r="K6" s="128"/>
    </row>
    <row r="7" spans="1:12" ht="14.25" customHeight="1">
      <c r="A7" s="130"/>
      <c r="B7" s="123"/>
      <c r="C7" s="134"/>
      <c r="D7" s="126" t="s">
        <v>89</v>
      </c>
      <c r="E7" s="126"/>
      <c r="F7" s="120" t="s">
        <v>90</v>
      </c>
      <c r="G7" s="120"/>
      <c r="H7" s="120" t="s">
        <v>91</v>
      </c>
      <c r="I7" s="120"/>
      <c r="J7" s="126" t="s">
        <v>92</v>
      </c>
      <c r="K7" s="126"/>
      <c r="L7" s="76"/>
    </row>
    <row r="8" spans="1:12" ht="14.25" customHeight="1">
      <c r="A8" s="130"/>
      <c r="B8" s="123"/>
      <c r="C8" s="134"/>
      <c r="D8" s="126"/>
      <c r="E8" s="126"/>
      <c r="F8" s="121"/>
      <c r="G8" s="121"/>
      <c r="H8" s="121"/>
      <c r="I8" s="121"/>
      <c r="J8" s="126"/>
      <c r="K8" s="126"/>
      <c r="L8" s="76"/>
    </row>
    <row r="9" spans="1:12" ht="14.25" customHeight="1">
      <c r="A9" s="130"/>
      <c r="B9" s="135" t="s">
        <v>221</v>
      </c>
      <c r="C9" s="136"/>
      <c r="D9" s="126"/>
      <c r="E9" s="126"/>
      <c r="F9" s="127"/>
      <c r="G9" s="127"/>
      <c r="H9" s="127"/>
      <c r="I9" s="127"/>
      <c r="J9" s="126"/>
      <c r="K9" s="126"/>
      <c r="L9" s="76"/>
    </row>
    <row r="10" spans="1:12" ht="15.75" customHeight="1" thickBot="1">
      <c r="A10" s="131"/>
      <c r="B10" s="83" t="s">
        <v>223</v>
      </c>
      <c r="C10" s="83" t="s">
        <v>224</v>
      </c>
      <c r="D10" s="83" t="s">
        <v>223</v>
      </c>
      <c r="E10" s="83" t="s">
        <v>224</v>
      </c>
      <c r="F10" s="83" t="s">
        <v>223</v>
      </c>
      <c r="G10" s="83" t="s">
        <v>224</v>
      </c>
      <c r="H10" s="83" t="s">
        <v>223</v>
      </c>
      <c r="I10" s="83" t="s">
        <v>224</v>
      </c>
      <c r="J10" s="83" t="s">
        <v>223</v>
      </c>
      <c r="K10" s="87" t="s">
        <v>224</v>
      </c>
    </row>
    <row r="11" spans="1:12" ht="15" thickTop="1">
      <c r="A11" s="1"/>
      <c r="B11" s="1"/>
      <c r="C11" s="1"/>
      <c r="D11" s="1"/>
      <c r="E11" s="41"/>
      <c r="F11" s="75"/>
      <c r="G11" s="41"/>
      <c r="H11" s="75"/>
      <c r="I11" s="41"/>
      <c r="J11" s="75"/>
      <c r="K11" s="84"/>
    </row>
    <row r="12" spans="1:12" ht="15">
      <c r="A12" s="1" t="s">
        <v>94</v>
      </c>
      <c r="B12" s="41">
        <v>72931.399000000005</v>
      </c>
      <c r="C12" s="41">
        <v>71339.376999999993</v>
      </c>
      <c r="D12" s="4">
        <v>61.280190168846204</v>
      </c>
      <c r="E12" s="65">
        <v>60.919939068153063</v>
      </c>
      <c r="F12" s="4">
        <v>94.936089947977848</v>
      </c>
      <c r="G12" s="65">
        <v>94.700010849080314</v>
      </c>
      <c r="H12" s="4">
        <v>5.0639100520221501</v>
      </c>
      <c r="I12" s="65">
        <v>5.2999897261625399</v>
      </c>
      <c r="J12" s="4">
        <v>13.982658969346474</v>
      </c>
      <c r="K12" s="65">
        <v>16.362726577703434</v>
      </c>
      <c r="L12" s="73"/>
    </row>
    <row r="13" spans="1:12" ht="15">
      <c r="A13" s="3" t="s">
        <v>95</v>
      </c>
      <c r="B13" s="1"/>
      <c r="C13" s="1"/>
      <c r="D13" s="1"/>
      <c r="E13" s="75"/>
      <c r="F13" s="1"/>
      <c r="G13" s="75"/>
      <c r="H13" s="1"/>
      <c r="I13" s="75"/>
      <c r="J13" s="1"/>
      <c r="K13" s="75"/>
      <c r="L13" s="73"/>
    </row>
    <row r="14" spans="1:12" ht="15">
      <c r="A14" s="5" t="s">
        <v>198</v>
      </c>
      <c r="B14" s="41">
        <v>9359.1620000000003</v>
      </c>
      <c r="C14" s="41">
        <v>9186.4317499999997</v>
      </c>
      <c r="D14" s="4">
        <v>60.806306697116682</v>
      </c>
      <c r="E14" s="65">
        <v>60.268784449413673</v>
      </c>
      <c r="F14" s="4">
        <v>94.155143312137596</v>
      </c>
      <c r="G14" s="65">
        <v>93.39815046398698</v>
      </c>
      <c r="H14" s="4">
        <v>5.8448479019996755</v>
      </c>
      <c r="I14" s="65">
        <v>6.6018540514597461</v>
      </c>
      <c r="J14" s="4">
        <v>5.3563867750082128</v>
      </c>
      <c r="K14" s="65">
        <v>7.2548760055045056</v>
      </c>
      <c r="L14" s="73"/>
    </row>
    <row r="15" spans="1:12" ht="15">
      <c r="A15" s="5" t="s">
        <v>199</v>
      </c>
      <c r="B15" s="41">
        <v>1297.9437499999999</v>
      </c>
      <c r="C15" s="41">
        <v>1270.0517500000001</v>
      </c>
      <c r="D15" s="4">
        <v>62.075937420246454</v>
      </c>
      <c r="E15" s="65">
        <v>61.898186432167037</v>
      </c>
      <c r="F15" s="4">
        <v>96.494089224948283</v>
      </c>
      <c r="G15" s="65">
        <v>95.896718010428174</v>
      </c>
      <c r="H15" s="4">
        <v>3.5059418035566732</v>
      </c>
      <c r="I15" s="65">
        <v>4.1031865865960091</v>
      </c>
      <c r="J15" s="4">
        <v>12.168613757627773</v>
      </c>
      <c r="K15" s="65">
        <v>15.235584107051309</v>
      </c>
      <c r="L15" s="74"/>
    </row>
    <row r="16" spans="1:12" ht="15">
      <c r="A16" s="5" t="s">
        <v>200</v>
      </c>
      <c r="B16" s="41">
        <v>3570.2617500000001</v>
      </c>
      <c r="C16" s="41">
        <v>3519.9749999999999</v>
      </c>
      <c r="D16" s="4">
        <v>61.751270757669239</v>
      </c>
      <c r="E16" s="65">
        <v>61.71251216272843</v>
      </c>
      <c r="F16" s="4">
        <v>94.686467254687983</v>
      </c>
      <c r="G16" s="65">
        <v>93.201117267000129</v>
      </c>
      <c r="H16" s="4">
        <v>5.3135440848158595</v>
      </c>
      <c r="I16" s="65">
        <v>6.7988942417246516</v>
      </c>
      <c r="J16" s="4">
        <v>16.896838401071506</v>
      </c>
      <c r="K16" s="65">
        <v>22.135741805596009</v>
      </c>
      <c r="L16" s="73"/>
    </row>
    <row r="17" spans="1:12" ht="15">
      <c r="A17" s="5" t="s">
        <v>201</v>
      </c>
      <c r="B17" s="41">
        <v>2443.0037499999999</v>
      </c>
      <c r="C17" s="41">
        <v>2402.5192499999998</v>
      </c>
      <c r="D17" s="4">
        <v>63.059542990877524</v>
      </c>
      <c r="E17" s="65">
        <v>63.909019667584353</v>
      </c>
      <c r="F17" s="4">
        <v>96.527726839882206</v>
      </c>
      <c r="G17" s="65">
        <v>97.001793964087497</v>
      </c>
      <c r="H17" s="4">
        <v>3.4722893881199339</v>
      </c>
      <c r="I17" s="65">
        <v>2.998254882275381</v>
      </c>
      <c r="J17" s="4">
        <v>16.10866780314111</v>
      </c>
      <c r="K17" s="65">
        <v>19.575464136774002</v>
      </c>
      <c r="L17" s="73"/>
    </row>
    <row r="18" spans="1:12" ht="15">
      <c r="A18" s="5" t="s">
        <v>202</v>
      </c>
      <c r="B18" s="41">
        <v>8085.8597499999996</v>
      </c>
      <c r="C18" s="41">
        <v>7889.20075</v>
      </c>
      <c r="D18" s="4">
        <v>59.996415347174427</v>
      </c>
      <c r="E18" s="65">
        <v>59.854459908375382</v>
      </c>
      <c r="F18" s="4">
        <v>94.94522106370637</v>
      </c>
      <c r="G18" s="65">
        <v>94.232565024618083</v>
      </c>
      <c r="H18" s="4">
        <v>5.054784089630127</v>
      </c>
      <c r="I18" s="65">
        <v>5.7674349753819261</v>
      </c>
      <c r="J18" s="4">
        <v>10.185112062079364</v>
      </c>
      <c r="K18" s="65">
        <v>11.363754349171561</v>
      </c>
      <c r="L18" s="73"/>
    </row>
    <row r="19" spans="1:12" ht="15">
      <c r="A19" s="5" t="s">
        <v>203</v>
      </c>
      <c r="B19" s="41">
        <v>10300.257250000001</v>
      </c>
      <c r="C19" s="41">
        <v>10095.717500000001</v>
      </c>
      <c r="D19" s="4">
        <v>64.119716524555741</v>
      </c>
      <c r="E19" s="65">
        <v>62.680720810581313</v>
      </c>
      <c r="F19" s="4">
        <v>93.893103042726608</v>
      </c>
      <c r="G19" s="65">
        <v>93.443263928005834</v>
      </c>
      <c r="H19" s="4">
        <v>6.1068969572733849</v>
      </c>
      <c r="I19" s="65">
        <v>6.5567360719941643</v>
      </c>
      <c r="J19" s="4">
        <v>11.789436051220045</v>
      </c>
      <c r="K19" s="65">
        <v>13.368424590684791</v>
      </c>
      <c r="L19" s="73"/>
    </row>
    <row r="20" spans="1:12" ht="15">
      <c r="A20" s="5" t="s">
        <v>204</v>
      </c>
      <c r="B20" s="41">
        <v>2147.9564999999998</v>
      </c>
      <c r="C20" s="41">
        <v>2093.4072500000002</v>
      </c>
      <c r="D20" s="4">
        <v>60.339757811668903</v>
      </c>
      <c r="E20" s="65">
        <v>61.998770186737431</v>
      </c>
      <c r="F20" s="4">
        <v>95.593376678413051</v>
      </c>
      <c r="G20" s="65">
        <v>95.34084926901366</v>
      </c>
      <c r="H20" s="4">
        <v>4.4066233215869417</v>
      </c>
      <c r="I20" s="65">
        <v>4.6591507309863518</v>
      </c>
      <c r="J20" s="4">
        <v>19.563907999358332</v>
      </c>
      <c r="K20" s="65">
        <v>20.583453627669751</v>
      </c>
      <c r="L20" s="73"/>
    </row>
    <row r="21" spans="1:12" ht="15">
      <c r="A21" s="5" t="s">
        <v>205</v>
      </c>
      <c r="B21" s="41">
        <v>4219.5577499999999</v>
      </c>
      <c r="C21" s="41">
        <v>4112.8402500000002</v>
      </c>
      <c r="D21" s="4">
        <v>60.12906802851554</v>
      </c>
      <c r="E21" s="65">
        <v>60.866453541442553</v>
      </c>
      <c r="F21" s="4">
        <v>94.760858090224758</v>
      </c>
      <c r="G21" s="65">
        <v>95.100405857773993</v>
      </c>
      <c r="H21" s="4">
        <v>5.2391320563188097</v>
      </c>
      <c r="I21" s="65">
        <v>4.8995941422259852</v>
      </c>
      <c r="J21" s="4">
        <v>27.291809924012821</v>
      </c>
      <c r="K21" s="65">
        <v>29.648401837033145</v>
      </c>
      <c r="L21" s="73"/>
    </row>
    <row r="22" spans="1:12" ht="15">
      <c r="A22" s="5" t="s">
        <v>206</v>
      </c>
      <c r="B22" s="41">
        <v>5567.5829999999996</v>
      </c>
      <c r="C22" s="41">
        <v>5459.2489999999998</v>
      </c>
      <c r="D22" s="4">
        <v>59.053129517781777</v>
      </c>
      <c r="E22" s="65">
        <v>61.245823372408914</v>
      </c>
      <c r="F22" s="4">
        <v>95.286650899437689</v>
      </c>
      <c r="G22" s="65">
        <v>94.656297684924041</v>
      </c>
      <c r="H22" s="4">
        <v>4.7133491005623158</v>
      </c>
      <c r="I22" s="65">
        <v>5.3436948380200517</v>
      </c>
      <c r="J22" s="4">
        <v>11.185999077521695</v>
      </c>
      <c r="K22" s="65">
        <v>18.578003609601843</v>
      </c>
      <c r="L22" s="73"/>
    </row>
    <row r="23" spans="1:12" ht="15">
      <c r="A23" s="5" t="s">
        <v>207</v>
      </c>
      <c r="B23" s="41">
        <v>5426.1332499999999</v>
      </c>
      <c r="C23" s="41">
        <v>5295.3885</v>
      </c>
      <c r="D23" s="4">
        <v>62.336250220172907</v>
      </c>
      <c r="E23" s="65">
        <v>61.334456385966774</v>
      </c>
      <c r="F23" s="4">
        <v>94.753016158711091</v>
      </c>
      <c r="G23" s="65">
        <v>94.670960623683413</v>
      </c>
      <c r="H23" s="4">
        <v>5.2469912323855388</v>
      </c>
      <c r="I23" s="65">
        <v>5.3290470736032249</v>
      </c>
      <c r="J23" s="4">
        <v>14.949298301092536</v>
      </c>
      <c r="K23" s="65">
        <v>17.772494354133713</v>
      </c>
      <c r="L23" s="73"/>
    </row>
    <row r="24" spans="1:12" ht="15">
      <c r="A24" s="5" t="s">
        <v>208</v>
      </c>
      <c r="B24" s="41">
        <v>3232.9315000000001</v>
      </c>
      <c r="C24" s="41">
        <v>3155.2640000000001</v>
      </c>
      <c r="D24" s="4">
        <v>59.953041071238289</v>
      </c>
      <c r="E24" s="65">
        <v>61.242078317376922</v>
      </c>
      <c r="F24" s="4">
        <v>95.52194431986841</v>
      </c>
      <c r="G24" s="65">
        <v>95.787213413931255</v>
      </c>
      <c r="H24" s="4">
        <v>4.4780556801315834</v>
      </c>
      <c r="I24" s="65">
        <v>4.2127607108290599</v>
      </c>
      <c r="J24" s="4">
        <v>20.189443895248861</v>
      </c>
      <c r="K24" s="65">
        <v>21.40844655712073</v>
      </c>
      <c r="L24" s="73"/>
    </row>
    <row r="25" spans="1:12" ht="15">
      <c r="A25" s="5" t="s">
        <v>209</v>
      </c>
      <c r="B25" s="41">
        <v>2681.9079999999999</v>
      </c>
      <c r="C25" s="41">
        <v>2616.9865</v>
      </c>
      <c r="D25" s="4">
        <v>56.411312394012029</v>
      </c>
      <c r="E25" s="65">
        <v>56.356672073012227</v>
      </c>
      <c r="F25" s="4">
        <v>96.293375733153468</v>
      </c>
      <c r="G25" s="65">
        <v>95.869621008016765</v>
      </c>
      <c r="H25" s="4">
        <v>3.706640791407493</v>
      </c>
      <c r="I25" s="65">
        <v>4.1303620410666468</v>
      </c>
      <c r="J25" s="4">
        <v>16.475039503796619</v>
      </c>
      <c r="K25" s="65">
        <v>18.864604129024094</v>
      </c>
      <c r="L25" s="73"/>
    </row>
    <row r="26" spans="1:12" ht="15">
      <c r="A26" s="5" t="s">
        <v>210</v>
      </c>
      <c r="B26" s="41">
        <v>3388.3292499999998</v>
      </c>
      <c r="C26" s="41">
        <v>3313.835</v>
      </c>
      <c r="D26" s="4">
        <v>68.810719914541949</v>
      </c>
      <c r="E26" s="65">
        <v>66.280035065113381</v>
      </c>
      <c r="F26" s="4">
        <v>95.581910405543141</v>
      </c>
      <c r="G26" s="65">
        <v>95.946341554472284</v>
      </c>
      <c r="H26" s="4">
        <v>4.4181003170123532</v>
      </c>
      <c r="I26" s="65">
        <v>4.0536698277326053</v>
      </c>
      <c r="J26" s="4">
        <v>21.777189346583356</v>
      </c>
      <c r="K26" s="65">
        <v>20.761601157078751</v>
      </c>
      <c r="L26" s="73"/>
    </row>
    <row r="27" spans="1:12" ht="15">
      <c r="A27" s="5" t="s">
        <v>211</v>
      </c>
      <c r="B27" s="41">
        <v>3584.2042499999998</v>
      </c>
      <c r="C27" s="41">
        <v>3504.5632500000002</v>
      </c>
      <c r="D27" s="4">
        <v>59.847000906826111</v>
      </c>
      <c r="E27" s="65">
        <v>60.277924788488271</v>
      </c>
      <c r="F27" s="4">
        <v>96.22414746586746</v>
      </c>
      <c r="G27" s="65">
        <v>95.703233359116638</v>
      </c>
      <c r="H27" s="4">
        <v>3.7758641889336495</v>
      </c>
      <c r="I27" s="65">
        <v>4.2967666408833605</v>
      </c>
      <c r="J27" s="4">
        <v>11.048134724759546</v>
      </c>
      <c r="K27" s="65">
        <v>15.417148777167444</v>
      </c>
      <c r="L27" s="73"/>
    </row>
    <row r="28" spans="1:12" ht="15">
      <c r="A28" s="5" t="s">
        <v>212</v>
      </c>
      <c r="B28" s="41">
        <v>3221.9537500000001</v>
      </c>
      <c r="C28" s="41">
        <v>3149.6412500000001</v>
      </c>
      <c r="D28" s="4">
        <v>64.076393089131088</v>
      </c>
      <c r="E28" s="65">
        <v>61.71390948096073</v>
      </c>
      <c r="F28" s="4">
        <v>95.63328956592278</v>
      </c>
      <c r="G28" s="65">
        <v>96.070721962910426</v>
      </c>
      <c r="H28" s="4">
        <v>4.3666983246765243</v>
      </c>
      <c r="I28" s="65">
        <v>3.929290898715085</v>
      </c>
      <c r="J28" s="4">
        <v>19.709736393125773</v>
      </c>
      <c r="K28" s="65">
        <v>17.019429382950516</v>
      </c>
      <c r="L28" s="73"/>
    </row>
    <row r="29" spans="1:12" ht="15">
      <c r="A29" s="5" t="s">
        <v>213</v>
      </c>
      <c r="B29" s="41">
        <v>1935.6947500000001</v>
      </c>
      <c r="C29" s="41">
        <v>1884.6782499999999</v>
      </c>
      <c r="D29" s="4">
        <v>62.330902121835067</v>
      </c>
      <c r="E29" s="65">
        <v>64.444275833288785</v>
      </c>
      <c r="F29" s="4">
        <v>95.15047623941598</v>
      </c>
      <c r="G29" s="65">
        <v>95.926532680672878</v>
      </c>
      <c r="H29" s="4">
        <v>4.8495237605840185</v>
      </c>
      <c r="I29" s="65">
        <v>4.0734673193271096</v>
      </c>
      <c r="J29" s="4">
        <v>18.53002298077633</v>
      </c>
      <c r="K29" s="65">
        <v>25.218389359297515</v>
      </c>
      <c r="L29" s="73"/>
    </row>
    <row r="30" spans="1:12" ht="28.5" customHeight="1">
      <c r="A30" s="79" t="s">
        <v>219</v>
      </c>
      <c r="B30" s="81">
        <v>2468.65825</v>
      </c>
      <c r="C30" s="81">
        <v>2389.62725</v>
      </c>
      <c r="D30" s="82">
        <v>52.359778839375601</v>
      </c>
      <c r="E30" s="80">
        <v>46.547447933563703</v>
      </c>
      <c r="F30" s="82">
        <v>93.416017837138625</v>
      </c>
      <c r="G30" s="80">
        <v>96.245225591235538</v>
      </c>
      <c r="H30" s="82">
        <v>6.5839628217585862</v>
      </c>
      <c r="I30" s="80">
        <v>3.7547519330258945</v>
      </c>
      <c r="J30" s="82">
        <v>8.4060363707736894</v>
      </c>
      <c r="K30" s="80">
        <v>8.3729490309031629</v>
      </c>
      <c r="L30" s="73"/>
    </row>
    <row r="31" spans="1:12" ht="7.5" customHeight="1" thickBot="1">
      <c r="A31" s="11"/>
      <c r="B31" s="41"/>
      <c r="C31" s="41"/>
      <c r="D31" s="65"/>
      <c r="E31" s="65"/>
      <c r="F31" s="65"/>
      <c r="G31" s="65"/>
      <c r="H31" s="65"/>
      <c r="I31" s="65"/>
      <c r="J31" s="65"/>
      <c r="K31" s="77"/>
    </row>
    <row r="32" spans="1:12" ht="15" thickTop="1">
      <c r="A32" s="78" t="s">
        <v>215</v>
      </c>
      <c r="B32" s="78"/>
      <c r="C32" s="78"/>
      <c r="D32" s="78"/>
      <c r="E32" s="78"/>
      <c r="F32" s="78"/>
      <c r="G32" s="78"/>
      <c r="H32" s="78"/>
      <c r="I32" s="78"/>
      <c r="J32" s="78"/>
    </row>
    <row r="33" spans="1:12">
      <c r="A33" s="125" t="s">
        <v>225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</row>
    <row r="34" spans="1:12">
      <c r="A34" s="85" t="s">
        <v>222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2">
      <c r="A35" s="86" t="s">
        <v>226</v>
      </c>
    </row>
    <row r="36" spans="1:12">
      <c r="A36" s="93" t="s">
        <v>218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2">
      <c r="A37" s="88"/>
      <c r="B37" s="88"/>
      <c r="C37" s="88"/>
      <c r="D37" s="88"/>
      <c r="E37" s="88"/>
      <c r="F37" s="88"/>
      <c r="G37" s="88"/>
      <c r="H37" s="88"/>
      <c r="I37" s="88"/>
      <c r="J37" s="88"/>
    </row>
    <row r="41" spans="1:12">
      <c r="A41" s="5"/>
      <c r="B41" s="41"/>
      <c r="C41" s="41"/>
      <c r="D41" s="45"/>
      <c r="E41" s="45"/>
      <c r="F41" s="69"/>
      <c r="G41" s="69"/>
      <c r="H41" s="43"/>
      <c r="I41" s="43"/>
      <c r="J41" s="68"/>
      <c r="K41" s="68"/>
      <c r="L41" s="68"/>
    </row>
    <row r="42" spans="1:12">
      <c r="A42" s="5"/>
      <c r="B42" s="41"/>
      <c r="C42" s="41"/>
      <c r="D42" s="45"/>
      <c r="E42" s="45"/>
      <c r="F42" s="69"/>
      <c r="G42" s="69"/>
      <c r="H42" s="43"/>
      <c r="I42" s="43"/>
      <c r="J42" s="68"/>
      <c r="K42" s="68"/>
      <c r="L42" s="68"/>
    </row>
    <row r="43" spans="1:12">
      <c r="A43" s="5"/>
      <c r="B43" s="41"/>
      <c r="C43" s="41"/>
      <c r="D43" s="45"/>
      <c r="E43" s="45"/>
      <c r="F43" s="69"/>
      <c r="G43" s="69"/>
      <c r="H43" s="43"/>
      <c r="I43" s="43"/>
      <c r="J43" s="68"/>
      <c r="K43" s="68"/>
      <c r="L43" s="68"/>
    </row>
    <row r="44" spans="1:12">
      <c r="A44" s="5"/>
      <c r="B44" s="41"/>
      <c r="C44" s="41"/>
      <c r="D44" s="45"/>
      <c r="E44" s="45"/>
      <c r="F44" s="69"/>
      <c r="G44" s="69"/>
      <c r="H44" s="43"/>
      <c r="I44" s="43"/>
      <c r="J44" s="68"/>
      <c r="K44" s="68"/>
      <c r="L44" s="68"/>
    </row>
    <row r="45" spans="1:12">
      <c r="A45" s="5"/>
      <c r="B45" s="41"/>
      <c r="C45" s="41"/>
      <c r="D45" s="45"/>
      <c r="E45" s="45"/>
      <c r="F45" s="69"/>
      <c r="G45" s="69"/>
      <c r="H45" s="43"/>
      <c r="I45" s="43"/>
      <c r="J45" s="68"/>
      <c r="K45" s="68"/>
      <c r="L45" s="68"/>
    </row>
  </sheetData>
  <mergeCells count="14">
    <mergeCell ref="A2:K2"/>
    <mergeCell ref="A3:K3"/>
    <mergeCell ref="A4:K4"/>
    <mergeCell ref="A6:A10"/>
    <mergeCell ref="B6:C8"/>
    <mergeCell ref="D6:K6"/>
    <mergeCell ref="A33:K33"/>
    <mergeCell ref="A36:K36"/>
    <mergeCell ref="A37:J37"/>
    <mergeCell ref="D7:E9"/>
    <mergeCell ref="F7:G9"/>
    <mergeCell ref="H7:I9"/>
    <mergeCell ref="J7:K9"/>
    <mergeCell ref="B9:C9"/>
  </mergeCells>
  <printOptions horizontalCentered="1"/>
  <pageMargins left="0.5" right="0.5" top="0.7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TABLE 2_2016_PWGT</vt:lpstr>
      <vt:lpstr>TABLE 3_2016_PWGT</vt:lpstr>
      <vt:lpstr>table 4_2016_PWGT</vt:lpstr>
      <vt:lpstr>table 1_FINAL 3QTRSONLY</vt:lpstr>
      <vt:lpstr>TABLE 2_FINAL 3QTRSONLY</vt:lpstr>
      <vt:lpstr>TABLE 3_FINAL 3QTRSONLY</vt:lpstr>
      <vt:lpstr>TABLE 4_FINAL 3QTRSonly</vt:lpstr>
      <vt:lpstr>T4_LFPR_EMP_UNEMP_UNDEREMP</vt:lpstr>
      <vt:lpstr>table 4_2018_2019 final</vt:lpstr>
      <vt:lpstr>'TABLE 2_2016_PWGT'!Print_Area</vt:lpstr>
      <vt:lpstr>'TABLE 3_2016_PWGT'!Print_Area</vt:lpstr>
      <vt:lpstr>'table 4_2016_PWGT'!Print_Area</vt:lpstr>
      <vt:lpstr>'table 4_2018_2019 final'!Print_Area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Delia Belmonte</cp:lastModifiedBy>
  <cp:lastPrinted>2019-12-09T01:37:28Z</cp:lastPrinted>
  <dcterms:created xsi:type="dcterms:W3CDTF">2013-07-04T01:03:35Z</dcterms:created>
  <dcterms:modified xsi:type="dcterms:W3CDTF">2019-12-20T06:06:50Z</dcterms:modified>
</cp:coreProperties>
</file>