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-IESD\LFS\2020\October 2020\press con\Final\Press Kit\"/>
    </mc:Choice>
  </mc:AlternateContent>
  <bookViews>
    <workbookView xWindow="0" yWindow="0" windowWidth="21600" windowHeight="9135"/>
  </bookViews>
  <sheets>
    <sheet name="Table B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AG20" i="1"/>
  <c r="AF20" i="1"/>
  <c r="AE20" i="1"/>
  <c r="Z20" i="1"/>
  <c r="Y20" i="1"/>
  <c r="X20" i="1"/>
  <c r="S20" i="1"/>
  <c r="R20" i="1"/>
  <c r="Q20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AG14" i="1"/>
  <c r="AF14" i="1"/>
  <c r="AE14" i="1"/>
  <c r="Z14" i="1"/>
  <c r="Y14" i="1"/>
  <c r="X14" i="1"/>
  <c r="S14" i="1"/>
  <c r="R14" i="1"/>
  <c r="Q14" i="1"/>
  <c r="H14" i="1"/>
  <c r="G14" i="1"/>
  <c r="F14" i="1"/>
  <c r="H13" i="1"/>
  <c r="G13" i="1"/>
  <c r="F13" i="1"/>
  <c r="H12" i="1"/>
  <c r="G12" i="1"/>
  <c r="F12" i="1"/>
  <c r="AG11" i="1"/>
  <c r="AF11" i="1"/>
  <c r="AE11" i="1"/>
  <c r="Z11" i="1"/>
  <c r="Y11" i="1"/>
  <c r="X11" i="1"/>
  <c r="S11" i="1"/>
  <c r="R11" i="1"/>
  <c r="Q11" i="1"/>
  <c r="H11" i="1"/>
  <c r="G11" i="1"/>
  <c r="F11" i="1"/>
  <c r="AG9" i="1"/>
  <c r="AF9" i="1"/>
  <c r="AE9" i="1"/>
  <c r="Z9" i="1"/>
  <c r="Y9" i="1"/>
  <c r="X9" i="1"/>
  <c r="S9" i="1"/>
  <c r="R9" i="1"/>
  <c r="Q9" i="1"/>
  <c r="H9" i="1"/>
  <c r="G9" i="1"/>
  <c r="F9" i="1"/>
</calcChain>
</file>

<file path=xl/sharedStrings.xml><?xml version="1.0" encoding="utf-8"?>
<sst xmlns="http://schemas.openxmlformats.org/spreadsheetml/2006/main" count="80" uniqueCount="54">
  <si>
    <t>TABLE B - Employment by Major Industry Group and Total Hours Worked, Philippines: October 2020, July 2020, April 2020 and October 2019</t>
  </si>
  <si>
    <t>(In Thousands Except Rates)</t>
  </si>
  <si>
    <t>MAJOR INDUSTRY GROUP</t>
  </si>
  <si>
    <t>Total</t>
  </si>
  <si>
    <t xml:space="preserve">Part-Time Employment </t>
  </si>
  <si>
    <t xml:space="preserve"> Full-Time Employment</t>
  </si>
  <si>
    <t>With a Job, Not at Work</t>
  </si>
  <si>
    <t>(Worked Less than 40 Hours)</t>
  </si>
  <si>
    <t>(Worked 40 Hours or More)</t>
  </si>
  <si>
    <r>
      <t>October 2020</t>
    </r>
    <r>
      <rPr>
        <b/>
        <vertAlign val="superscript"/>
        <sz val="11"/>
        <rFont val="Tahoma"/>
        <family val="2"/>
      </rPr>
      <t>p</t>
    </r>
    <r>
      <rPr>
        <b/>
        <sz val="11"/>
        <rFont val="Tahoma"/>
        <family val="2"/>
      </rPr>
      <t xml:space="preserve">                           </t>
    </r>
  </si>
  <si>
    <r>
      <t>July 2020</t>
    </r>
    <r>
      <rPr>
        <b/>
        <vertAlign val="superscript"/>
        <sz val="11"/>
        <rFont val="Tahoma"/>
        <family val="2"/>
      </rPr>
      <t>p</t>
    </r>
    <r>
      <rPr>
        <b/>
        <sz val="11"/>
        <rFont val="Tahoma"/>
        <family val="2"/>
      </rPr>
      <t xml:space="preserve">                           </t>
    </r>
  </si>
  <si>
    <r>
      <t>April 2020</t>
    </r>
    <r>
      <rPr>
        <b/>
        <vertAlign val="superscript"/>
        <sz val="11"/>
        <rFont val="Tahoma"/>
        <family val="2"/>
      </rPr>
      <t>F</t>
    </r>
  </si>
  <si>
    <r>
      <t>October 2019</t>
    </r>
    <r>
      <rPr>
        <b/>
        <vertAlign val="superscript"/>
        <sz val="11"/>
        <rFont val="Tahoma"/>
        <family val="2"/>
      </rPr>
      <t>R</t>
    </r>
  </si>
  <si>
    <t>Growth rate(%)</t>
  </si>
  <si>
    <t>Percent Distribution</t>
  </si>
  <si>
    <t>October 2020 - July 2020</t>
  </si>
  <si>
    <t>July 2020 - April 2020</t>
  </si>
  <si>
    <t>October 2020 - October 2019</t>
  </si>
  <si>
    <t>July 2020</t>
  </si>
  <si>
    <t>October 2019</t>
  </si>
  <si>
    <t>PHILIPPINES</t>
  </si>
  <si>
    <t>Agriculture ('000)</t>
  </si>
  <si>
    <r>
      <t xml:space="preserve">   </t>
    </r>
    <r>
      <rPr>
        <sz val="11"/>
        <rFont val="Tahoma"/>
        <family val="2"/>
      </rPr>
      <t>Agriculture and Forestry (%)</t>
    </r>
  </si>
  <si>
    <r>
      <t xml:space="preserve">   </t>
    </r>
    <r>
      <rPr>
        <sz val="11"/>
        <rFont val="Tahoma"/>
        <family val="2"/>
      </rPr>
      <t>Fishing and aquaculture (%)</t>
    </r>
  </si>
  <si>
    <t>Industry ('000)</t>
  </si>
  <si>
    <t>Mining and quarrying (%)</t>
  </si>
  <si>
    <t>Manufacturing (%)</t>
  </si>
  <si>
    <t>Electricity, gas, steam and air conditioning supply (%)</t>
  </si>
  <si>
    <t>Water supply; sewerage, waste management and remediation activities (%)</t>
  </si>
  <si>
    <t>Construction (%)</t>
  </si>
  <si>
    <t>Services ('000)</t>
  </si>
  <si>
    <t>Wholesale and retail trade; repair of motor vehicles and motorcycles (%)</t>
  </si>
  <si>
    <t>Transportation and storage (%)</t>
  </si>
  <si>
    <t>Accommodation and food service activities (%)</t>
  </si>
  <si>
    <t>Information and communication (%)</t>
  </si>
  <si>
    <t>Financial and insurance activities (%)</t>
  </si>
  <si>
    <t>Real estate activities (%)</t>
  </si>
  <si>
    <t>Professional, scientific and technical activities (%)</t>
  </si>
  <si>
    <t>Administrative and support service activities (%)</t>
  </si>
  <si>
    <t>Public administration and defense; compulsory social security (%)</t>
  </si>
  <si>
    <t>Education (%)</t>
  </si>
  <si>
    <t>Human health and social work activities (%)</t>
  </si>
  <si>
    <t>Arts, entertainment and recreation (%)</t>
  </si>
  <si>
    <t>Other service activities (%)</t>
  </si>
  <si>
    <t xml:space="preserve">   Activities of extraterritorial organizations and  bodies (%)</t>
  </si>
  <si>
    <t>Notes:</t>
  </si>
  <si>
    <t>P  Estimates are preliminary and may change.</t>
  </si>
  <si>
    <t xml:space="preserve">R  Revised estimates based on 2015 POPCEN-Based Population Projection </t>
  </si>
  <si>
    <t xml:space="preserve">F  Final </t>
  </si>
  <si>
    <t>Details may not add up to totals due to rounding.</t>
  </si>
  <si>
    <t>0   Less than 500.</t>
  </si>
  <si>
    <t>0   Less than 0.05</t>
  </si>
  <si>
    <t>Estimates for October 2020 and July 2020 are based on the 2015 CPH-based Population Projection.</t>
  </si>
  <si>
    <t>Source:  Philippine Statistics Authority, Labor Force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</si>
</sst>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mmmm\ yyyy"/>
    <numFmt numFmtId="165" formatCode="#,##0.0_);\(#,##0.0\)"/>
    <numFmt numFmtId="166" formatCode="_(* #,##0_);_(* \(#,##0\);_(* &quot;-&quot;??_);_(@_)"/>
  </numFmts>
  <fonts count="5" x14ac:knownFonts="1">
    <font>
      <sz val="10"/>
      <name val="Courier"/>
    </font>
    <font>
      <b/>
      <sz val="11"/>
      <name val="Tahoma"/>
      <family val="2"/>
    </font>
    <font>
      <sz val="11"/>
      <name val="Tahoma"/>
      <family val="2"/>
    </font>
    <font>
      <b/>
      <vertAlign val="superscript"/>
      <sz val="11"/>
      <name val="Tahom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37" fontId="0" fillId="0" borderId="0"/>
    <xf numFmtId="43" fontId="4" fillId="0" borderId="0" applyFont="0" applyFill="0" applyBorder="0" applyAlignment="0" applyProtection="0"/>
  </cellStyleXfs>
  <cellXfs count="74">
    <xf numFmtId="37" fontId="0" fillId="0" borderId="0" xfId="0"/>
    <xf numFmtId="0" fontId="1" fillId="2" borderId="0" xfId="0" applyNumberFormat="1" applyFont="1" applyFill="1" applyAlignment="1">
      <alignment horizontal="center"/>
    </xf>
    <xf numFmtId="0" fontId="2" fillId="2" borderId="0" xfId="0" applyNumberFormat="1" applyFont="1" applyFill="1"/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/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/>
    <xf numFmtId="0" fontId="1" fillId="0" borderId="1" xfId="0" applyNumberFormat="1" applyFont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left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1" xfId="0" applyNumberFormat="1" applyFont="1" applyFill="1" applyBorder="1" applyAlignment="1">
      <alignment horizontal="center" vertical="center" wrapText="1"/>
    </xf>
    <xf numFmtId="0" fontId="1" fillId="0" borderId="12" xfId="0" applyNumberFormat="1" applyFont="1" applyFill="1" applyBorder="1" applyAlignment="1">
      <alignment horizontal="center" vertical="center" wrapText="1"/>
    </xf>
    <xf numFmtId="0" fontId="1" fillId="0" borderId="13" xfId="0" applyNumberFormat="1" applyFont="1" applyFill="1" applyBorder="1" applyAlignment="1">
      <alignment horizontal="center" vertical="center" wrapText="1"/>
    </xf>
    <xf numFmtId="0" fontId="1" fillId="0" borderId="14" xfId="0" applyNumberFormat="1" applyFont="1" applyFill="1" applyBorder="1" applyAlignment="1">
      <alignment horizontal="center" vertical="center" wrapText="1"/>
    </xf>
    <xf numFmtId="37" fontId="1" fillId="0" borderId="12" xfId="0" applyFont="1" applyBorder="1" applyAlignment="1">
      <alignment horizontal="center" vertical="center" wrapText="1"/>
    </xf>
    <xf numFmtId="37" fontId="1" fillId="0" borderId="12" xfId="0" quotePrefix="1" applyFont="1" applyFill="1" applyBorder="1" applyAlignment="1">
      <alignment horizontal="center" vertical="center" wrapText="1"/>
    </xf>
    <xf numFmtId="37" fontId="1" fillId="0" borderId="12" xfId="0" quotePrefix="1" applyFont="1" applyBorder="1" applyAlignment="1">
      <alignment horizontal="center"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164" fontId="1" fillId="0" borderId="15" xfId="0" applyNumberFormat="1" applyFont="1" applyFill="1" applyBorder="1" applyAlignment="1">
      <alignment horizontal="center" vertical="center" wrapText="1"/>
    </xf>
    <xf numFmtId="164" fontId="1" fillId="0" borderId="16" xfId="0" applyNumberFormat="1" applyFont="1" applyFill="1" applyBorder="1" applyAlignment="1">
      <alignment horizontal="center" vertical="center" wrapText="1"/>
    </xf>
    <xf numFmtId="164" fontId="1" fillId="0" borderId="12" xfId="0" applyNumberFormat="1" applyFont="1" applyFill="1" applyBorder="1" applyAlignment="1">
      <alignment horizontal="center" vertical="center" wrapText="1"/>
    </xf>
    <xf numFmtId="164" fontId="1" fillId="0" borderId="14" xfId="0" applyNumberFormat="1" applyFont="1" applyFill="1" applyBorder="1" applyAlignment="1">
      <alignment horizontal="center" vertical="center" wrapText="1"/>
    </xf>
    <xf numFmtId="37" fontId="1" fillId="0" borderId="12" xfId="0" applyFont="1" applyFill="1" applyBorder="1" applyAlignment="1">
      <alignment horizontal="center" vertical="center" wrapText="1"/>
    </xf>
    <xf numFmtId="0" fontId="2" fillId="0" borderId="17" xfId="0" quotePrefix="1" applyNumberFormat="1" applyFont="1" applyBorder="1" applyAlignment="1">
      <alignment horizontal="center" vertical="center" wrapText="1"/>
    </xf>
    <xf numFmtId="0" fontId="2" fillId="0" borderId="18" xfId="0" quotePrefix="1" applyNumberFormat="1" applyFont="1" applyBorder="1" applyAlignment="1">
      <alignment horizontal="center" vertical="center" wrapText="1"/>
    </xf>
    <xf numFmtId="0" fontId="2" fillId="0" borderId="19" xfId="0" quotePrefix="1" applyNumberFormat="1" applyFont="1" applyBorder="1" applyAlignment="1">
      <alignment horizontal="center" vertical="center" wrapText="1"/>
    </xf>
    <xf numFmtId="164" fontId="1" fillId="0" borderId="12" xfId="0" applyNumberFormat="1" applyFont="1" applyFill="1" applyBorder="1" applyAlignment="1">
      <alignment horizontal="center" vertical="center" wrapText="1"/>
    </xf>
    <xf numFmtId="164" fontId="1" fillId="0" borderId="12" xfId="0" quotePrefix="1" applyNumberFormat="1" applyFont="1" applyFill="1" applyBorder="1" applyAlignment="1">
      <alignment horizontal="center" vertical="center" wrapText="1"/>
    </xf>
    <xf numFmtId="0" fontId="2" fillId="0" borderId="20" xfId="0" applyNumberFormat="1" applyFont="1" applyBorder="1" applyAlignment="1">
      <alignment wrapText="1"/>
    </xf>
    <xf numFmtId="0" fontId="2" fillId="0" borderId="21" xfId="0" applyNumberFormat="1" applyFont="1" applyFill="1" applyBorder="1" applyAlignment="1">
      <alignment wrapText="1"/>
    </xf>
    <xf numFmtId="37" fontId="1" fillId="0" borderId="21" xfId="0" applyNumberFormat="1" applyFont="1" applyFill="1" applyBorder="1" applyAlignment="1">
      <alignment horizontal="right" vertical="center" indent="2"/>
    </xf>
    <xf numFmtId="3" fontId="1" fillId="0" borderId="21" xfId="0" applyNumberFormat="1" applyFont="1" applyFill="1" applyBorder="1" applyAlignment="1">
      <alignment horizontal="right" vertical="center" indent="1"/>
    </xf>
    <xf numFmtId="0" fontId="2" fillId="0" borderId="21" xfId="0" applyNumberFormat="1" applyFont="1" applyFill="1" applyBorder="1"/>
    <xf numFmtId="0" fontId="1" fillId="0" borderId="20" xfId="0" applyNumberFormat="1" applyFont="1" applyBorder="1" applyAlignment="1">
      <alignment horizontal="left"/>
    </xf>
    <xf numFmtId="37" fontId="1" fillId="0" borderId="21" xfId="1" applyNumberFormat="1" applyFont="1" applyFill="1" applyBorder="1" applyAlignment="1"/>
    <xf numFmtId="165" fontId="1" fillId="0" borderId="21" xfId="1" applyNumberFormat="1" applyFont="1" applyFill="1" applyBorder="1" applyAlignment="1"/>
    <xf numFmtId="37" fontId="1" fillId="0" borderId="21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37" fontId="2" fillId="0" borderId="21" xfId="0" applyNumberFormat="1" applyFont="1" applyFill="1" applyBorder="1" applyAlignment="1"/>
    <xf numFmtId="37" fontId="2" fillId="0" borderId="21" xfId="1" applyNumberFormat="1" applyFont="1" applyFill="1" applyBorder="1" applyAlignment="1"/>
    <xf numFmtId="37" fontId="2" fillId="0" borderId="21" xfId="0" applyFont="1" applyFill="1" applyBorder="1"/>
    <xf numFmtId="37" fontId="1" fillId="0" borderId="20" xfId="0" applyFont="1" applyFill="1" applyBorder="1" applyAlignment="1">
      <alignment horizontal="left" wrapText="1" indent="1"/>
    </xf>
    <xf numFmtId="166" fontId="1" fillId="0" borderId="21" xfId="1" applyNumberFormat="1" applyFont="1" applyFill="1" applyBorder="1"/>
    <xf numFmtId="165" fontId="2" fillId="0" borderId="21" xfId="1" applyNumberFormat="1" applyFont="1" applyFill="1" applyBorder="1" applyAlignment="1"/>
    <xf numFmtId="165" fontId="1" fillId="3" borderId="21" xfId="1" applyNumberFormat="1" applyFont="1" applyFill="1" applyBorder="1" applyAlignment="1"/>
    <xf numFmtId="165" fontId="2" fillId="0" borderId="21" xfId="1" applyNumberFormat="1" applyFont="1" applyFill="1" applyBorder="1"/>
    <xf numFmtId="37" fontId="2" fillId="0" borderId="20" xfId="0" applyFont="1" applyFill="1" applyBorder="1" applyAlignment="1">
      <alignment horizontal="left" wrapText="1" indent="2"/>
    </xf>
    <xf numFmtId="37" fontId="2" fillId="0" borderId="20" xfId="0" applyFont="1" applyFill="1" applyBorder="1" applyAlignment="1">
      <alignment horizontal="left" vertical="top" wrapText="1" indent="2"/>
    </xf>
    <xf numFmtId="165" fontId="2" fillId="0" borderId="21" xfId="1" applyNumberFormat="1" applyFont="1" applyFill="1" applyBorder="1" applyAlignment="1">
      <alignment horizontal="right" vertical="center"/>
    </xf>
    <xf numFmtId="37" fontId="2" fillId="0" borderId="20" xfId="0" applyFont="1" applyBorder="1" applyAlignment="1">
      <alignment horizontal="left" wrapText="1" indent="2"/>
    </xf>
    <xf numFmtId="165" fontId="2" fillId="0" borderId="21" xfId="0" applyNumberFormat="1" applyFont="1" applyFill="1" applyBorder="1" applyAlignment="1"/>
    <xf numFmtId="37" fontId="2" fillId="0" borderId="20" xfId="0" applyFont="1" applyFill="1" applyBorder="1" applyAlignment="1">
      <alignment horizontal="left" wrapText="1" indent="1"/>
    </xf>
    <xf numFmtId="37" fontId="2" fillId="0" borderId="21" xfId="1" applyNumberFormat="1" applyFont="1" applyFill="1" applyBorder="1"/>
    <xf numFmtId="0" fontId="2" fillId="0" borderId="22" xfId="0" applyNumberFormat="1" applyFont="1" applyBorder="1" applyAlignment="1">
      <alignment horizontal="left" wrapText="1" indent="3"/>
    </xf>
    <xf numFmtId="0" fontId="2" fillId="0" borderId="23" xfId="0" applyNumberFormat="1" applyFont="1" applyFill="1" applyBorder="1" applyAlignment="1">
      <alignment horizontal="left" wrapText="1" indent="3"/>
    </xf>
    <xf numFmtId="0" fontId="2" fillId="0" borderId="23" xfId="0" applyNumberFormat="1" applyFont="1" applyFill="1" applyBorder="1"/>
    <xf numFmtId="166" fontId="2" fillId="0" borderId="23" xfId="1" applyNumberFormat="1" applyFont="1" applyFill="1" applyBorder="1" applyAlignment="1">
      <alignment horizontal="right"/>
    </xf>
    <xf numFmtId="166" fontId="2" fillId="3" borderId="23" xfId="1" applyNumberFormat="1" applyFont="1" applyFill="1" applyBorder="1" applyAlignment="1">
      <alignment horizontal="right"/>
    </xf>
    <xf numFmtId="0" fontId="2" fillId="3" borderId="23" xfId="0" applyNumberFormat="1" applyFont="1" applyFill="1" applyBorder="1"/>
    <xf numFmtId="0" fontId="2" fillId="3" borderId="24" xfId="0" applyNumberFormat="1" applyFont="1" applyFill="1" applyBorder="1"/>
    <xf numFmtId="0" fontId="2" fillId="3" borderId="25" xfId="0" applyNumberFormat="1" applyFont="1" applyFill="1" applyBorder="1"/>
    <xf numFmtId="166" fontId="2" fillId="0" borderId="0" xfId="1" applyNumberFormat="1" applyFont="1" applyFill="1" applyBorder="1"/>
    <xf numFmtId="37" fontId="2" fillId="0" borderId="0" xfId="0" applyFont="1" applyFill="1" applyBorder="1" applyAlignment="1">
      <alignment horizontal="left" vertical="center"/>
    </xf>
    <xf numFmtId="37" fontId="2" fillId="0" borderId="0" xfId="0" applyFont="1" applyFill="1" applyBorder="1" applyAlignment="1">
      <alignment horizontal="left" vertical="center" indent="1"/>
    </xf>
    <xf numFmtId="0" fontId="2" fillId="0" borderId="0" xfId="0" applyNumberFormat="1" applyFont="1" applyFill="1" applyBorder="1" applyAlignment="1">
      <alignment horizontal="left" vertical="center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tabSelected="1" zoomScale="55" zoomScaleNormal="55" workbookViewId="0">
      <pane xSplit="1" ySplit="9" topLeftCell="B10" activePane="bottomRight" state="frozen"/>
      <selection sqref="A1:K1"/>
      <selection pane="topRight" sqref="A1:K1"/>
      <selection pane="bottomLeft" sqref="A1:K1"/>
      <selection pane="bottomRight" activeCell="G26" sqref="G26"/>
    </sheetView>
  </sheetViews>
  <sheetFormatPr defaultColWidth="8" defaultRowHeight="14.25" x14ac:dyDescent="0.2"/>
  <cols>
    <col min="1" max="1" width="57.125" style="4" customWidth="1"/>
    <col min="2" max="2" width="9.875" style="8" customWidth="1"/>
    <col min="3" max="4" width="10.125" style="8" customWidth="1"/>
    <col min="5" max="5" width="11.375" style="8" customWidth="1"/>
    <col min="6" max="8" width="10.625" style="8" customWidth="1"/>
    <col min="9" max="9" width="9.625" style="8" customWidth="1"/>
    <col min="10" max="10" width="9.5" style="8" customWidth="1"/>
    <col min="11" max="11" width="10.125" style="8" customWidth="1"/>
    <col min="12" max="12" width="8.625" style="8" customWidth="1"/>
    <col min="13" max="15" width="8.5" style="8" customWidth="1"/>
    <col min="16" max="16" width="10.5" style="8" customWidth="1"/>
    <col min="17" max="18" width="10.625" style="8" customWidth="1"/>
    <col min="19" max="19" width="10.125" style="8" customWidth="1"/>
    <col min="20" max="20" width="8.125" style="8" customWidth="1"/>
    <col min="21" max="21" width="9.875" style="8" customWidth="1"/>
    <col min="22" max="22" width="8" style="8" customWidth="1"/>
    <col min="23" max="23" width="9.5" style="8" customWidth="1"/>
    <col min="24" max="26" width="8.625" style="8" customWidth="1"/>
    <col min="27" max="27" width="7.125" style="8" customWidth="1"/>
    <col min="28" max="28" width="8.125" style="8" bestFit="1" customWidth="1"/>
    <col min="29" max="29" width="9.375" style="8" bestFit="1" customWidth="1"/>
    <col min="30" max="30" width="8.125" style="8" bestFit="1" customWidth="1"/>
    <col min="31" max="33" width="8.875" style="8" customWidth="1"/>
    <col min="34" max="16384" width="8" style="4"/>
  </cols>
  <sheetData>
    <row r="1" spans="1:33" s="2" customForma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ht="6" customHeight="1" thickBot="1" x14ac:dyDescent="0.25">
      <c r="A3" s="5"/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33" ht="12.6" customHeight="1" thickTop="1" x14ac:dyDescent="0.2">
      <c r="A4" s="9" t="s">
        <v>2</v>
      </c>
      <c r="B4" s="10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2"/>
      <c r="M4" s="13" t="s">
        <v>4</v>
      </c>
      <c r="N4" s="13"/>
      <c r="O4" s="13"/>
      <c r="P4" s="13"/>
      <c r="Q4" s="13"/>
      <c r="R4" s="13"/>
      <c r="S4" s="13"/>
      <c r="T4" s="13" t="s">
        <v>5</v>
      </c>
      <c r="U4" s="13"/>
      <c r="V4" s="13"/>
      <c r="W4" s="13"/>
      <c r="X4" s="13"/>
      <c r="Y4" s="13"/>
      <c r="Z4" s="13"/>
      <c r="AA4" s="13" t="s">
        <v>6</v>
      </c>
      <c r="AB4" s="13"/>
      <c r="AC4" s="13"/>
      <c r="AD4" s="13"/>
      <c r="AE4" s="13"/>
      <c r="AF4" s="14"/>
      <c r="AG4" s="15"/>
    </row>
    <row r="5" spans="1:33" ht="12.6" customHeight="1" x14ac:dyDescent="0.2">
      <c r="A5" s="16"/>
      <c r="B5" s="17"/>
      <c r="C5" s="18"/>
      <c r="D5" s="18"/>
      <c r="E5" s="18"/>
      <c r="F5" s="18"/>
      <c r="G5" s="18"/>
      <c r="H5" s="18"/>
      <c r="I5" s="18"/>
      <c r="J5" s="18"/>
      <c r="K5" s="18"/>
      <c r="L5" s="19"/>
      <c r="M5" s="20" t="s">
        <v>7</v>
      </c>
      <c r="N5" s="20"/>
      <c r="O5" s="20"/>
      <c r="P5" s="20"/>
      <c r="Q5" s="20"/>
      <c r="R5" s="20"/>
      <c r="S5" s="20"/>
      <c r="T5" s="20" t="s">
        <v>8</v>
      </c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1"/>
      <c r="AG5" s="22"/>
    </row>
    <row r="6" spans="1:33" ht="27" customHeight="1" x14ac:dyDescent="0.2">
      <c r="A6" s="16"/>
      <c r="B6" s="23" t="s">
        <v>9</v>
      </c>
      <c r="C6" s="23" t="s">
        <v>10</v>
      </c>
      <c r="D6" s="24" t="s">
        <v>11</v>
      </c>
      <c r="E6" s="25" t="s">
        <v>12</v>
      </c>
      <c r="F6" s="26" t="s">
        <v>13</v>
      </c>
      <c r="G6" s="27"/>
      <c r="H6" s="28"/>
      <c r="I6" s="26" t="s">
        <v>14</v>
      </c>
      <c r="J6" s="27"/>
      <c r="K6" s="27"/>
      <c r="L6" s="28"/>
      <c r="M6" s="23" t="s">
        <v>9</v>
      </c>
      <c r="N6" s="23" t="s">
        <v>10</v>
      </c>
      <c r="O6" s="24" t="s">
        <v>11</v>
      </c>
      <c r="P6" s="25" t="s">
        <v>12</v>
      </c>
      <c r="Q6" s="29" t="s">
        <v>13</v>
      </c>
      <c r="R6" s="29"/>
      <c r="S6" s="29"/>
      <c r="T6" s="23" t="s">
        <v>9</v>
      </c>
      <c r="U6" s="23" t="s">
        <v>10</v>
      </c>
      <c r="V6" s="24" t="s">
        <v>11</v>
      </c>
      <c r="W6" s="25" t="s">
        <v>12</v>
      </c>
      <c r="X6" s="29" t="s">
        <v>13</v>
      </c>
      <c r="Y6" s="29"/>
      <c r="Z6" s="29"/>
      <c r="AA6" s="23" t="s">
        <v>9</v>
      </c>
      <c r="AB6" s="23" t="s">
        <v>10</v>
      </c>
      <c r="AC6" s="24" t="s">
        <v>11</v>
      </c>
      <c r="AD6" s="25" t="s">
        <v>12</v>
      </c>
      <c r="AE6" s="29" t="s">
        <v>13</v>
      </c>
      <c r="AF6" s="26"/>
      <c r="AG6" s="30"/>
    </row>
    <row r="7" spans="1:33" ht="57" customHeight="1" thickBot="1" x14ac:dyDescent="0.25">
      <c r="A7" s="16"/>
      <c r="B7" s="23"/>
      <c r="C7" s="23"/>
      <c r="D7" s="31"/>
      <c r="E7" s="23"/>
      <c r="F7" s="32" t="s">
        <v>15</v>
      </c>
      <c r="G7" s="33" t="s">
        <v>16</v>
      </c>
      <c r="H7" s="34" t="s">
        <v>17</v>
      </c>
      <c r="I7" s="35" t="s">
        <v>9</v>
      </c>
      <c r="J7" s="36" t="s">
        <v>18</v>
      </c>
      <c r="K7" s="36" t="s">
        <v>11</v>
      </c>
      <c r="L7" s="36" t="s">
        <v>19</v>
      </c>
      <c r="M7" s="23"/>
      <c r="N7" s="23"/>
      <c r="O7" s="31"/>
      <c r="P7" s="23"/>
      <c r="Q7" s="32" t="s">
        <v>15</v>
      </c>
      <c r="R7" s="33" t="s">
        <v>16</v>
      </c>
      <c r="S7" s="34" t="s">
        <v>17</v>
      </c>
      <c r="T7" s="23"/>
      <c r="U7" s="23"/>
      <c r="V7" s="31"/>
      <c r="W7" s="23"/>
      <c r="X7" s="32" t="s">
        <v>15</v>
      </c>
      <c r="Y7" s="33" t="s">
        <v>16</v>
      </c>
      <c r="Z7" s="34" t="s">
        <v>17</v>
      </c>
      <c r="AA7" s="23"/>
      <c r="AB7" s="23"/>
      <c r="AC7" s="31"/>
      <c r="AD7" s="23"/>
      <c r="AE7" s="32" t="s">
        <v>15</v>
      </c>
      <c r="AF7" s="33" t="s">
        <v>16</v>
      </c>
      <c r="AG7" s="34" t="s">
        <v>17</v>
      </c>
    </row>
    <row r="8" spans="1:33" ht="15" customHeight="1" x14ac:dyDescent="0.2">
      <c r="A8" s="37"/>
      <c r="B8" s="38"/>
      <c r="C8" s="38"/>
      <c r="D8" s="38"/>
      <c r="E8" s="38"/>
      <c r="F8" s="38"/>
      <c r="G8" s="38"/>
      <c r="H8" s="38"/>
      <c r="I8" s="39"/>
      <c r="J8" s="39"/>
      <c r="K8" s="39"/>
      <c r="L8" s="39"/>
      <c r="M8" s="40"/>
      <c r="N8" s="40"/>
      <c r="O8" s="40"/>
      <c r="P8" s="40"/>
      <c r="Q8" s="38"/>
      <c r="R8" s="38"/>
      <c r="S8" s="38"/>
      <c r="T8" s="41"/>
      <c r="U8" s="41"/>
      <c r="V8" s="41"/>
      <c r="W8" s="41"/>
      <c r="X8" s="38"/>
      <c r="Y8" s="38"/>
      <c r="Z8" s="38"/>
      <c r="AA8" s="41"/>
      <c r="AB8" s="41"/>
      <c r="AC8" s="41"/>
      <c r="AD8" s="41"/>
      <c r="AE8" s="38"/>
      <c r="AF8" s="38"/>
      <c r="AG8" s="38"/>
    </row>
    <row r="9" spans="1:33" ht="14.25" customHeight="1" x14ac:dyDescent="0.2">
      <c r="A9" s="42" t="s">
        <v>20</v>
      </c>
      <c r="B9" s="43">
        <v>39836.277999999998</v>
      </c>
      <c r="C9" s="43">
        <v>41306.164000000004</v>
      </c>
      <c r="D9" s="43">
        <v>33830.212</v>
      </c>
      <c r="E9" s="43">
        <v>42536.931000000004</v>
      </c>
      <c r="F9" s="44">
        <f>((B9/C9)-1)*100</f>
        <v>-3.5585148986480686</v>
      </c>
      <c r="G9" s="44">
        <f>((C9/D9)-1)*100</f>
        <v>22.098448570171559</v>
      </c>
      <c r="H9" s="44">
        <f>((B9/E9)-1)*100</f>
        <v>-6.3489606243572361</v>
      </c>
      <c r="I9" s="43">
        <v>39836.277999999998</v>
      </c>
      <c r="J9" s="43">
        <v>41306.164000000004</v>
      </c>
      <c r="K9" s="43">
        <v>33830.212</v>
      </c>
      <c r="L9" s="43">
        <v>42536.931000000004</v>
      </c>
      <c r="M9" s="43">
        <v>13200.562</v>
      </c>
      <c r="N9" s="43">
        <v>16760.385999999999</v>
      </c>
      <c r="O9" s="43">
        <v>10946.925999999999</v>
      </c>
      <c r="P9" s="43">
        <v>12757.130999999999</v>
      </c>
      <c r="Q9" s="44">
        <f>((M9/N9)-1)*100</f>
        <v>-21.239510832268415</v>
      </c>
      <c r="R9" s="44">
        <f>((N9/O9)-1)*100</f>
        <v>53.105867345773582</v>
      </c>
      <c r="S9" s="44">
        <f>((M9/P9)-1)*100</f>
        <v>3.4759461198603292</v>
      </c>
      <c r="T9" s="43">
        <v>26248.418000000001</v>
      </c>
      <c r="U9" s="43">
        <v>23188.445</v>
      </c>
      <c r="V9" s="43">
        <v>9854.6820000000007</v>
      </c>
      <c r="W9" s="43">
        <v>29457.213</v>
      </c>
      <c r="X9" s="44">
        <f>((T9/U9)-1)*100</f>
        <v>13.196111252824426</v>
      </c>
      <c r="Y9" s="44">
        <f>((U9/V9)-1)*100</f>
        <v>135.30383831766463</v>
      </c>
      <c r="Z9" s="44">
        <f>((T9/W9)-1)*100</f>
        <v>-10.893070569846508</v>
      </c>
      <c r="AA9" s="43">
        <v>387.298</v>
      </c>
      <c r="AB9" s="45">
        <v>1357.335</v>
      </c>
      <c r="AC9" s="45">
        <v>13028.604000000001</v>
      </c>
      <c r="AD9" s="43">
        <v>322.58600000000001</v>
      </c>
      <c r="AE9" s="44">
        <f>((AA9/AB9)-1)*100</f>
        <v>-71.466292403864927</v>
      </c>
      <c r="AF9" s="44">
        <f>((AB9/AC9)-1)*100</f>
        <v>-89.58188459792008</v>
      </c>
      <c r="AG9" s="44">
        <f>((AA9/AD9)-1)*100</f>
        <v>20.06038699757584</v>
      </c>
    </row>
    <row r="10" spans="1:33" ht="14.25" customHeight="1" x14ac:dyDescent="0.2">
      <c r="A10" s="46"/>
      <c r="B10" s="47"/>
      <c r="C10" s="47"/>
      <c r="D10" s="47"/>
      <c r="E10" s="47"/>
      <c r="F10" s="44"/>
      <c r="G10" s="44"/>
      <c r="H10" s="44"/>
      <c r="I10" s="47"/>
      <c r="J10" s="47"/>
      <c r="K10" s="47"/>
      <c r="L10" s="47"/>
      <c r="M10" s="48"/>
      <c r="N10" s="48"/>
      <c r="O10" s="48"/>
      <c r="P10" s="48"/>
      <c r="Q10" s="44"/>
      <c r="R10" s="44"/>
      <c r="S10" s="44"/>
      <c r="T10" s="48"/>
      <c r="U10" s="48"/>
      <c r="V10" s="48"/>
      <c r="W10" s="48"/>
      <c r="X10" s="44"/>
      <c r="Y10" s="44"/>
      <c r="Z10" s="44"/>
      <c r="AA10" s="48"/>
      <c r="AB10" s="49"/>
      <c r="AC10" s="49"/>
      <c r="AD10" s="41"/>
      <c r="AE10" s="44"/>
      <c r="AF10" s="44"/>
      <c r="AG10" s="44"/>
    </row>
    <row r="11" spans="1:33" ht="12.75" customHeight="1" x14ac:dyDescent="0.2">
      <c r="A11" s="50" t="s">
        <v>21</v>
      </c>
      <c r="B11" s="43">
        <v>9761.9680000000008</v>
      </c>
      <c r="C11" s="43">
        <v>10869.809000000001</v>
      </c>
      <c r="D11" s="43">
        <v>8761.1200000000008</v>
      </c>
      <c r="E11" s="43">
        <v>9691.7839999999997</v>
      </c>
      <c r="F11" s="44">
        <f t="shared" ref="F11:G34" si="0">((B11/C11)-1)*100</f>
        <v>-10.191908615873569</v>
      </c>
      <c r="G11" s="44">
        <f t="shared" si="0"/>
        <v>24.06871495881806</v>
      </c>
      <c r="H11" s="44">
        <f t="shared" ref="H11:H34" si="1">((B11/E11)-1)*100</f>
        <v>0.72415976253701331</v>
      </c>
      <c r="I11" s="43">
        <v>9761.9680000000008</v>
      </c>
      <c r="J11" s="43">
        <v>10869.809000000001</v>
      </c>
      <c r="K11" s="43">
        <v>8761.1200000000008</v>
      </c>
      <c r="L11" s="43">
        <v>9691.7839999999997</v>
      </c>
      <c r="M11" s="43">
        <v>5775.24</v>
      </c>
      <c r="N11" s="43">
        <v>7352.2870000000003</v>
      </c>
      <c r="O11" s="43">
        <v>5918.1889999999994</v>
      </c>
      <c r="P11" s="43">
        <v>6153.4920000000002</v>
      </c>
      <c r="Q11" s="44">
        <f t="shared" ref="Q11:R20" si="2">((M11/N11)-1)*100</f>
        <v>-21.449747541139242</v>
      </c>
      <c r="R11" s="44">
        <f t="shared" si="2"/>
        <v>24.232041254512172</v>
      </c>
      <c r="S11" s="44">
        <f t="shared" ref="S11:S20" si="3">((M11/P11)-1)*100</f>
        <v>-6.1469487569009607</v>
      </c>
      <c r="T11" s="43">
        <v>3913.6620000000003</v>
      </c>
      <c r="U11" s="43">
        <v>3431.1559999999999</v>
      </c>
      <c r="V11" s="43">
        <v>1940.1079999999999</v>
      </c>
      <c r="W11" s="43">
        <v>3452.7290000000003</v>
      </c>
      <c r="X11" s="44">
        <f t="shared" ref="X11:Y20" si="4">((T11/U11)-1)*100</f>
        <v>14.062490892282376</v>
      </c>
      <c r="Y11" s="44">
        <f t="shared" si="4"/>
        <v>76.853865867260993</v>
      </c>
      <c r="Z11" s="44">
        <f t="shared" ref="Z11:Z20" si="5">((T11/W11)-1)*100</f>
        <v>13.34981691294046</v>
      </c>
      <c r="AA11" s="43">
        <v>73.067000000000007</v>
      </c>
      <c r="AB11" s="43">
        <v>86.366</v>
      </c>
      <c r="AC11" s="43">
        <v>902.822</v>
      </c>
      <c r="AD11" s="51">
        <v>85.563000000000002</v>
      </c>
      <c r="AE11" s="44">
        <f t="shared" ref="AE11:AF20" si="6">((AA11/AB11)-1)*100</f>
        <v>-15.398420674802571</v>
      </c>
      <c r="AF11" s="44">
        <f t="shared" si="6"/>
        <v>-90.433773213324443</v>
      </c>
      <c r="AG11" s="44">
        <f t="shared" ref="AG11:AG20" si="7">((AA11/AD11)-1)*100</f>
        <v>-14.604443509460863</v>
      </c>
    </row>
    <row r="12" spans="1:33" ht="12.75" customHeight="1" x14ac:dyDescent="0.2">
      <c r="A12" s="50" t="s">
        <v>22</v>
      </c>
      <c r="B12" s="48">
        <v>8426.991</v>
      </c>
      <c r="C12" s="48">
        <v>9752.3780000000006</v>
      </c>
      <c r="D12" s="48">
        <v>7660.5740000000005</v>
      </c>
      <c r="E12" s="48">
        <v>8425.3250000000007</v>
      </c>
      <c r="F12" s="44">
        <f t="shared" si="0"/>
        <v>-13.590398157249449</v>
      </c>
      <c r="G12" s="44">
        <f t="shared" si="0"/>
        <v>27.306100038978798</v>
      </c>
      <c r="H12" s="44">
        <f t="shared" si="1"/>
        <v>1.9773717927784595E-2</v>
      </c>
      <c r="I12" s="52">
        <v>86.324714442825453</v>
      </c>
      <c r="J12" s="52">
        <v>89.719865362859636</v>
      </c>
      <c r="K12" s="52">
        <v>87.438295560384972</v>
      </c>
      <c r="L12" s="52">
        <v>86.93265347226064</v>
      </c>
      <c r="M12" s="52">
        <v>88.03575262673067</v>
      </c>
      <c r="N12" s="52">
        <v>91.408809258942156</v>
      </c>
      <c r="O12" s="52">
        <v>88.094263295748092</v>
      </c>
      <c r="P12" s="52">
        <v>88.944732519356492</v>
      </c>
      <c r="Q12" s="53"/>
      <c r="R12" s="53"/>
      <c r="S12" s="53"/>
      <c r="T12" s="52">
        <v>84.128700945559416</v>
      </c>
      <c r="U12" s="52">
        <v>86.296076307809969</v>
      </c>
      <c r="V12" s="52">
        <v>86.22179796176296</v>
      </c>
      <c r="W12" s="52">
        <v>83.914318210320019</v>
      </c>
      <c r="X12" s="53"/>
      <c r="Y12" s="53"/>
      <c r="Z12" s="53"/>
      <c r="AA12" s="52">
        <v>68.70680334487524</v>
      </c>
      <c r="AB12" s="52">
        <v>81.961651575851619</v>
      </c>
      <c r="AC12" s="52">
        <v>85.752340993019672</v>
      </c>
      <c r="AD12" s="54">
        <v>64.028844243422981</v>
      </c>
      <c r="AE12" s="53"/>
      <c r="AF12" s="53"/>
      <c r="AG12" s="53"/>
    </row>
    <row r="13" spans="1:33" ht="12.75" customHeight="1" x14ac:dyDescent="0.2">
      <c r="A13" s="50" t="s">
        <v>23</v>
      </c>
      <c r="B13" s="48">
        <v>1334.9770000000001</v>
      </c>
      <c r="C13" s="48">
        <v>1117.431</v>
      </c>
      <c r="D13" s="48">
        <v>1100.547</v>
      </c>
      <c r="E13" s="48">
        <v>1266.4590000000001</v>
      </c>
      <c r="F13" s="44">
        <f t="shared" si="0"/>
        <v>19.468405655472253</v>
      </c>
      <c r="G13" s="44">
        <f t="shared" si="0"/>
        <v>1.5341462018432672</v>
      </c>
      <c r="H13" s="44">
        <f t="shared" si="1"/>
        <v>5.4102027779817652</v>
      </c>
      <c r="I13" s="52">
        <v>13.675285557174538</v>
      </c>
      <c r="J13" s="52">
        <v>10.280134637140357</v>
      </c>
      <c r="K13" s="52">
        <v>12.561715853680807</v>
      </c>
      <c r="L13" s="52">
        <v>13.067346527739373</v>
      </c>
      <c r="M13" s="52">
        <v>11.964247373269338</v>
      </c>
      <c r="N13" s="52">
        <v>8.5911771398477779</v>
      </c>
      <c r="O13" s="52">
        <v>11.905736704251927</v>
      </c>
      <c r="P13" s="52">
        <v>11.05526748064351</v>
      </c>
      <c r="Q13" s="53"/>
      <c r="R13" s="53"/>
      <c r="S13" s="53"/>
      <c r="T13" s="52">
        <v>15.871273502923861</v>
      </c>
      <c r="U13" s="52">
        <v>13.70392369219004</v>
      </c>
      <c r="V13" s="52">
        <v>13.778202038237048</v>
      </c>
      <c r="W13" s="52">
        <v>16.0857107522774</v>
      </c>
      <c r="X13" s="53"/>
      <c r="Y13" s="53"/>
      <c r="Z13" s="53"/>
      <c r="AA13" s="52">
        <v>31.293196655124749</v>
      </c>
      <c r="AB13" s="52">
        <v>18.038348424148392</v>
      </c>
      <c r="AC13" s="52">
        <v>14.247659006980335</v>
      </c>
      <c r="AD13" s="54">
        <v>35.971155756577026</v>
      </c>
      <c r="AE13" s="53"/>
      <c r="AF13" s="53"/>
      <c r="AG13" s="53"/>
    </row>
    <row r="14" spans="1:33" ht="12.75" customHeight="1" x14ac:dyDescent="0.2">
      <c r="A14" s="50" t="s">
        <v>24</v>
      </c>
      <c r="B14" s="43">
        <v>7298.7529999999997</v>
      </c>
      <c r="C14" s="43">
        <v>7784.8950000000004</v>
      </c>
      <c r="D14" s="43">
        <v>5753.6670000000004</v>
      </c>
      <c r="E14" s="43">
        <v>8126.1689999999999</v>
      </c>
      <c r="F14" s="44">
        <f t="shared" si="0"/>
        <v>-6.2446828120353626</v>
      </c>
      <c r="G14" s="44">
        <f t="shared" si="0"/>
        <v>35.303190122056073</v>
      </c>
      <c r="H14" s="44">
        <f t="shared" si="1"/>
        <v>-10.18211656685949</v>
      </c>
      <c r="I14" s="43">
        <v>7298.7529999999997</v>
      </c>
      <c r="J14" s="43">
        <v>7784.8950000000004</v>
      </c>
      <c r="K14" s="43">
        <v>5753.6670000000004</v>
      </c>
      <c r="L14" s="43">
        <v>8126.1689999999999</v>
      </c>
      <c r="M14" s="43">
        <v>1448.8980000000001</v>
      </c>
      <c r="N14" s="43">
        <v>2040.865</v>
      </c>
      <c r="O14" s="43">
        <v>981.19800000000009</v>
      </c>
      <c r="P14" s="43">
        <v>1240.229</v>
      </c>
      <c r="Q14" s="44">
        <f t="shared" si="2"/>
        <v>-29.00569121426453</v>
      </c>
      <c r="R14" s="44">
        <f t="shared" si="2"/>
        <v>107.99726456841535</v>
      </c>
      <c r="S14" s="44">
        <f t="shared" si="3"/>
        <v>16.825037956699941</v>
      </c>
      <c r="T14" s="43">
        <v>5777.4580000000005</v>
      </c>
      <c r="U14" s="43">
        <v>5470.3130000000001</v>
      </c>
      <c r="V14" s="43">
        <v>1126.1110000000001</v>
      </c>
      <c r="W14" s="43">
        <v>6824.7150000000001</v>
      </c>
      <c r="X14" s="44">
        <f t="shared" si="4"/>
        <v>5.6147609835122791</v>
      </c>
      <c r="Y14" s="44">
        <f t="shared" si="4"/>
        <v>385.77031926692837</v>
      </c>
      <c r="Z14" s="44">
        <f t="shared" si="5"/>
        <v>-15.345065691387838</v>
      </c>
      <c r="AA14" s="43">
        <v>72.397000000000006</v>
      </c>
      <c r="AB14" s="43">
        <v>273.71699999999998</v>
      </c>
      <c r="AC14" s="43">
        <v>3646.357</v>
      </c>
      <c r="AD14" s="51">
        <v>61.225000000000001</v>
      </c>
      <c r="AE14" s="44">
        <f t="shared" si="6"/>
        <v>-73.550418863278495</v>
      </c>
      <c r="AF14" s="44">
        <f t="shared" si="6"/>
        <v>-92.493411917703057</v>
      </c>
      <c r="AG14" s="44">
        <f t="shared" si="7"/>
        <v>18.247447937933849</v>
      </c>
    </row>
    <row r="15" spans="1:33" ht="12.75" customHeight="1" x14ac:dyDescent="0.2">
      <c r="A15" s="55" t="s">
        <v>25</v>
      </c>
      <c r="B15" s="48">
        <v>155.535</v>
      </c>
      <c r="C15" s="48">
        <v>242.90700000000001</v>
      </c>
      <c r="D15" s="48">
        <v>153.964</v>
      </c>
      <c r="E15" s="48">
        <v>160.61000000000001</v>
      </c>
      <c r="F15" s="44">
        <f t="shared" si="0"/>
        <v>-35.969321592214307</v>
      </c>
      <c r="G15" s="44">
        <f t="shared" si="0"/>
        <v>57.768699176430857</v>
      </c>
      <c r="H15" s="44">
        <f t="shared" si="1"/>
        <v>-3.1598281551584728</v>
      </c>
      <c r="I15" s="52">
        <v>2.13098045652456</v>
      </c>
      <c r="J15" s="52">
        <v>3.1202347623185669</v>
      </c>
      <c r="K15" s="52">
        <v>2.6759282384607936</v>
      </c>
      <c r="L15" s="52">
        <v>1.9764540954046121</v>
      </c>
      <c r="M15" s="52">
        <v>2.9817143787899489</v>
      </c>
      <c r="N15" s="52">
        <v>4.5940324323264896</v>
      </c>
      <c r="O15" s="52">
        <v>6.347342738162939</v>
      </c>
      <c r="P15" s="52">
        <v>2.8622939795795777</v>
      </c>
      <c r="Q15" s="53"/>
      <c r="R15" s="53"/>
      <c r="S15" s="53"/>
      <c r="T15" s="52">
        <v>1.9355225083419039</v>
      </c>
      <c r="U15" s="52">
        <v>2.6454062135018597</v>
      </c>
      <c r="V15" s="52">
        <v>5.3231875010545142</v>
      </c>
      <c r="W15" s="52">
        <v>1.7945804330290718</v>
      </c>
      <c r="X15" s="53"/>
      <c r="Y15" s="53"/>
      <c r="Z15" s="53"/>
      <c r="AA15" s="52">
        <v>0.7016865339724021</v>
      </c>
      <c r="AB15" s="52">
        <v>1.6210173281162663</v>
      </c>
      <c r="AC15" s="52">
        <v>0.87043040492195356</v>
      </c>
      <c r="AD15" s="54">
        <v>4.3037974683544302</v>
      </c>
      <c r="AE15" s="53"/>
      <c r="AF15" s="53"/>
      <c r="AG15" s="53"/>
    </row>
    <row r="16" spans="1:33" ht="12.75" customHeight="1" x14ac:dyDescent="0.2">
      <c r="A16" s="55" t="s">
        <v>26</v>
      </c>
      <c r="B16" s="48">
        <v>3028.1309999999999</v>
      </c>
      <c r="C16" s="48">
        <v>3372.5239999999999</v>
      </c>
      <c r="D16" s="48">
        <v>2698.5660000000003</v>
      </c>
      <c r="E16" s="48">
        <v>3646.5410000000002</v>
      </c>
      <c r="F16" s="44">
        <f t="shared" si="0"/>
        <v>-10.211728663754505</v>
      </c>
      <c r="G16" s="44">
        <f t="shared" si="0"/>
        <v>24.974671733061182</v>
      </c>
      <c r="H16" s="44">
        <f t="shared" si="1"/>
        <v>-16.958811103453939</v>
      </c>
      <c r="I16" s="52">
        <v>41.488333692070412</v>
      </c>
      <c r="J16" s="52">
        <v>43.321380699418548</v>
      </c>
      <c r="K16" s="52">
        <v>46.901671577447914</v>
      </c>
      <c r="L16" s="52">
        <v>44.874048275392745</v>
      </c>
      <c r="M16" s="52">
        <v>51.27117298802262</v>
      </c>
      <c r="N16" s="52">
        <v>48.631046149549334</v>
      </c>
      <c r="O16" s="52">
        <v>56.308308822480278</v>
      </c>
      <c r="P16" s="52">
        <v>51.357450922369985</v>
      </c>
      <c r="Q16" s="53"/>
      <c r="R16" s="53"/>
      <c r="S16" s="53"/>
      <c r="T16" s="52">
        <v>38.888850425221612</v>
      </c>
      <c r="U16" s="52">
        <v>41.085674622274809</v>
      </c>
      <c r="V16" s="52">
        <v>53.725076835232045</v>
      </c>
      <c r="W16" s="52">
        <v>43.709121919376855</v>
      </c>
      <c r="X16" s="53"/>
      <c r="Y16" s="53"/>
      <c r="Z16" s="53"/>
      <c r="AA16" s="52">
        <v>53.14861113029545</v>
      </c>
      <c r="AB16" s="52">
        <v>48.413142040867037</v>
      </c>
      <c r="AC16" s="52">
        <v>42.263140992502926</v>
      </c>
      <c r="AD16" s="54">
        <v>43.395671702735811</v>
      </c>
      <c r="AE16" s="53"/>
      <c r="AF16" s="53"/>
      <c r="AG16" s="53"/>
    </row>
    <row r="17" spans="1:33" ht="12.75" customHeight="1" x14ac:dyDescent="0.2">
      <c r="A17" s="56" t="s">
        <v>27</v>
      </c>
      <c r="B17" s="48">
        <v>70.914000000000001</v>
      </c>
      <c r="C17" s="48">
        <v>83.483000000000004</v>
      </c>
      <c r="D17" s="48">
        <v>61.422000000000004</v>
      </c>
      <c r="E17" s="48">
        <v>82.903000000000006</v>
      </c>
      <c r="F17" s="44">
        <f t="shared" si="0"/>
        <v>-15.055759855299888</v>
      </c>
      <c r="G17" s="44">
        <f t="shared" si="0"/>
        <v>35.917098108169697</v>
      </c>
      <c r="H17" s="44">
        <f t="shared" si="1"/>
        <v>-14.461479077958582</v>
      </c>
      <c r="I17" s="52">
        <v>0.97159062650839134</v>
      </c>
      <c r="J17" s="52">
        <v>1.0723715605669697</v>
      </c>
      <c r="K17" s="52">
        <v>1.0675278913430339</v>
      </c>
      <c r="L17" s="52">
        <v>1.0201978324595513</v>
      </c>
      <c r="M17" s="52">
        <v>0.25971462449392568</v>
      </c>
      <c r="N17" s="52">
        <v>0.45784508039483268</v>
      </c>
      <c r="O17" s="52">
        <v>0.85905189370544988</v>
      </c>
      <c r="P17" s="52">
        <v>0.1636794495210159</v>
      </c>
      <c r="Q17" s="53"/>
      <c r="R17" s="53"/>
      <c r="S17" s="53"/>
      <c r="T17" s="52">
        <v>1.127848960563625</v>
      </c>
      <c r="U17" s="52">
        <v>1.2970555798178276</v>
      </c>
      <c r="V17" s="52">
        <v>2.5149385806550151</v>
      </c>
      <c r="W17" s="52">
        <v>1.1494692452358817</v>
      </c>
      <c r="X17" s="53"/>
      <c r="Y17" s="53"/>
      <c r="Z17" s="53"/>
      <c r="AA17" s="57">
        <v>2.7487326822934652</v>
      </c>
      <c r="AB17" s="52">
        <v>1.1643412721898898</v>
      </c>
      <c r="AC17" s="52">
        <v>0.67664795301173208</v>
      </c>
      <c r="AD17" s="54">
        <v>3.9624336463862804</v>
      </c>
      <c r="AE17" s="53"/>
      <c r="AF17" s="53"/>
      <c r="AG17" s="53"/>
    </row>
    <row r="18" spans="1:33" ht="28.35" customHeight="1" x14ac:dyDescent="0.2">
      <c r="A18" s="55" t="s">
        <v>28</v>
      </c>
      <c r="B18" s="48">
        <v>70.052000000000007</v>
      </c>
      <c r="C18" s="48">
        <v>52.43</v>
      </c>
      <c r="D18" s="48">
        <v>47.814999999999998</v>
      </c>
      <c r="E18" s="48">
        <v>56.865000000000002</v>
      </c>
      <c r="F18" s="44">
        <f t="shared" si="0"/>
        <v>33.610528323478931</v>
      </c>
      <c r="G18" s="44">
        <f t="shared" si="0"/>
        <v>9.6517829133117239</v>
      </c>
      <c r="H18" s="44">
        <f t="shared" si="1"/>
        <v>23.190011430581215</v>
      </c>
      <c r="I18" s="52">
        <v>0.95978038988303904</v>
      </c>
      <c r="J18" s="52">
        <v>0.67348371429544007</v>
      </c>
      <c r="K18" s="52">
        <v>0.83103523370400123</v>
      </c>
      <c r="L18" s="52">
        <v>0.69977624142446471</v>
      </c>
      <c r="M18" s="52">
        <v>0.510663966683645</v>
      </c>
      <c r="N18" s="52">
        <v>0.4875873710412007</v>
      </c>
      <c r="O18" s="52">
        <v>1.3424405675510955</v>
      </c>
      <c r="P18" s="52">
        <v>0.84250569854438173</v>
      </c>
      <c r="Q18" s="53"/>
      <c r="R18" s="53"/>
      <c r="S18" s="53"/>
      <c r="T18" s="52">
        <v>1.0844388656741424</v>
      </c>
      <c r="U18" s="52">
        <v>0.75507562364347347</v>
      </c>
      <c r="V18" s="52">
        <v>1.6462853129043231</v>
      </c>
      <c r="W18" s="52">
        <v>0.68010165992279525</v>
      </c>
      <c r="X18" s="53"/>
      <c r="Y18" s="53"/>
      <c r="Z18" s="53"/>
      <c r="AA18" s="52">
        <v>0</v>
      </c>
      <c r="AB18" s="52">
        <v>0.42891015172605279</v>
      </c>
      <c r="AC18" s="52">
        <v>0.44164627873792939</v>
      </c>
      <c r="AD18" s="54">
        <v>0</v>
      </c>
      <c r="AE18" s="53"/>
      <c r="AF18" s="53"/>
      <c r="AG18" s="53"/>
    </row>
    <row r="19" spans="1:33" ht="12.75" customHeight="1" x14ac:dyDescent="0.2">
      <c r="A19" s="55" t="s">
        <v>29</v>
      </c>
      <c r="B19" s="48">
        <v>3974.12</v>
      </c>
      <c r="C19" s="48">
        <v>4033.5520000000001</v>
      </c>
      <c r="D19" s="48">
        <v>2791.9</v>
      </c>
      <c r="E19" s="48">
        <v>4179.25</v>
      </c>
      <c r="F19" s="44">
        <f t="shared" si="0"/>
        <v>-1.4734407787478698</v>
      </c>
      <c r="G19" s="44">
        <f t="shared" si="0"/>
        <v>44.473369390021134</v>
      </c>
      <c r="H19" s="44">
        <f t="shared" si="1"/>
        <v>-4.9082969432314378</v>
      </c>
      <c r="I19" s="52">
        <v>54.44930113404304</v>
      </c>
      <c r="J19" s="52">
        <v>51.812542108788875</v>
      </c>
      <c r="K19" s="52">
        <v>48.523837059044254</v>
      </c>
      <c r="L19" s="52">
        <v>51.429523555318625</v>
      </c>
      <c r="M19" s="52">
        <v>44.976734042009859</v>
      </c>
      <c r="N19" s="52">
        <v>45.829586964350902</v>
      </c>
      <c r="O19" s="52">
        <v>35.142957894329172</v>
      </c>
      <c r="P19" s="52">
        <v>44.774069949985048</v>
      </c>
      <c r="Q19" s="53"/>
      <c r="R19" s="53"/>
      <c r="S19" s="53"/>
      <c r="T19" s="52">
        <v>56.963321931548435</v>
      </c>
      <c r="U19" s="52">
        <v>54.216787960762026</v>
      </c>
      <c r="V19" s="52">
        <v>36.790511770154097</v>
      </c>
      <c r="W19" s="52">
        <v>52.666712089808875</v>
      </c>
      <c r="X19" s="53"/>
      <c r="Y19" s="53"/>
      <c r="Z19" s="53"/>
      <c r="AA19" s="52">
        <v>43.402350926143349</v>
      </c>
      <c r="AB19" s="52">
        <v>48.372589207100766</v>
      </c>
      <c r="AC19" s="52">
        <v>55.748134370825461</v>
      </c>
      <c r="AD19" s="54">
        <v>48.339730502245814</v>
      </c>
      <c r="AE19" s="53"/>
      <c r="AF19" s="53"/>
      <c r="AG19" s="53"/>
    </row>
    <row r="20" spans="1:33" ht="12.75" customHeight="1" x14ac:dyDescent="0.2">
      <c r="A20" s="50" t="s">
        <v>30</v>
      </c>
      <c r="B20" s="43">
        <v>22775.557000000001</v>
      </c>
      <c r="C20" s="43">
        <v>22651.460999999999</v>
      </c>
      <c r="D20" s="43">
        <v>19315.424999999999</v>
      </c>
      <c r="E20" s="43">
        <v>24718.977999999999</v>
      </c>
      <c r="F20" s="44">
        <f t="shared" si="0"/>
        <v>0.54784987158225107</v>
      </c>
      <c r="G20" s="44">
        <f t="shared" si="0"/>
        <v>17.271356959528461</v>
      </c>
      <c r="H20" s="44">
        <f t="shared" si="1"/>
        <v>-7.8620604783903207</v>
      </c>
      <c r="I20" s="43">
        <v>22775.557000000001</v>
      </c>
      <c r="J20" s="43">
        <v>22651.460999999999</v>
      </c>
      <c r="K20" s="43">
        <v>19315.424999999999</v>
      </c>
      <c r="L20" s="43">
        <v>24718.977999999999</v>
      </c>
      <c r="M20" s="43">
        <v>5976.424</v>
      </c>
      <c r="N20" s="43">
        <v>7367.2340000000004</v>
      </c>
      <c r="O20" s="43">
        <v>4047.5370000000003</v>
      </c>
      <c r="P20" s="43">
        <v>5363.4110000000001</v>
      </c>
      <c r="Q20" s="44">
        <f t="shared" si="2"/>
        <v>-18.87831986875943</v>
      </c>
      <c r="R20" s="44">
        <f t="shared" si="2"/>
        <v>82.017706076559648</v>
      </c>
      <c r="S20" s="44">
        <f t="shared" si="3"/>
        <v>11.429536166443333</v>
      </c>
      <c r="T20" s="43">
        <v>16557.298999999999</v>
      </c>
      <c r="U20" s="43">
        <v>14286.976000000001</v>
      </c>
      <c r="V20" s="43">
        <v>6788.4629999999997</v>
      </c>
      <c r="W20" s="43">
        <v>19179.769</v>
      </c>
      <c r="X20" s="44">
        <f t="shared" si="4"/>
        <v>15.890857519463864</v>
      </c>
      <c r="Y20" s="44">
        <f t="shared" si="4"/>
        <v>110.45965780471958</v>
      </c>
      <c r="Z20" s="44">
        <f t="shared" si="5"/>
        <v>-13.673105239171557</v>
      </c>
      <c r="AA20" s="43">
        <v>241.834</v>
      </c>
      <c r="AB20" s="43">
        <v>997.25099999999998</v>
      </c>
      <c r="AC20" s="43">
        <v>8479.4249999999993</v>
      </c>
      <c r="AD20" s="51">
        <v>175.798</v>
      </c>
      <c r="AE20" s="44">
        <f t="shared" si="6"/>
        <v>-75.749936575646444</v>
      </c>
      <c r="AF20" s="44">
        <f t="shared" si="6"/>
        <v>-88.239167160509112</v>
      </c>
      <c r="AG20" s="44">
        <f t="shared" si="7"/>
        <v>37.563567276078238</v>
      </c>
    </row>
    <row r="21" spans="1:33" ht="28.35" customHeight="1" x14ac:dyDescent="0.2">
      <c r="A21" s="55" t="s">
        <v>31</v>
      </c>
      <c r="B21" s="48">
        <v>8385.384</v>
      </c>
      <c r="C21" s="48">
        <v>8893.5830000000005</v>
      </c>
      <c r="D21" s="48">
        <v>6458.9490000000005</v>
      </c>
      <c r="E21" s="48">
        <v>8448.5290000000005</v>
      </c>
      <c r="F21" s="44">
        <f t="shared" si="0"/>
        <v>-5.7142211412430814</v>
      </c>
      <c r="G21" s="44">
        <f t="shared" si="0"/>
        <v>37.693965380435721</v>
      </c>
      <c r="H21" s="44">
        <f t="shared" si="1"/>
        <v>-0.74740821745419295</v>
      </c>
      <c r="I21" s="52">
        <v>36.817470589193491</v>
      </c>
      <c r="J21" s="52">
        <v>39.262734531781419</v>
      </c>
      <c r="K21" s="52">
        <v>33.439331518721438</v>
      </c>
      <c r="L21" s="52">
        <v>34.178310284510957</v>
      </c>
      <c r="M21" s="52">
        <v>40.128444702049251</v>
      </c>
      <c r="N21" s="52">
        <v>40.490501591234917</v>
      </c>
      <c r="O21" s="52">
        <v>38.903955664889537</v>
      </c>
      <c r="P21" s="52">
        <v>37.542060453692621</v>
      </c>
      <c r="Q21" s="53"/>
      <c r="R21" s="53"/>
      <c r="S21" s="53"/>
      <c r="T21" s="52">
        <v>35.73804519686454</v>
      </c>
      <c r="U21" s="52">
        <v>39.65177795497101</v>
      </c>
      <c r="V21" s="52">
        <v>37.495851417323777</v>
      </c>
      <c r="W21" s="52">
        <v>33.22558264387856</v>
      </c>
      <c r="X21" s="53"/>
      <c r="Y21" s="53"/>
      <c r="Z21" s="53"/>
      <c r="AA21" s="52">
        <v>28.897094701324043</v>
      </c>
      <c r="AB21" s="52">
        <v>24.61897756933811</v>
      </c>
      <c r="AC21" s="52">
        <v>27.583285423245091</v>
      </c>
      <c r="AD21" s="54">
        <v>35.497559699200224</v>
      </c>
      <c r="AE21" s="53"/>
      <c r="AF21" s="53"/>
      <c r="AG21" s="53"/>
    </row>
    <row r="22" spans="1:33" ht="12.75" customHeight="1" x14ac:dyDescent="0.2">
      <c r="A22" s="55" t="s">
        <v>32</v>
      </c>
      <c r="B22" s="48">
        <v>2824.1790000000001</v>
      </c>
      <c r="C22" s="48">
        <v>2912.9290000000001</v>
      </c>
      <c r="D22" s="48">
        <v>2592.951</v>
      </c>
      <c r="E22" s="48">
        <v>3480.864</v>
      </c>
      <c r="F22" s="44">
        <f t="shared" si="0"/>
        <v>-3.0467615242252721</v>
      </c>
      <c r="G22" s="44">
        <f t="shared" si="0"/>
        <v>12.340302612737375</v>
      </c>
      <c r="H22" s="44">
        <f t="shared" si="1"/>
        <v>-18.865574753854208</v>
      </c>
      <c r="I22" s="52">
        <v>12.400043608154128</v>
      </c>
      <c r="J22" s="52">
        <v>12.859784187872034</v>
      </c>
      <c r="K22" s="52">
        <v>13.424250307720383</v>
      </c>
      <c r="L22" s="52">
        <v>14.081747230811889</v>
      </c>
      <c r="M22" s="52">
        <v>15.879094254356788</v>
      </c>
      <c r="N22" s="52">
        <v>16.026720476097271</v>
      </c>
      <c r="O22" s="52">
        <v>10.688722549046494</v>
      </c>
      <c r="P22" s="52">
        <v>16.336469459454069</v>
      </c>
      <c r="Q22" s="53"/>
      <c r="R22" s="53"/>
      <c r="S22" s="53"/>
      <c r="T22" s="52">
        <v>11.081849763056161</v>
      </c>
      <c r="U22" s="52">
        <v>10.846592028991999</v>
      </c>
      <c r="V22" s="52">
        <v>4.3963707248606942</v>
      </c>
      <c r="W22" s="52">
        <v>13.472873421989599</v>
      </c>
      <c r="X22" s="53"/>
      <c r="Y22" s="53"/>
      <c r="Z22" s="53"/>
      <c r="AA22" s="52">
        <v>16.673834117617869</v>
      </c>
      <c r="AB22" s="52">
        <v>18.305722430962717</v>
      </c>
      <c r="AC22" s="52">
        <v>21.957550187660132</v>
      </c>
      <c r="AD22" s="54">
        <v>11.721407524545217</v>
      </c>
      <c r="AE22" s="53"/>
      <c r="AF22" s="53"/>
      <c r="AG22" s="53"/>
    </row>
    <row r="23" spans="1:33" ht="12.75" customHeight="1" x14ac:dyDescent="0.2">
      <c r="A23" s="55" t="s">
        <v>33</v>
      </c>
      <c r="B23" s="48">
        <v>1341.8890000000001</v>
      </c>
      <c r="C23" s="48">
        <v>1281.33</v>
      </c>
      <c r="D23" s="48">
        <v>1235.827</v>
      </c>
      <c r="E23" s="48">
        <v>2009.297</v>
      </c>
      <c r="F23" s="44">
        <f t="shared" si="0"/>
        <v>4.7262609944354939</v>
      </c>
      <c r="G23" s="44">
        <f t="shared" si="0"/>
        <v>3.681987851050339</v>
      </c>
      <c r="H23" s="44">
        <f t="shared" si="1"/>
        <v>-33.215995445173107</v>
      </c>
      <c r="I23" s="52">
        <v>5.89179443558724</v>
      </c>
      <c r="J23" s="52">
        <v>5.6567212154659696</v>
      </c>
      <c r="K23" s="52">
        <v>6.3981351691717894</v>
      </c>
      <c r="L23" s="52">
        <v>8.1285601694374261</v>
      </c>
      <c r="M23" s="52">
        <v>5.9286790897031398</v>
      </c>
      <c r="N23" s="52">
        <v>6.6592699512462898</v>
      </c>
      <c r="O23" s="52">
        <v>3.4928402136904499</v>
      </c>
      <c r="P23" s="52">
        <v>8.4583299694914302</v>
      </c>
      <c r="Q23" s="53"/>
      <c r="R23" s="53"/>
      <c r="S23" s="53"/>
      <c r="T23" s="52">
        <v>5.8167760333373213</v>
      </c>
      <c r="U23" s="52">
        <v>4.4859178037395742</v>
      </c>
      <c r="V23" s="52">
        <v>2.5038657498759291</v>
      </c>
      <c r="W23" s="52">
        <v>8.013110064047174</v>
      </c>
      <c r="X23" s="53"/>
      <c r="Y23" s="53"/>
      <c r="Z23" s="53"/>
      <c r="AA23" s="52">
        <v>10.116443510838012</v>
      </c>
      <c r="AB23" s="52">
        <v>15.023599876059288</v>
      </c>
      <c r="AC23" s="52">
        <v>10.902602475993362</v>
      </c>
      <c r="AD23" s="54">
        <v>10.663943844639871</v>
      </c>
      <c r="AE23" s="53"/>
      <c r="AF23" s="53"/>
      <c r="AG23" s="53"/>
    </row>
    <row r="24" spans="1:33" ht="12.75" customHeight="1" x14ac:dyDescent="0.2">
      <c r="A24" s="55" t="s">
        <v>34</v>
      </c>
      <c r="B24" s="48">
        <v>453.12200000000001</v>
      </c>
      <c r="C24" s="48">
        <v>306.20499999999998</v>
      </c>
      <c r="D24" s="48">
        <v>267.19400000000002</v>
      </c>
      <c r="E24" s="48">
        <v>431.69400000000002</v>
      </c>
      <c r="F24" s="44">
        <f t="shared" si="0"/>
        <v>47.979948074002721</v>
      </c>
      <c r="G24" s="44">
        <f t="shared" si="0"/>
        <v>14.600252999693097</v>
      </c>
      <c r="H24" s="44">
        <f t="shared" si="1"/>
        <v>4.9637011401594711</v>
      </c>
      <c r="I24" s="52">
        <v>1.9895100699403312</v>
      </c>
      <c r="J24" s="52">
        <v>1.3518112584437711</v>
      </c>
      <c r="K24" s="52">
        <v>1.3833192901528184</v>
      </c>
      <c r="L24" s="52">
        <v>1.7464071532407206</v>
      </c>
      <c r="M24" s="52">
        <v>0.91690281680148533</v>
      </c>
      <c r="N24" s="52">
        <v>0.72168197725224958</v>
      </c>
      <c r="O24" s="52">
        <v>0.60093335774323986</v>
      </c>
      <c r="P24" s="52">
        <v>0.64843063490752428</v>
      </c>
      <c r="Q24" s="53"/>
      <c r="R24" s="53"/>
      <c r="S24" s="53"/>
      <c r="T24" s="52">
        <v>2.3343420928739649</v>
      </c>
      <c r="U24" s="52">
        <v>1.612454588010787</v>
      </c>
      <c r="V24" s="52">
        <v>1.5591600042601692</v>
      </c>
      <c r="W24" s="52">
        <v>2.061364764090746</v>
      </c>
      <c r="X24" s="53"/>
      <c r="Y24" s="53"/>
      <c r="Z24" s="53"/>
      <c r="AA24" s="52">
        <v>4.8876502063398855</v>
      </c>
      <c r="AB24" s="52">
        <v>2.2728480593150571</v>
      </c>
      <c r="AC24" s="52">
        <v>1.6160058022802255</v>
      </c>
      <c r="AD24" s="54">
        <v>0.88169376215884143</v>
      </c>
      <c r="AE24" s="53"/>
      <c r="AF24" s="53"/>
      <c r="AG24" s="53"/>
    </row>
    <row r="25" spans="1:33" ht="12.75" customHeight="1" x14ac:dyDescent="0.2">
      <c r="A25" s="55" t="s">
        <v>35</v>
      </c>
      <c r="B25" s="48">
        <v>600.94500000000005</v>
      </c>
      <c r="C25" s="48">
        <v>557.93200000000002</v>
      </c>
      <c r="D25" s="48">
        <v>437.63800000000003</v>
      </c>
      <c r="E25" s="48">
        <v>644.17500000000007</v>
      </c>
      <c r="F25" s="44">
        <f t="shared" si="0"/>
        <v>7.709362431264033</v>
      </c>
      <c r="G25" s="44">
        <f t="shared" si="0"/>
        <v>27.487101211503571</v>
      </c>
      <c r="H25" s="44">
        <f t="shared" si="1"/>
        <v>-6.7109093025963462</v>
      </c>
      <c r="I25" s="52">
        <v>2.6385523743722272</v>
      </c>
      <c r="J25" s="52">
        <v>2.4631170589835243</v>
      </c>
      <c r="K25" s="52">
        <v>2.265743570229493</v>
      </c>
      <c r="L25" s="52">
        <v>2.6059936620357043</v>
      </c>
      <c r="M25" s="52">
        <v>1.0156407912156167</v>
      </c>
      <c r="N25" s="52">
        <v>0.81152573679619788</v>
      </c>
      <c r="O25" s="52">
        <v>1.6289659612747209</v>
      </c>
      <c r="P25" s="52">
        <v>0.57717001363497966</v>
      </c>
      <c r="Q25" s="53"/>
      <c r="R25" s="53"/>
      <c r="S25" s="53"/>
      <c r="T25" s="52">
        <v>3.2184718050933316</v>
      </c>
      <c r="U25" s="52">
        <v>3.3509540437388567</v>
      </c>
      <c r="V25" s="52">
        <v>2.0299145771288734</v>
      </c>
      <c r="W25" s="52">
        <v>3.1800487273856115</v>
      </c>
      <c r="X25" s="53"/>
      <c r="Y25" s="53"/>
      <c r="Z25" s="53"/>
      <c r="AA25" s="52">
        <v>3.0405153948576293</v>
      </c>
      <c r="AB25" s="52">
        <v>1.9448463827060589</v>
      </c>
      <c r="AC25" s="52">
        <v>2.7585007238108719</v>
      </c>
      <c r="AD25" s="54">
        <v>1.8737414532588541</v>
      </c>
      <c r="AE25" s="53"/>
      <c r="AF25" s="53"/>
      <c r="AG25" s="53"/>
    </row>
    <row r="26" spans="1:33" ht="12.75" customHeight="1" x14ac:dyDescent="0.2">
      <c r="A26" s="55" t="s">
        <v>36</v>
      </c>
      <c r="B26" s="48">
        <v>176.315</v>
      </c>
      <c r="C26" s="48">
        <v>217.52600000000001</v>
      </c>
      <c r="D26" s="48">
        <v>162.79599999999999</v>
      </c>
      <c r="E26" s="48">
        <v>237.417</v>
      </c>
      <c r="F26" s="44">
        <f t="shared" si="0"/>
        <v>-18.945321478811739</v>
      </c>
      <c r="G26" s="44">
        <f t="shared" si="0"/>
        <v>33.618762131747729</v>
      </c>
      <c r="H26" s="44">
        <f t="shared" si="1"/>
        <v>-25.736152002594594</v>
      </c>
      <c r="I26" s="52">
        <v>0.77414133055011569</v>
      </c>
      <c r="J26" s="52">
        <v>0.96031774727466812</v>
      </c>
      <c r="K26" s="52">
        <v>0.84282898253597838</v>
      </c>
      <c r="L26" s="52">
        <v>0.96046446580437106</v>
      </c>
      <c r="M26" s="52">
        <v>1.1546369534691647</v>
      </c>
      <c r="N26" s="52">
        <v>1.7109270589206207</v>
      </c>
      <c r="O26" s="52">
        <v>0.64713429426340019</v>
      </c>
      <c r="P26" s="52">
        <v>1.3447971822409284</v>
      </c>
      <c r="Q26" s="53"/>
      <c r="R26" s="53"/>
      <c r="S26" s="53"/>
      <c r="T26" s="52">
        <v>0.59251813958303234</v>
      </c>
      <c r="U26" s="52">
        <v>0.56637597767365189</v>
      </c>
      <c r="V26" s="52">
        <v>0.46948771761737529</v>
      </c>
      <c r="W26" s="52">
        <v>0.83377959348728337</v>
      </c>
      <c r="X26" s="53"/>
      <c r="Y26" s="53"/>
      <c r="Z26" s="53"/>
      <c r="AA26" s="52">
        <v>3.8055029483033813</v>
      </c>
      <c r="AB26" s="52">
        <v>1.0588106705332962</v>
      </c>
      <c r="AC26" s="52">
        <v>1.2351309198442113</v>
      </c>
      <c r="AD26" s="54">
        <v>3.0563487639222289</v>
      </c>
      <c r="AE26" s="53"/>
      <c r="AF26" s="53"/>
      <c r="AG26" s="53"/>
    </row>
    <row r="27" spans="1:33" ht="12.75" customHeight="1" x14ac:dyDescent="0.2">
      <c r="A27" s="55" t="s">
        <v>37</v>
      </c>
      <c r="B27" s="48">
        <v>287.62200000000001</v>
      </c>
      <c r="C27" s="48">
        <v>248.39400000000001</v>
      </c>
      <c r="D27" s="48">
        <v>233.49299999999999</v>
      </c>
      <c r="E27" s="48">
        <v>308.90800000000002</v>
      </c>
      <c r="F27" s="44">
        <f t="shared" si="0"/>
        <v>15.792651996425032</v>
      </c>
      <c r="G27" s="44">
        <f t="shared" si="0"/>
        <v>6.3817758990633688</v>
      </c>
      <c r="H27" s="44">
        <f t="shared" si="1"/>
        <v>-6.8907247465264776</v>
      </c>
      <c r="I27" s="52">
        <v>1.2628538568782313</v>
      </c>
      <c r="J27" s="52">
        <v>1.0965915178716288</v>
      </c>
      <c r="K27" s="52">
        <v>1.2088421559453131</v>
      </c>
      <c r="L27" s="52">
        <v>1.2496794972672416</v>
      </c>
      <c r="M27" s="52">
        <v>0.65758386620494136</v>
      </c>
      <c r="N27" s="52">
        <v>0.59175533178395034</v>
      </c>
      <c r="O27" s="52">
        <v>0.74615747799217147</v>
      </c>
      <c r="P27" s="52">
        <v>0.9076500010907238</v>
      </c>
      <c r="Q27" s="53"/>
      <c r="R27" s="53"/>
      <c r="S27" s="53"/>
      <c r="T27" s="52">
        <v>1.491952280380997</v>
      </c>
      <c r="U27" s="52">
        <v>1.3476469758190956</v>
      </c>
      <c r="V27" s="52">
        <v>0.94174483973765488</v>
      </c>
      <c r="W27" s="52">
        <v>1.3399170761649946</v>
      </c>
      <c r="X27" s="53"/>
      <c r="Y27" s="53"/>
      <c r="Z27" s="53"/>
      <c r="AA27" s="52">
        <v>0.53549128741202634</v>
      </c>
      <c r="AB27" s="52">
        <v>1.229479840080381</v>
      </c>
      <c r="AC27" s="52">
        <v>1.6435430468457475</v>
      </c>
      <c r="AD27" s="54">
        <v>1.8390425374577641</v>
      </c>
      <c r="AE27" s="53"/>
      <c r="AF27" s="53"/>
      <c r="AG27" s="53"/>
    </row>
    <row r="28" spans="1:33" ht="12.75" customHeight="1" x14ac:dyDescent="0.2">
      <c r="A28" s="55" t="s">
        <v>38</v>
      </c>
      <c r="B28" s="48">
        <v>1733.499</v>
      </c>
      <c r="C28" s="48">
        <v>1534.65</v>
      </c>
      <c r="D28" s="48">
        <v>1502.6100000000001</v>
      </c>
      <c r="E28" s="48">
        <v>1690.42</v>
      </c>
      <c r="F28" s="44">
        <f t="shared" si="0"/>
        <v>12.957286677744095</v>
      </c>
      <c r="G28" s="44">
        <f t="shared" si="0"/>
        <v>2.1322898157206449</v>
      </c>
      <c r="H28" s="44">
        <f t="shared" si="1"/>
        <v>2.5484199193099855</v>
      </c>
      <c r="I28" s="52">
        <v>7.611225490555511</v>
      </c>
      <c r="J28" s="52">
        <v>6.7750596749587153</v>
      </c>
      <c r="K28" s="52">
        <v>7.7793266262585483</v>
      </c>
      <c r="L28" s="52">
        <v>6.838551334929786</v>
      </c>
      <c r="M28" s="52">
        <v>2.2771978694952031</v>
      </c>
      <c r="N28" s="52">
        <v>2.0845408195260253</v>
      </c>
      <c r="O28" s="52">
        <v>3.4283565536275518</v>
      </c>
      <c r="P28" s="52">
        <v>1.5460683509057949</v>
      </c>
      <c r="Q28" s="53"/>
      <c r="R28" s="53"/>
      <c r="S28" s="53"/>
      <c r="T28" s="52">
        <v>9.5113943403450047</v>
      </c>
      <c r="U28" s="52">
        <v>9.1857717126423388</v>
      </c>
      <c r="V28" s="52">
        <v>11.049157961087804</v>
      </c>
      <c r="W28" s="52">
        <v>8.3538753777482935</v>
      </c>
      <c r="X28" s="53"/>
      <c r="Y28" s="53"/>
      <c r="Z28" s="53"/>
      <c r="AA28" s="52">
        <v>9.334915685966406</v>
      </c>
      <c r="AB28" s="52">
        <v>6.8898401706290597</v>
      </c>
      <c r="AC28" s="52">
        <v>7.2384389271678211</v>
      </c>
      <c r="AD28" s="54">
        <v>2.9835379242084668</v>
      </c>
      <c r="AE28" s="53"/>
      <c r="AF28" s="53"/>
      <c r="AG28" s="53"/>
    </row>
    <row r="29" spans="1:33" ht="12.75" customHeight="1" x14ac:dyDescent="0.2">
      <c r="A29" s="58" t="s">
        <v>39</v>
      </c>
      <c r="B29" s="48">
        <v>2428.2800000000002</v>
      </c>
      <c r="C29" s="48">
        <v>2554.6350000000002</v>
      </c>
      <c r="D29" s="48">
        <v>2481.7629999999999</v>
      </c>
      <c r="E29" s="48">
        <v>2740.3250000000003</v>
      </c>
      <c r="F29" s="44">
        <f t="shared" si="0"/>
        <v>-4.9461077609912918</v>
      </c>
      <c r="G29" s="44">
        <f t="shared" si="0"/>
        <v>2.9362997191915596</v>
      </c>
      <c r="H29" s="44">
        <f t="shared" si="1"/>
        <v>-11.38715298367895</v>
      </c>
      <c r="I29" s="52">
        <v>10.661780961053994</v>
      </c>
      <c r="J29" s="52">
        <v>11.278014252590596</v>
      </c>
      <c r="K29" s="52">
        <v>12.848606748233601</v>
      </c>
      <c r="L29" s="52">
        <v>11.085915445209752</v>
      </c>
      <c r="M29" s="52">
        <v>10.223956667063783</v>
      </c>
      <c r="N29" s="52">
        <v>10.603748978246109</v>
      </c>
      <c r="O29" s="52">
        <v>16.973013464731761</v>
      </c>
      <c r="P29" s="52">
        <v>11.675368529467534</v>
      </c>
      <c r="Q29" s="53"/>
      <c r="R29" s="53"/>
      <c r="S29" s="53"/>
      <c r="T29" s="52">
        <v>10.928920230286355</v>
      </c>
      <c r="U29" s="52">
        <v>12.125981033355135</v>
      </c>
      <c r="V29" s="52">
        <v>21.938176579882665</v>
      </c>
      <c r="W29" s="52">
        <v>10.97424583163645</v>
      </c>
      <c r="X29" s="53"/>
      <c r="Y29" s="53"/>
      <c r="Z29" s="53"/>
      <c r="AA29" s="52">
        <v>3.1918588784041946</v>
      </c>
      <c r="AB29" s="52">
        <v>4.1110011421397425</v>
      </c>
      <c r="AC29" s="52">
        <v>3.6029447751469004</v>
      </c>
      <c r="AD29" s="54">
        <v>5.2850430607856751</v>
      </c>
      <c r="AE29" s="53"/>
      <c r="AF29" s="53"/>
      <c r="AG29" s="53"/>
    </row>
    <row r="30" spans="1:33" ht="12.75" customHeight="1" x14ac:dyDescent="0.2">
      <c r="A30" s="58" t="s">
        <v>40</v>
      </c>
      <c r="B30" s="48">
        <v>1460.1980000000001</v>
      </c>
      <c r="C30" s="48">
        <v>1191.9380000000001</v>
      </c>
      <c r="D30" s="48">
        <v>1141.509</v>
      </c>
      <c r="E30" s="48">
        <v>1387.915</v>
      </c>
      <c r="F30" s="44">
        <f t="shared" si="0"/>
        <v>22.506204181761124</v>
      </c>
      <c r="G30" s="44">
        <f t="shared" si="0"/>
        <v>4.4177487869127674</v>
      </c>
      <c r="H30" s="44">
        <f t="shared" si="1"/>
        <v>5.2080278691418513</v>
      </c>
      <c r="I30" s="52">
        <v>6.4112504471350586</v>
      </c>
      <c r="J30" s="52">
        <v>5.2620800044641713</v>
      </c>
      <c r="K30" s="52">
        <v>5.9098311323721848</v>
      </c>
      <c r="L30" s="52">
        <v>5.6147750121384465</v>
      </c>
      <c r="M30" s="52">
        <v>3.7113163323084173</v>
      </c>
      <c r="N30" s="52">
        <v>4.3340960800213484</v>
      </c>
      <c r="O30" s="52">
        <v>5.7548825372071946</v>
      </c>
      <c r="P30" s="52">
        <v>2.3853849723618046</v>
      </c>
      <c r="Q30" s="53"/>
      <c r="R30" s="53"/>
      <c r="S30" s="53"/>
      <c r="T30" s="52">
        <v>7.4332957325950328</v>
      </c>
      <c r="U30" s="52">
        <v>5.4681340544003154</v>
      </c>
      <c r="V30" s="52">
        <v>2.7083744877154077</v>
      </c>
      <c r="W30" s="52">
        <v>6.5054537413876057</v>
      </c>
      <c r="X30" s="53"/>
      <c r="Y30" s="53"/>
      <c r="Z30" s="53"/>
      <c r="AA30" s="52">
        <v>3.160018855909426</v>
      </c>
      <c r="AB30" s="52">
        <v>9.1655962240198292</v>
      </c>
      <c r="AC30" s="52">
        <v>8.5468295314835618</v>
      </c>
      <c r="AD30" s="54">
        <v>6.965949555740111</v>
      </c>
      <c r="AE30" s="53"/>
      <c r="AF30" s="53"/>
      <c r="AG30" s="53"/>
    </row>
    <row r="31" spans="1:33" ht="12.75" customHeight="1" x14ac:dyDescent="0.2">
      <c r="A31" s="58" t="s">
        <v>41</v>
      </c>
      <c r="B31" s="48">
        <v>601.93700000000001</v>
      </c>
      <c r="C31" s="48">
        <v>545.23599999999999</v>
      </c>
      <c r="D31" s="48">
        <v>459.91300000000001</v>
      </c>
      <c r="E31" s="48">
        <v>591.44000000000005</v>
      </c>
      <c r="F31" s="44">
        <f t="shared" si="0"/>
        <v>10.399350006235842</v>
      </c>
      <c r="G31" s="44">
        <f t="shared" si="0"/>
        <v>18.551987006238125</v>
      </c>
      <c r="H31" s="44">
        <f t="shared" si="1"/>
        <v>1.7748207764101132</v>
      </c>
      <c r="I31" s="52">
        <v>2.6429079209786175</v>
      </c>
      <c r="J31" s="52">
        <v>2.4070676942206952</v>
      </c>
      <c r="K31" s="52">
        <v>2.3810659097586515</v>
      </c>
      <c r="L31" s="52">
        <v>2.3926555539634369</v>
      </c>
      <c r="M31" s="52">
        <v>1.679833960910404</v>
      </c>
      <c r="N31" s="52">
        <v>1.294488542104133</v>
      </c>
      <c r="O31" s="52">
        <v>2.11296400749394</v>
      </c>
      <c r="P31" s="52">
        <v>0.76041161119295164</v>
      </c>
      <c r="Q31" s="53"/>
      <c r="R31" s="53"/>
      <c r="S31" s="53"/>
      <c r="T31" s="52">
        <v>2.9860003132153383</v>
      </c>
      <c r="U31" s="52">
        <v>3.0462009595312542</v>
      </c>
      <c r="V31" s="52">
        <v>4.0514767481239868</v>
      </c>
      <c r="W31" s="52">
        <v>2.8498257721456399</v>
      </c>
      <c r="X31" s="53"/>
      <c r="Y31" s="53"/>
      <c r="Z31" s="53"/>
      <c r="AA31" s="52">
        <v>2.952851956300603</v>
      </c>
      <c r="AB31" s="52">
        <v>1.469840591786822</v>
      </c>
      <c r="AC31" s="52">
        <v>1.171730394454813</v>
      </c>
      <c r="AD31" s="54">
        <v>2.3134506649677471</v>
      </c>
      <c r="AE31" s="53"/>
      <c r="AF31" s="53"/>
      <c r="AG31" s="53"/>
    </row>
    <row r="32" spans="1:33" ht="12.75" customHeight="1" x14ac:dyDescent="0.2">
      <c r="A32" s="58" t="s">
        <v>42</v>
      </c>
      <c r="B32" s="48">
        <v>213.76500000000001</v>
      </c>
      <c r="C32" s="48">
        <v>117.43600000000001</v>
      </c>
      <c r="D32" s="48">
        <v>196.87299999999999</v>
      </c>
      <c r="E32" s="48">
        <v>346.178</v>
      </c>
      <c r="F32" s="44">
        <f t="shared" si="0"/>
        <v>82.026806090125689</v>
      </c>
      <c r="G32" s="44">
        <f>((C32/D32)-1)*100</f>
        <v>-40.349362279235848</v>
      </c>
      <c r="H32" s="44">
        <f t="shared" si="1"/>
        <v>-38.249975446157748</v>
      </c>
      <c r="I32" s="52">
        <v>0.93857199628531585</v>
      </c>
      <c r="J32" s="52">
        <v>0.518447794603624</v>
      </c>
      <c r="K32" s="52">
        <v>1.0192527474803168</v>
      </c>
      <c r="L32" s="52">
        <v>1.4004543391721131</v>
      </c>
      <c r="M32" s="52">
        <v>0.95908523223921205</v>
      </c>
      <c r="N32" s="52">
        <v>0.50363542138067019</v>
      </c>
      <c r="O32" s="52">
        <v>0.20286411217488562</v>
      </c>
      <c r="P32" s="52">
        <v>2.2486436336875917</v>
      </c>
      <c r="Q32" s="53"/>
      <c r="R32" s="53"/>
      <c r="S32" s="53"/>
      <c r="T32" s="52">
        <v>0.90700180023323873</v>
      </c>
      <c r="U32" s="52">
        <v>0.34828923909440312</v>
      </c>
      <c r="V32" s="52">
        <v>0.17799316281167035</v>
      </c>
      <c r="W32" s="52">
        <v>1.1159832008404271</v>
      </c>
      <c r="X32" s="53"/>
      <c r="Y32" s="53"/>
      <c r="Z32" s="53"/>
      <c r="AA32" s="52">
        <v>2.5935145595739226</v>
      </c>
      <c r="AB32" s="52">
        <v>3.0655271340916181</v>
      </c>
      <c r="AC32" s="52">
        <v>2.0824289382829613</v>
      </c>
      <c r="AD32" s="54">
        <v>6.5592327557765158</v>
      </c>
      <c r="AE32" s="53"/>
      <c r="AF32" s="53"/>
      <c r="AG32" s="53"/>
    </row>
    <row r="33" spans="1:33" ht="12.75" customHeight="1" x14ac:dyDescent="0.2">
      <c r="A33" s="55" t="s">
        <v>43</v>
      </c>
      <c r="B33" s="48">
        <v>2266.8989999999999</v>
      </c>
      <c r="C33" s="48">
        <v>2285.9160000000002</v>
      </c>
      <c r="D33" s="48">
        <v>2143.7370000000001</v>
      </c>
      <c r="E33" s="48">
        <v>2400.587</v>
      </c>
      <c r="F33" s="44">
        <f t="shared" si="0"/>
        <v>-0.83192033303062241</v>
      </c>
      <c r="G33" s="44">
        <f t="shared" si="0"/>
        <v>6.6322967789425702</v>
      </c>
      <c r="H33" s="44">
        <f t="shared" si="1"/>
        <v>-5.5689712557803634</v>
      </c>
      <c r="I33" s="52">
        <v>9.9532099258867728</v>
      </c>
      <c r="J33" s="52">
        <v>10.091693423218926</v>
      </c>
      <c r="K33" s="52">
        <v>11.098575361401576</v>
      </c>
      <c r="L33" s="52">
        <v>9.7115139630772767</v>
      </c>
      <c r="M33" s="59">
        <v>15.464916813131063</v>
      </c>
      <c r="N33" s="52">
        <v>14.149842396752973</v>
      </c>
      <c r="O33" s="52">
        <v>14.819185099481485</v>
      </c>
      <c r="P33" s="59">
        <v>15.569196543020849</v>
      </c>
      <c r="Q33" s="53"/>
      <c r="R33" s="53"/>
      <c r="S33" s="53"/>
      <c r="T33" s="52">
        <v>7.9512062927655061</v>
      </c>
      <c r="U33" s="52">
        <v>7.9465451611313673</v>
      </c>
      <c r="V33" s="52">
        <v>10.675877588196329</v>
      </c>
      <c r="W33" s="52">
        <v>8.0675424193065108</v>
      </c>
      <c r="X33" s="53"/>
      <c r="Y33" s="53"/>
      <c r="Z33" s="53"/>
      <c r="AA33" s="52">
        <v>10.810721403938238</v>
      </c>
      <c r="AB33" s="52">
        <v>10.844110459653589</v>
      </c>
      <c r="AC33" s="52">
        <v>9.6609852672793277</v>
      </c>
      <c r="AD33" s="54">
        <v>10.359048453338492</v>
      </c>
      <c r="AE33" s="53"/>
      <c r="AF33" s="53"/>
      <c r="AG33" s="53"/>
    </row>
    <row r="34" spans="1:33" ht="12.75" customHeight="1" x14ac:dyDescent="0.2">
      <c r="A34" s="60" t="s">
        <v>44</v>
      </c>
      <c r="B34" s="48">
        <v>1.524</v>
      </c>
      <c r="C34" s="48">
        <v>3.7490000000000001</v>
      </c>
      <c r="D34" s="48">
        <v>0.17100000000000001</v>
      </c>
      <c r="E34" s="48">
        <v>1.2290000000000001</v>
      </c>
      <c r="F34" s="44">
        <f t="shared" si="0"/>
        <v>-59.349159775940251</v>
      </c>
      <c r="G34" s="44">
        <f t="shared" si="0"/>
        <v>2092.3976608187131</v>
      </c>
      <c r="H34" s="44">
        <f t="shared" si="1"/>
        <v>24.00325467860047</v>
      </c>
      <c r="I34" s="48">
        <v>0</v>
      </c>
      <c r="J34" s="48">
        <v>0</v>
      </c>
      <c r="K34" s="48">
        <v>0</v>
      </c>
      <c r="L34" s="48">
        <v>0</v>
      </c>
      <c r="M34" s="61">
        <v>0</v>
      </c>
      <c r="N34" s="48">
        <v>0</v>
      </c>
      <c r="O34" s="48">
        <v>0</v>
      </c>
      <c r="P34" s="61">
        <v>0</v>
      </c>
      <c r="Q34" s="53"/>
      <c r="R34" s="53"/>
      <c r="S34" s="53"/>
      <c r="T34" s="48">
        <v>0</v>
      </c>
      <c r="U34" s="48">
        <v>0</v>
      </c>
      <c r="V34" s="48">
        <v>0</v>
      </c>
      <c r="W34" s="48">
        <v>0</v>
      </c>
      <c r="X34" s="53"/>
      <c r="Y34" s="53"/>
      <c r="Z34" s="53"/>
      <c r="AA34" s="61">
        <v>0</v>
      </c>
      <c r="AB34" s="48">
        <v>0</v>
      </c>
      <c r="AC34" s="48">
        <v>0</v>
      </c>
      <c r="AD34" s="61">
        <v>0</v>
      </c>
      <c r="AE34" s="53"/>
      <c r="AF34" s="53"/>
      <c r="AG34" s="53"/>
    </row>
    <row r="35" spans="1:33" ht="6" customHeight="1" thickBot="1" x14ac:dyDescent="0.25">
      <c r="A35" s="62"/>
      <c r="B35" s="63"/>
      <c r="C35" s="63"/>
      <c r="D35" s="63"/>
      <c r="E35" s="63"/>
      <c r="F35" s="63"/>
      <c r="G35" s="63"/>
      <c r="H35" s="63"/>
      <c r="I35" s="64"/>
      <c r="J35" s="64"/>
      <c r="K35" s="64"/>
      <c r="L35" s="64"/>
      <c r="M35" s="65">
        <v>0</v>
      </c>
      <c r="N35" s="65"/>
      <c r="O35" s="65"/>
      <c r="P35" s="65"/>
      <c r="Q35" s="66"/>
      <c r="R35" s="66"/>
      <c r="S35" s="66"/>
      <c r="T35" s="65"/>
      <c r="U35" s="65"/>
      <c r="V35" s="65"/>
      <c r="W35" s="65"/>
      <c r="X35" s="66"/>
      <c r="Y35" s="66"/>
      <c r="Z35" s="66"/>
      <c r="AA35" s="65"/>
      <c r="AB35" s="64"/>
      <c r="AC35" s="64"/>
      <c r="AD35" s="64"/>
      <c r="AE35" s="67"/>
      <c r="AF35" s="68"/>
      <c r="AG35" s="69"/>
    </row>
    <row r="36" spans="1:33" ht="6" customHeight="1" thickTop="1" x14ac:dyDescent="0.2">
      <c r="I36" s="70"/>
      <c r="J36" s="70"/>
      <c r="K36" s="70"/>
      <c r="L36" s="70"/>
    </row>
    <row r="37" spans="1:33" x14ac:dyDescent="0.2">
      <c r="A37" s="71" t="s">
        <v>45</v>
      </c>
    </row>
    <row r="38" spans="1:33" x14ac:dyDescent="0.2">
      <c r="A38" s="72" t="s">
        <v>46</v>
      </c>
    </row>
    <row r="39" spans="1:33" x14ac:dyDescent="0.2">
      <c r="A39" s="72" t="s">
        <v>47</v>
      </c>
    </row>
    <row r="40" spans="1:33" x14ac:dyDescent="0.2">
      <c r="A40" s="72" t="s">
        <v>48</v>
      </c>
    </row>
    <row r="41" spans="1:33" x14ac:dyDescent="0.2">
      <c r="A41" s="72" t="s">
        <v>49</v>
      </c>
    </row>
    <row r="42" spans="1:33" x14ac:dyDescent="0.2">
      <c r="A42" s="73" t="s">
        <v>50</v>
      </c>
    </row>
    <row r="43" spans="1:33" x14ac:dyDescent="0.2">
      <c r="A43" s="73" t="s">
        <v>51</v>
      </c>
    </row>
    <row r="44" spans="1:33" x14ac:dyDescent="0.2">
      <c r="A44" s="72" t="s">
        <v>52</v>
      </c>
    </row>
    <row r="45" spans="1:33" x14ac:dyDescent="0.2">
      <c r="A45" s="71" t="s">
        <v>53</v>
      </c>
    </row>
  </sheetData>
  <mergeCells count="30">
    <mergeCell ref="AD6:AD7"/>
    <mergeCell ref="AE6:AG6"/>
    <mergeCell ref="V6:V7"/>
    <mergeCell ref="W6:W7"/>
    <mergeCell ref="X6:Z6"/>
    <mergeCell ref="AA6:AA7"/>
    <mergeCell ref="AB6:AB7"/>
    <mergeCell ref="AC6:AC7"/>
    <mergeCell ref="N6:N7"/>
    <mergeCell ref="O6:O7"/>
    <mergeCell ref="P6:P7"/>
    <mergeCell ref="Q6:S6"/>
    <mergeCell ref="T6:T7"/>
    <mergeCell ref="U6:U7"/>
    <mergeCell ref="C6:C7"/>
    <mergeCell ref="D6:D7"/>
    <mergeCell ref="E6:E7"/>
    <mergeCell ref="F6:H6"/>
    <mergeCell ref="I6:L6"/>
    <mergeCell ref="M6:M7"/>
    <mergeCell ref="A1:AG1"/>
    <mergeCell ref="A2:AG2"/>
    <mergeCell ref="A4:A7"/>
    <mergeCell ref="B4:L5"/>
    <mergeCell ref="M4:S4"/>
    <mergeCell ref="T4:Z4"/>
    <mergeCell ref="AA4:AG5"/>
    <mergeCell ref="M5:S5"/>
    <mergeCell ref="T5:Z5"/>
    <mergeCell ref="B6:B7"/>
  </mergeCells>
  <pageMargins left="0.7" right="0.45" top="0.75" bottom="0.75" header="0.3" footer="0.3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word</dc:creator>
  <cp:lastModifiedBy>word</cp:lastModifiedBy>
  <dcterms:created xsi:type="dcterms:W3CDTF">2020-12-02T14:28:53Z</dcterms:created>
  <dcterms:modified xsi:type="dcterms:W3CDTF">2020-12-02T14:29:07Z</dcterms:modified>
</cp:coreProperties>
</file>