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A\Downloads\Attachment Tables 2020 Prelim Annual LFS_ONS1_clean\Attachment Tables 2020 Prelim Annual LFS_ONS1_clean\"/>
    </mc:Choice>
  </mc:AlternateContent>
  <xr:revisionPtr revIDLastSave="0" documentId="13_ncr:1_{AF2CB7F3-27F1-44BC-A48A-5889C9615227}" xr6:coauthVersionLast="47" xr6:coauthVersionMax="47" xr10:uidLastSave="{00000000-0000-0000-0000-000000000000}"/>
  <bookViews>
    <workbookView xWindow="768" yWindow="768" windowWidth="14040" windowHeight="11436" firstSheet="8" activeTab="8" xr2:uid="{00000000-000D-0000-FFFF-FFFF00000000}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FINAL 3QTRSONLY" sheetId="13" state="hidden" r:id="rId5"/>
    <sheet name="TABLE 3_FINAL 3QTRSONLY" sheetId="8" state="hidden" r:id="rId6"/>
    <sheet name="TABLE 4_FINAL 3QTRSonly" sheetId="9" state="hidden" r:id="rId7"/>
    <sheet name="PR TABLE 4_2020 annual" sheetId="28" state="hidden" r:id="rId8"/>
    <sheet name="TABLE 4 2019 and 2020 ANNUAL" sheetId="33" r:id="rId9"/>
    <sheet name="T4_LFPR_EMP_UNEMP_UNDEREMP" sheetId="12" state="hidden" r:id="rId10"/>
  </sheets>
  <externalReferences>
    <externalReference r:id="rId11"/>
  </externalReferences>
  <definedNames>
    <definedName name="_xlnm.Print_Area" localSheetId="7">'PR TABLE 4_2020 annual'!$A$2:$F$35</definedName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Titles" localSheetId="9">T4_LFPR_EMP_UNEMP_UNDEREMP!$A:$A,T4_LFPR_EMP_UNEMP_UNDEREMP!$1:$7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31" l="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F19" i="31"/>
  <c r="E19" i="31"/>
  <c r="D19" i="31"/>
  <c r="C19" i="3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0" i="31"/>
  <c r="E10" i="31"/>
  <c r="D10" i="31"/>
  <c r="C10" i="31"/>
  <c r="B11" i="26"/>
  <c r="B11" i="27"/>
  <c r="N27" i="12"/>
  <c r="J27" i="12"/>
  <c r="F27" i="12"/>
  <c r="B27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9" i="12"/>
  <c r="J19" i="12"/>
  <c r="F19" i="12"/>
  <c r="B19" i="12"/>
  <c r="N18" i="12"/>
  <c r="J18" i="12"/>
  <c r="F18" i="12"/>
  <c r="B18" i="12"/>
  <c r="N17" i="12"/>
  <c r="J17" i="12"/>
  <c r="F17" i="12"/>
  <c r="B17" i="12"/>
  <c r="N16" i="12"/>
  <c r="J16" i="12"/>
  <c r="F16" i="12"/>
  <c r="B16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9" i="12"/>
  <c r="J9" i="12"/>
  <c r="F9" i="12"/>
  <c r="B9" i="12"/>
</calcChain>
</file>

<file path=xl/sharedStrings.xml><?xml version="1.0" encoding="utf-8"?>
<sst xmlns="http://schemas.openxmlformats.org/spreadsheetml/2006/main" count="528" uniqueCount="259">
  <si>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</si>
  <si>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</si>
  <si>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</si>
  <si>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</si>
  <si>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</si>
  <si>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</si>
  <si>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</si>
  <si>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</si>
  <si>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</si>
  <si>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</si>
  <si>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</si>
  <si>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</si>
  <si>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</si>
  <si>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</si>
  <si>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</si>
  <si>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</si>
  <si>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</si>
  <si>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</si>
  <si>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</si>
  <si>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</si>
  <si>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</si>
  <si>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</si>
  <si>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</si>
  <si>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</si>
  <si>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</si>
  <si>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</si>
  <si>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</si>
  <si>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</si>
  <si>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</si>
  <si>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</si>
  <si>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</si>
  <si>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</si>
  <si>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</si>
  <si>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</si>
  <si>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</si>
  <si>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</si>
  <si>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</si>
  <si>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</si>
  <si>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</si>
  <si>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</si>
  <si>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</si>
  <si>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</si>
  <si>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</si>
  <si>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</si>
  <si>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</si>
  <si>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</si>
  <si>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</si>
  <si>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</si>
  <si>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</si>
  <si>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</si>
  <si>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</si>
  <si>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</si>
  <si>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</si>
  <si>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</si>
  <si>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</si>
  <si>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</si>
  <si>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</si>
  <si>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</si>
  <si>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</si>
  <si>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</si>
  <si>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</si>
  <si>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</si>
  <si>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</si>
  <si>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</si>
  <si>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</si>
  <si>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</si>
  <si>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</si>
  <si>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</si>
  <si>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</si>
  <si>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</si>
  <si>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</si>
  <si>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</si>
  <si>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</si>
  <si>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</si>
  <si>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</si>
  <si>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</si>
  <si>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</si>
  <si>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</si>
  <si>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</si>
  <si>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</si>
  <si>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</si>
  <si>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</si>
  <si>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</si>
  <si>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</si>
  <si>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</si>
  <si>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</si>
  <si>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</si>
  <si>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</si>
  <si>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</si>
  <si>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</si>
  <si>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</si>
  <si>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</si>
  <si>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</si>
  <si>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</si>
  <si>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</si>
  <si>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</si>
  <si>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</si>
  <si>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</si>
  <si>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</si>
  <si>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</si>
  <si>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</si>
  <si>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</si>
  <si>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</si>
  <si>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</si>
  <si>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</si>
  <si>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</si>
  <si>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</si>
  <si>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</si>
  <si>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</si>
  <si>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</si>
  <si>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</si>
  <si>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</si>
  <si>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</si>
  <si>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</si>
  <si>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</si>
  <si>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</si>
  <si>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</si>
  <si>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</si>
  <si>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</si>
  <si>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</si>
  <si>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</si>
  <si>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</si>
  <si>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</si>
  <si>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</si>
  <si>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</si>
  <si>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</si>
  <si>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</si>
  <si>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</si>
  <si>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</si>
  <si>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</si>
  <si>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</si>
  <si>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</si>
  <si>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</si>
  <si>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</si>
  <si>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</si>
  <si>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</si>
  <si>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</si>
  <si>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</si>
  <si>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</si>
  <si>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</si>
  <si>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</si>
  <si>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</si>
  <si>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</si>
  <si>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</si>
  <si>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</si>
  <si>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</si>
  <si>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</si>
  <si>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</si>
  <si>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</si>
  <si>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</si>
  <si>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</si>
  <si>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</si>
  <si>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</si>
  <si>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</si>
  <si>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</si>
  <si>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</si>
  <si>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</si>
  <si>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</si>
  <si>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</si>
  <si>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</si>
  <si>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</si>
  <si>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</si>
  <si>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</si>
  <si>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</si>
  <si>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</si>
  <si>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</si>
  <si>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</si>
  <si>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</si>
  <si>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</si>
  <si>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</si>
  <si>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</si>
  <si>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</si>
  <si>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</si>
  <si>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</si>
  <si>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</si>
  <si>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</si>
  <si>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</si>
  <si>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</si>
  <si>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</si>
  <si>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</si>
  <si>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</si>
  <si>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</si>
  <si>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</si>
  <si>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</si>
  <si>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</si>
  <si>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</si>
  <si>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</si>
  <si>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</si>
  <si>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</si>
  <si>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</si>
  <si>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</si>
  <si>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</si>
  <si>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</si>
  <si>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</si>
  <si>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</si>
  <si>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</si>
  <si>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</si>
  <si>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</si>
  <si>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r>
      <t xml:space="preserve">            estimates </t>
    </r>
    <r>
      <rPr>
        <sz val="10"/>
        <rFont val="Arial"/>
        <family val="2"/>
      </rPr>
      <t>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</si>
  <si>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  </t>
    </r>
  </si>
  <si>
    <r>
      <t xml:space="preserve">           </t>
    </r>
    <r>
      <rPr>
        <sz val="10"/>
        <rFont val="Arial"/>
        <family val="2"/>
      </rPr>
      <t>Series of 2017-151</t>
    </r>
    <r>
      <rPr>
        <i/>
        <sz val="10"/>
        <rFont val="Arial"/>
        <family val="2"/>
      </rPr>
      <t>- Approving and Adopting the Official Methodology for Generating Annual Labor And Employment Estimates,</t>
    </r>
    <r>
      <rPr>
        <sz val="10"/>
        <rFont val="Arial"/>
        <family val="2"/>
      </rPr>
      <t>using the average</t>
    </r>
  </si>
  <si>
    <t>TABLE 4  Annual Labor Force Participation, Employment, Unemployment and Underemployment Rates by Region:  2020</t>
  </si>
  <si>
    <t>(Annual estimates based on the average of the four quarter rounds of 2020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</si>
  <si>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2020</t>
    </r>
  </si>
  <si>
    <t xml:space="preserve">           The annual estimates were based on the final results of the January and April 2020 LFS rounds and preliminary results of July and October  </t>
  </si>
  <si>
    <t xml:space="preserve">           2020 rounds of LFS.</t>
  </si>
  <si>
    <t>TABLE 4  Annual Rates Labor Force Participation, Employment, Unemployment and Underemployment by Region:  2020</t>
  </si>
  <si>
    <t>(Annual estimates based on the four quarter rounds of the 2020 LFS)</t>
  </si>
  <si>
    <t>Underemployed</t>
  </si>
  <si>
    <t>Unemployed</t>
  </si>
  <si>
    <t>Employed</t>
  </si>
  <si>
    <t>In the Labor Force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</si>
  <si>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</si>
  <si>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</si>
  <si>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</si>
  <si>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</si>
  <si>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</si>
  <si>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</si>
  <si>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</si>
  <si>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</si>
  <si>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</si>
  <si>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</si>
  <si>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</si>
  <si>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</si>
  <si>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</si>
  <si>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</si>
  <si>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</si>
  <si>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</si>
  <si>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</si>
  <si>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2019</t>
  </si>
  <si>
    <t xml:space="preserve">TABLE 4  Annual Labor Force Participation, Employment, Unemployment and </t>
  </si>
  <si>
    <t xml:space="preserve">Total Population       15 Years Old          and Over         </t>
  </si>
  <si>
    <t>(in '000)</t>
  </si>
  <si>
    <t xml:space="preserve">National Capital Region (NCR)                                                   </t>
  </si>
  <si>
    <t xml:space="preserve">Cordillera Administrative Region (CAR)                                            </t>
  </si>
  <si>
    <t xml:space="preserve">Region I (Ilocos Region)                                                           </t>
  </si>
  <si>
    <t xml:space="preserve">Region II (Cagayan Valley)                                                        </t>
  </si>
  <si>
    <t xml:space="preserve">Region III (Central Luzon)                                                          </t>
  </si>
  <si>
    <t xml:space="preserve">Region IV-A (CALABARZON)                                                                </t>
  </si>
  <si>
    <t xml:space="preserve">MIMAROPA Region                                                            </t>
  </si>
  <si>
    <t xml:space="preserve">Region V (Bicol Region)                            </t>
  </si>
  <si>
    <t xml:space="preserve">Region VI (Western Visayas)                                                    </t>
  </si>
  <si>
    <t xml:space="preserve">Region VII (Central Visayas)                                                   </t>
  </si>
  <si>
    <t xml:space="preserve">Region VIII (Eastern Visayas)                                                    </t>
  </si>
  <si>
    <t xml:space="preserve">Region IX (Zamboanga Peninsula)                                            </t>
  </si>
  <si>
    <t xml:space="preserve">Region X (Northern Mindanao)                                                 </t>
  </si>
  <si>
    <t xml:space="preserve">Region XI (Davao Region)                                                   </t>
  </si>
  <si>
    <t xml:space="preserve">Region XII (SOCCSKSARGEN)                                                    </t>
  </si>
  <si>
    <t xml:space="preserve">Region XIII (Caraga)                                                              </t>
  </si>
  <si>
    <t xml:space="preserve">Bangsamoro Autonomous Region in Muslim Mindanao (BARMM)                                         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</si>
  <si>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Series of  2017-151-</t>
    </r>
    <r>
      <rPr>
        <i/>
        <sz val="10"/>
        <rFont val="Arial"/>
        <family val="2"/>
      </rPr>
      <t xml:space="preserve"> </t>
    </r>
  </si>
  <si>
    <r>
      <t xml:space="preserve">          Approving and Adopting the Official Methodology for Generating Annual Labor And Employment Estimates,</t>
    </r>
    <r>
      <rPr>
        <sz val="10"/>
        <rFont val="Arial"/>
        <family val="2"/>
      </rPr>
      <t>using the average estimates of the four LFS rounds.</t>
    </r>
  </si>
  <si>
    <t>Source: Philippine Statistics Authority, Annual Labor and Employment Estimates for 2019 and 2020</t>
  </si>
  <si>
    <t xml:space="preserve">         The annual estimates were based on the final results of the 2019 LFS (using the 2015 population projection) and January and April rounds 2020 LFS, </t>
  </si>
  <si>
    <t xml:space="preserve">         and preliminary results of the July and October rounds 2020 LFS.</t>
  </si>
  <si>
    <r>
      <t>Underemployment Rates by Region:  2019 and 2020</t>
    </r>
    <r>
      <rPr>
        <b/>
        <vertAlign val="superscript"/>
        <sz val="11"/>
        <rFont val="Arial"/>
        <family val="2"/>
      </rPr>
      <t>p</t>
    </r>
  </si>
  <si>
    <r>
      <t>(Annual estimates based on the average of the four quarter rounds of 2019 and 2020</t>
    </r>
    <r>
      <rPr>
        <vertAlign val="superscript"/>
        <sz val="11"/>
        <rFont val="Arial"/>
        <family val="2"/>
      </rPr>
      <t>p</t>
    </r>
    <r>
      <rPr>
        <sz val="11"/>
        <rFont val="Arial"/>
        <family val="2"/>
      </rPr>
      <t xml:space="preserve"> LFS)</t>
    </r>
  </si>
  <si>
    <r>
      <t>2020</t>
    </r>
    <r>
      <rPr>
        <vertAlign val="superscript"/>
        <sz val="11"/>
        <rFont val="Arial"/>
        <family val="2"/>
      </rPr>
      <t>p</t>
    </r>
  </si>
  <si>
    <r>
      <t xml:space="preserve">         </t>
    </r>
    <r>
      <rPr>
        <sz val="10"/>
        <rFont val="Arial"/>
        <family val="2"/>
      </rPr>
      <t>p</t>
    </r>
    <r>
      <rPr>
        <i/>
        <sz val="10"/>
        <rFont val="Arial"/>
        <family val="2"/>
      </rPr>
      <t xml:space="preserve"> - </t>
    </r>
    <r>
      <rPr>
        <sz val="10"/>
        <rFont val="Arial"/>
        <family val="2"/>
      </rPr>
      <t>preliminary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</si>
</sst>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name val="Courier"/>
    </font>
    <font>
      <sz val="11"/>
      <name val="Calibri"/>
      <family val="2"/>
      <scheme val="minor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37" fontId="15" fillId="0" borderId="0"/>
    <xf numFmtId="37" fontId="16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left" indent="1"/>
    </xf>
    <xf numFmtId="165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 vertical="justify"/>
    </xf>
    <xf numFmtId="165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justify"/>
    </xf>
    <xf numFmtId="165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6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5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8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8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6" fontId="9" fillId="0" borderId="0" xfId="0" applyNumberFormat="1" applyFont="1" applyAlignment="1">
      <alignment horizontal="right" vertical="justify"/>
    </xf>
    <xf numFmtId="166" fontId="9" fillId="0" borderId="0" xfId="0" applyNumberFormat="1" applyFont="1"/>
    <xf numFmtId="166" fontId="9" fillId="0" borderId="0" xfId="0" applyNumberFormat="1" applyFont="1" applyBorder="1" applyAlignment="1">
      <alignment horizontal="right" vertical="center" wrapText="1"/>
    </xf>
    <xf numFmtId="166" fontId="9" fillId="0" borderId="0" xfId="0" applyNumberFormat="1" applyFont="1" applyBorder="1"/>
    <xf numFmtId="166" fontId="12" fillId="0" borderId="0" xfId="0" applyNumberFormat="1" applyFont="1"/>
    <xf numFmtId="166" fontId="9" fillId="0" borderId="0" xfId="0" applyNumberFormat="1" applyFont="1" applyBorder="1" applyAlignment="1">
      <alignment horizontal="right"/>
    </xf>
    <xf numFmtId="166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165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8" fillId="0" borderId="0" xfId="0" applyFont="1" applyAlignment="1"/>
    <xf numFmtId="3" fontId="13" fillId="0" borderId="0" xfId="0" applyNumberFormat="1" applyFont="1"/>
    <xf numFmtId="3" fontId="13" fillId="0" borderId="0" xfId="0" applyNumberFormat="1" applyFont="1" applyFill="1"/>
    <xf numFmtId="0" fontId="8" fillId="0" borderId="0" xfId="0" applyFont="1" applyAlignment="1"/>
    <xf numFmtId="37" fontId="3" fillId="0" borderId="0" xfId="5" applyFont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wrapText="1" indent="1"/>
    </xf>
    <xf numFmtId="0" fontId="3" fillId="0" borderId="24" xfId="0" applyFont="1" applyBorder="1" applyAlignment="1">
      <alignment horizontal="center" vertical="center" wrapText="1"/>
    </xf>
    <xf numFmtId="0" fontId="3" fillId="0" borderId="22" xfId="0" quotePrefix="1" applyFont="1" applyBorder="1" applyAlignment="1">
      <alignment horizontal="center" vertical="center" wrapText="1"/>
    </xf>
    <xf numFmtId="0" fontId="8" fillId="0" borderId="0" xfId="0" applyFont="1" applyBorder="1"/>
    <xf numFmtId="0" fontId="3" fillId="0" borderId="23" xfId="0" applyFont="1" applyBorder="1"/>
    <xf numFmtId="3" fontId="3" fillId="0" borderId="23" xfId="0" applyNumberFormat="1" applyFont="1" applyBorder="1"/>
    <xf numFmtId="0" fontId="3" fillId="0" borderId="25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7" fillId="0" borderId="0" xfId="0" applyFont="1"/>
    <xf numFmtId="165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3" fillId="0" borderId="23" xfId="0" applyNumberFormat="1" applyFont="1" applyBorder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7">
    <cellStyle name="Comma" xfId="1" builtinId="3"/>
    <cellStyle name="Comma 2" xfId="3" xr:uid="{00000000-0005-0000-0000-000001000000}"/>
    <cellStyle name="Comma 3" xfId="6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externalLink" Target="externalLinks/externalLink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0"/>
  <sheetViews>
    <sheetView workbookViewId="0">
      <selection activeCell="D18" sqref="D18"/>
    </sheetView>
  </sheetViews>
  <sheetFormatPr defaultColWidth="9.14453125" defaultRowHeight="13.5"/>
  <cols>
    <col min="1" max="1" width="66.05078125" style="1" customWidth="1"/>
    <col min="2" max="2" width="15.6015625" style="1" customWidth="1"/>
    <col min="3" max="16384" width="9.14453125" style="1"/>
  </cols>
  <sheetData>
    <row r="2" spans="1:3">
      <c r="A2" s="99" t="s">
        <v>51</v>
      </c>
      <c r="B2" s="99"/>
    </row>
    <row r="3" spans="1:3">
      <c r="A3" s="99" t="s">
        <v>190</v>
      </c>
      <c r="B3" s="99"/>
    </row>
    <row r="4" spans="1:3">
      <c r="A4" s="100" t="s">
        <v>191</v>
      </c>
      <c r="B4" s="100"/>
    </row>
    <row r="5" spans="1:3" ht="14.25" thickBot="1">
      <c r="A5" s="64"/>
    </row>
    <row r="6" spans="1:3" ht="15" customHeight="1" thickTop="1">
      <c r="A6" s="101" t="s">
        <v>52</v>
      </c>
      <c r="B6" s="106" t="s">
        <v>1</v>
      </c>
    </row>
    <row r="7" spans="1:3" ht="15" customHeight="1" thickBot="1">
      <c r="A7" s="102"/>
      <c r="B7" s="107"/>
    </row>
    <row r="8" spans="1:3" ht="14.25" thickTop="1">
      <c r="A8" s="3"/>
      <c r="B8" s="7"/>
    </row>
    <row r="9" spans="1:3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4.25" thickBot="1">
      <c r="A23" s="11"/>
      <c r="B23" s="11"/>
    </row>
    <row r="24" spans="1:2" ht="14.25" thickTop="1">
      <c r="A24" s="104" t="s">
        <v>173</v>
      </c>
      <c r="B24" s="104"/>
    </row>
    <row r="25" spans="1:2">
      <c r="A25" s="105" t="s">
        <v>174</v>
      </c>
      <c r="B25" s="105"/>
    </row>
    <row r="26" spans="1:2">
      <c r="A26" s="98" t="s">
        <v>175</v>
      </c>
      <c r="B26" s="98"/>
    </row>
    <row r="27" spans="1:2">
      <c r="A27" s="98" t="s">
        <v>176</v>
      </c>
      <c r="B27" s="98"/>
    </row>
    <row r="28" spans="1:2">
      <c r="A28" s="103" t="s">
        <v>184</v>
      </c>
      <c r="B28" s="103"/>
    </row>
    <row r="29" spans="1:2">
      <c r="A29" s="103" t="s">
        <v>185</v>
      </c>
      <c r="B29" s="103"/>
    </row>
    <row r="30" spans="1:2">
      <c r="A30" s="98" t="s">
        <v>183</v>
      </c>
      <c r="B30" s="98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5"/>
  <sheetViews>
    <sheetView zoomScale="80" zoomScaleNormal="80" workbookViewId="0">
      <selection activeCell="A35" sqref="A35"/>
    </sheetView>
  </sheetViews>
  <sheetFormatPr defaultColWidth="9.14453125" defaultRowHeight="13.5"/>
  <cols>
    <col min="1" max="1" width="39.81640625" style="1" customWidth="1"/>
    <col min="2" max="17" width="10.625" style="1" customWidth="1"/>
    <col min="18" max="16384" width="9.14453125" style="1"/>
  </cols>
  <sheetData>
    <row r="1" spans="1:18">
      <c r="A1" s="147" t="s">
        <v>157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8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48" t="s">
        <v>159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18" ht="9.9499999999999993" customHeight="1" thickBot="1"/>
    <row r="5" spans="1:18" ht="24.95" customHeight="1" thickTop="1">
      <c r="A5" s="145" t="s">
        <v>86</v>
      </c>
      <c r="B5" s="149" t="s">
        <v>89</v>
      </c>
      <c r="C5" s="149"/>
      <c r="D5" s="149"/>
      <c r="E5" s="149"/>
      <c r="F5" s="149" t="s">
        <v>90</v>
      </c>
      <c r="G5" s="149"/>
      <c r="H5" s="149"/>
      <c r="I5" s="149"/>
      <c r="J5" s="149" t="s">
        <v>91</v>
      </c>
      <c r="K5" s="149"/>
      <c r="L5" s="149"/>
      <c r="M5" s="149"/>
      <c r="N5" s="149" t="s">
        <v>92</v>
      </c>
      <c r="O5" s="149"/>
      <c r="P5" s="149"/>
      <c r="Q5" s="150"/>
    </row>
    <row r="6" spans="1:18">
      <c r="A6" s="136"/>
      <c r="B6" s="115">
        <v>2013</v>
      </c>
      <c r="C6" s="115">
        <v>2012</v>
      </c>
      <c r="D6" s="115">
        <v>2011</v>
      </c>
      <c r="E6" s="115">
        <v>2010</v>
      </c>
      <c r="F6" s="115">
        <v>2013</v>
      </c>
      <c r="G6" s="115">
        <v>2012</v>
      </c>
      <c r="H6" s="115">
        <v>2011</v>
      </c>
      <c r="I6" s="115">
        <v>2010</v>
      </c>
      <c r="J6" s="115">
        <v>2013</v>
      </c>
      <c r="K6" s="115">
        <v>2012</v>
      </c>
      <c r="L6" s="115">
        <v>2011</v>
      </c>
      <c r="M6" s="115">
        <v>2010</v>
      </c>
      <c r="N6" s="115">
        <v>2013</v>
      </c>
      <c r="O6" s="115">
        <v>2012</v>
      </c>
      <c r="P6" s="115">
        <v>2011</v>
      </c>
      <c r="Q6" s="115">
        <v>2010</v>
      </c>
    </row>
    <row r="7" spans="1:18" ht="15.75" customHeight="1" thickBot="1">
      <c r="A7" s="14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5"/>
  <sheetViews>
    <sheetView workbookViewId="0">
      <selection activeCell="B10" sqref="B10"/>
    </sheetView>
  </sheetViews>
  <sheetFormatPr defaultColWidth="22.05859375" defaultRowHeight="13.5"/>
  <cols>
    <col min="1" max="1" width="73.3125" style="1" customWidth="1"/>
    <col min="2" max="2" width="17.484375" style="1" customWidth="1"/>
    <col min="3" max="16384" width="22.05859375" style="1"/>
  </cols>
  <sheetData>
    <row r="2" spans="1:3">
      <c r="A2" s="99" t="s">
        <v>163</v>
      </c>
      <c r="B2" s="99"/>
    </row>
    <row r="3" spans="1:3">
      <c r="A3" s="99" t="s">
        <v>186</v>
      </c>
      <c r="B3" s="99"/>
    </row>
    <row r="4" spans="1:3">
      <c r="A4" s="100" t="s">
        <v>182</v>
      </c>
      <c r="B4" s="100"/>
    </row>
    <row r="5" spans="1:3" ht="14.25" thickBot="1">
      <c r="A5" s="64"/>
    </row>
    <row r="6" spans="1:3" ht="14.25" thickTop="1">
      <c r="A6" s="101" t="s">
        <v>52</v>
      </c>
      <c r="B6" s="106" t="s">
        <v>1</v>
      </c>
    </row>
    <row r="7" spans="1:3" ht="14.25" thickBot="1">
      <c r="A7" s="102"/>
      <c r="B7" s="107"/>
    </row>
    <row r="8" spans="1:3" ht="14.25" thickTop="1">
      <c r="A8" s="3"/>
      <c r="B8" s="7"/>
    </row>
    <row r="9" spans="1:3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48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4.25" thickBot="1">
      <c r="A39" s="11"/>
      <c r="B39" s="11"/>
    </row>
    <row r="40" spans="1:2" ht="14.25" thickTop="1">
      <c r="A40" s="104" t="s">
        <v>164</v>
      </c>
      <c r="B40" s="104"/>
    </row>
    <row r="41" spans="1:2">
      <c r="A41" s="98" t="s">
        <v>177</v>
      </c>
      <c r="B41" s="98"/>
    </row>
    <row r="42" spans="1:2">
      <c r="A42" s="98" t="s">
        <v>178</v>
      </c>
      <c r="B42" s="98"/>
    </row>
    <row r="43" spans="1:2">
      <c r="A43" s="68" t="s">
        <v>187</v>
      </c>
      <c r="B43" s="68"/>
    </row>
    <row r="44" spans="1:2">
      <c r="A44" s="68" t="s">
        <v>188</v>
      </c>
      <c r="B44" s="68"/>
    </row>
    <row r="45" spans="1:2">
      <c r="A45" s="98" t="s">
        <v>189</v>
      </c>
      <c r="B45" s="98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10"/>
  <sheetViews>
    <sheetView workbookViewId="0">
      <selection activeCell="J11" sqref="J11"/>
    </sheetView>
  </sheetViews>
  <sheetFormatPr defaultColWidth="9.14453125" defaultRowHeight="13.5"/>
  <cols>
    <col min="1" max="1" width="40.89453125" style="49" customWidth="1"/>
    <col min="2" max="2" width="22.05859375" style="49" customWidth="1"/>
    <col min="3" max="3" width="17.890625" style="49" customWidth="1"/>
    <col min="4" max="4" width="14.390625" style="49" customWidth="1"/>
    <col min="5" max="5" width="16.27734375" style="49" customWidth="1"/>
    <col min="6" max="6" width="19.90625" style="49" customWidth="1"/>
    <col min="7" max="16384" width="9.14453125" style="49"/>
  </cols>
  <sheetData>
    <row r="2" spans="1:6">
      <c r="A2" s="99" t="s">
        <v>195</v>
      </c>
      <c r="B2" s="99"/>
      <c r="C2" s="99"/>
      <c r="D2" s="100"/>
      <c r="E2" s="100"/>
      <c r="F2" s="100"/>
    </row>
    <row r="3" spans="1:6" ht="15.75" customHeight="1">
      <c r="A3" s="100" t="s">
        <v>196</v>
      </c>
      <c r="B3" s="100"/>
      <c r="C3" s="100"/>
      <c r="D3" s="100"/>
      <c r="E3" s="100"/>
      <c r="F3" s="100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101" t="s">
        <v>86</v>
      </c>
      <c r="B5" s="111" t="s">
        <v>88</v>
      </c>
      <c r="C5" s="113" t="s">
        <v>87</v>
      </c>
      <c r="D5" s="114"/>
      <c r="E5" s="114"/>
      <c r="F5" s="114"/>
    </row>
    <row r="6" spans="1:6" ht="14.25" customHeight="1">
      <c r="A6" s="110"/>
      <c r="B6" s="112"/>
      <c r="C6" s="115" t="s">
        <v>89</v>
      </c>
      <c r="D6" s="115" t="s">
        <v>90</v>
      </c>
      <c r="E6" s="115" t="s">
        <v>91</v>
      </c>
      <c r="F6" s="117" t="s">
        <v>92</v>
      </c>
    </row>
    <row r="7" spans="1:6" ht="14.25" customHeight="1">
      <c r="A7" s="110"/>
      <c r="B7" s="112"/>
      <c r="C7" s="112"/>
      <c r="D7" s="112"/>
      <c r="E7" s="112"/>
      <c r="F7" s="118"/>
    </row>
    <row r="8" spans="1:6" ht="15.75" customHeight="1" thickBot="1">
      <c r="A8" s="102"/>
      <c r="B8" s="67" t="s">
        <v>93</v>
      </c>
      <c r="C8" s="116"/>
      <c r="D8" s="116"/>
      <c r="E8" s="116"/>
      <c r="F8" s="107"/>
    </row>
    <row r="9" spans="1:6" ht="14.2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69">
        <v>68121.653999999995</v>
      </c>
      <c r="C10" s="66">
        <f>C85/B85*100</f>
        <v>63.429804566988345</v>
      </c>
      <c r="D10" s="66">
        <f>D85/C85*100</f>
        <v>94.519148041566481</v>
      </c>
      <c r="E10" s="66">
        <f>E85/C85*100</f>
        <v>5.4808519584335196</v>
      </c>
      <c r="F10" s="66">
        <f>F85/D85*100</f>
        <v>18.329763530134422</v>
      </c>
    </row>
    <row r="11" spans="1:6">
      <c r="A11" s="3" t="s">
        <v>95</v>
      </c>
    </row>
    <row r="12" spans="1:6">
      <c r="A12" s="5" t="s">
        <v>96</v>
      </c>
      <c r="B12" s="41">
        <v>8775.7209999999995</v>
      </c>
      <c r="C12" s="66">
        <f t="shared" ref="C12:D27" si="0">C87/B87*100</f>
        <v>63.098131766039515</v>
      </c>
      <c r="D12" s="66">
        <f t="shared" si="0"/>
        <v>93.367034678894981</v>
      </c>
      <c r="E12" s="66">
        <f t="shared" ref="E12:F27" si="1">E87/C87*100</f>
        <v>6.6329653211050266</v>
      </c>
      <c r="F12" s="66">
        <f t="shared" si="1"/>
        <v>8.8044401695909649</v>
      </c>
    </row>
    <row r="13" spans="1:6">
      <c r="A13" s="5" t="s">
        <v>97</v>
      </c>
      <c r="B13" s="41">
        <v>1210.4122500000001</v>
      </c>
      <c r="C13" s="66">
        <f t="shared" si="0"/>
        <v>65.824846039025132</v>
      </c>
      <c r="D13" s="66">
        <f t="shared" si="0"/>
        <v>95.491100116472879</v>
      </c>
      <c r="E13" s="66">
        <f t="shared" si="1"/>
        <v>4.5088998835271195</v>
      </c>
      <c r="F13" s="66">
        <f t="shared" si="1"/>
        <v>22.680049906204069</v>
      </c>
    </row>
    <row r="14" spans="1:6">
      <c r="A14" s="5" t="s">
        <v>98</v>
      </c>
      <c r="B14" s="41">
        <v>3474.9409999999998</v>
      </c>
      <c r="C14" s="66">
        <f t="shared" si="0"/>
        <v>61.943835880954524</v>
      </c>
      <c r="D14" s="66">
        <f t="shared" si="0"/>
        <v>93.7351909925695</v>
      </c>
      <c r="E14" s="66">
        <f t="shared" si="1"/>
        <v>6.2648090074305056</v>
      </c>
      <c r="F14" s="66">
        <f t="shared" si="1"/>
        <v>17.525838086774737</v>
      </c>
    </row>
    <row r="15" spans="1:6">
      <c r="A15" s="5" t="s">
        <v>99</v>
      </c>
      <c r="B15" s="41">
        <v>2339.1860000000001</v>
      </c>
      <c r="C15" s="66">
        <f t="shared" si="0"/>
        <v>65.522226535213534</v>
      </c>
      <c r="D15" s="66">
        <f t="shared" si="0"/>
        <v>96.857413949719344</v>
      </c>
      <c r="E15" s="66">
        <f t="shared" si="1"/>
        <v>3.1425860502806588</v>
      </c>
      <c r="F15" s="66">
        <f t="shared" si="1"/>
        <v>12.689280362029296</v>
      </c>
    </row>
    <row r="16" spans="1:6">
      <c r="A16" s="5" t="s">
        <v>100</v>
      </c>
      <c r="B16" s="41">
        <v>7516.6492500000004</v>
      </c>
      <c r="C16" s="66">
        <f t="shared" si="0"/>
        <v>62.081728105112802</v>
      </c>
      <c r="D16" s="66">
        <f t="shared" si="0"/>
        <v>93.404853555391469</v>
      </c>
      <c r="E16" s="66">
        <f t="shared" si="1"/>
        <v>6.5951410872350236</v>
      </c>
      <c r="F16" s="66">
        <f t="shared" si="1"/>
        <v>16.083657177572562</v>
      </c>
    </row>
    <row r="17" spans="1:6">
      <c r="A17" s="5" t="s">
        <v>101</v>
      </c>
      <c r="B17" s="41">
        <v>9343.8904999999995</v>
      </c>
      <c r="C17" s="66">
        <f t="shared" si="0"/>
        <v>64.209509411524039</v>
      </c>
      <c r="D17" s="66">
        <f t="shared" si="0"/>
        <v>92.815358687660336</v>
      </c>
      <c r="E17" s="66">
        <f t="shared" si="1"/>
        <v>7.1846413123396653</v>
      </c>
      <c r="F17" s="66">
        <f t="shared" si="1"/>
        <v>15.541247780472395</v>
      </c>
    </row>
    <row r="18" spans="1:6">
      <c r="A18" s="5" t="s">
        <v>102</v>
      </c>
      <c r="B18" s="41">
        <v>2019.9014999999999</v>
      </c>
      <c r="C18" s="66">
        <f t="shared" si="0"/>
        <v>65.074955387676084</v>
      </c>
      <c r="D18" s="66">
        <f t="shared" si="0"/>
        <v>95.811860473962497</v>
      </c>
      <c r="E18" s="66">
        <f t="shared" si="1"/>
        <v>4.1881395260375065</v>
      </c>
      <c r="F18" s="66">
        <f t="shared" si="1"/>
        <v>21.844407530893704</v>
      </c>
    </row>
    <row r="19" spans="1:6">
      <c r="A19" s="5" t="s">
        <v>103</v>
      </c>
      <c r="B19" s="41">
        <v>3939.7592500000001</v>
      </c>
      <c r="C19" s="66">
        <f t="shared" si="0"/>
        <v>62.56479377515263</v>
      </c>
      <c r="D19" s="66">
        <f t="shared" si="0"/>
        <v>95.302136220614827</v>
      </c>
      <c r="E19" s="66">
        <f t="shared" si="1"/>
        <v>4.6978637793851661</v>
      </c>
      <c r="F19" s="66">
        <f t="shared" si="1"/>
        <v>30.329738417341588</v>
      </c>
    </row>
    <row r="20" spans="1:6">
      <c r="A20" s="5" t="s">
        <v>104</v>
      </c>
      <c r="B20" s="41">
        <v>3685.5365000000002</v>
      </c>
      <c r="C20" s="66">
        <f t="shared" si="0"/>
        <v>63.160390624268679</v>
      </c>
      <c r="D20" s="66">
        <f t="shared" si="0"/>
        <v>95.1157622376586</v>
      </c>
      <c r="E20" s="66">
        <f t="shared" si="1"/>
        <v>4.8842377623414048</v>
      </c>
      <c r="F20" s="66">
        <f t="shared" si="1"/>
        <v>19.511335059238412</v>
      </c>
    </row>
    <row r="21" spans="1:6">
      <c r="A21" s="5" t="s">
        <v>105</v>
      </c>
      <c r="B21" s="41">
        <v>4378.3055000000004</v>
      </c>
      <c r="C21" s="66">
        <f t="shared" si="0"/>
        <v>65.871876688367223</v>
      </c>
      <c r="D21" s="66">
        <f t="shared" si="0"/>
        <v>94.707734411623562</v>
      </c>
      <c r="E21" s="66">
        <f t="shared" si="1"/>
        <v>5.2922655883764342</v>
      </c>
      <c r="F21" s="66">
        <f t="shared" si="1"/>
        <v>15.814830954047396</v>
      </c>
    </row>
    <row r="22" spans="1:6">
      <c r="A22" s="5" t="s">
        <v>106</v>
      </c>
      <c r="B22" s="41">
        <v>3048.9407500000002</v>
      </c>
      <c r="C22" s="66">
        <f t="shared" si="0"/>
        <v>62.020219645134134</v>
      </c>
      <c r="D22" s="66">
        <f t="shared" si="0"/>
        <v>95.439511602507665</v>
      </c>
      <c r="E22" s="66">
        <f t="shared" si="1"/>
        <v>4.5604883974923318</v>
      </c>
      <c r="F22" s="66">
        <f t="shared" si="1"/>
        <v>29.793551391758101</v>
      </c>
    </row>
    <row r="23" spans="1:6">
      <c r="A23" s="5" t="s">
        <v>107</v>
      </c>
      <c r="B23" s="41">
        <v>2464.02225</v>
      </c>
      <c r="C23" s="66">
        <f t="shared" si="0"/>
        <v>63.687391621565105</v>
      </c>
      <c r="D23" s="66">
        <f t="shared" si="0"/>
        <v>96.13390672041136</v>
      </c>
      <c r="E23" s="66">
        <f t="shared" si="1"/>
        <v>3.8660932795886498</v>
      </c>
      <c r="F23" s="66">
        <f t="shared" si="1"/>
        <v>22.401203233192053</v>
      </c>
    </row>
    <row r="24" spans="1:6">
      <c r="A24" s="5" t="s">
        <v>108</v>
      </c>
      <c r="B24" s="41">
        <v>3173.64075</v>
      </c>
      <c r="C24" s="66">
        <f t="shared" si="0"/>
        <v>66.484423292081814</v>
      </c>
      <c r="D24" s="66">
        <f t="shared" si="0"/>
        <v>94.749811816646783</v>
      </c>
      <c r="E24" s="66">
        <f t="shared" si="1"/>
        <v>5.2502000318249955</v>
      </c>
      <c r="F24" s="66">
        <f t="shared" si="1"/>
        <v>28.226217099948531</v>
      </c>
    </row>
    <row r="25" spans="1:6">
      <c r="A25" s="5" t="s">
        <v>109</v>
      </c>
      <c r="B25" s="41">
        <v>3323.0785000000001</v>
      </c>
      <c r="C25" s="66">
        <f t="shared" si="0"/>
        <v>62.861883942856004</v>
      </c>
      <c r="D25" s="66">
        <f t="shared" si="0"/>
        <v>95.433506717909324</v>
      </c>
      <c r="E25" s="66">
        <f t="shared" si="1"/>
        <v>4.5664932820906774</v>
      </c>
      <c r="F25" s="66">
        <f t="shared" si="1"/>
        <v>16.533391554196069</v>
      </c>
    </row>
    <row r="26" spans="1:6">
      <c r="A26" s="5" t="s">
        <v>110</v>
      </c>
      <c r="B26" s="41">
        <v>2971.9470000000001</v>
      </c>
      <c r="C26" s="66">
        <f t="shared" si="0"/>
        <v>64.065837984324759</v>
      </c>
      <c r="D26" s="66">
        <f t="shared" si="0"/>
        <v>95.792351140249139</v>
      </c>
      <c r="E26" s="66">
        <f t="shared" si="1"/>
        <v>4.2076488597508597</v>
      </c>
      <c r="F26" s="66">
        <f t="shared" si="1"/>
        <v>24.505315290568667</v>
      </c>
    </row>
    <row r="27" spans="1:6">
      <c r="A27" s="5" t="s">
        <v>111</v>
      </c>
      <c r="B27" s="41">
        <v>1804.5864999999999</v>
      </c>
      <c r="C27" s="66">
        <f t="shared" si="0"/>
        <v>63.222987648416961</v>
      </c>
      <c r="D27" s="66">
        <f t="shared" si="0"/>
        <v>94.860543766026083</v>
      </c>
      <c r="E27" s="66">
        <f t="shared" si="1"/>
        <v>5.1394562339739167</v>
      </c>
      <c r="F27" s="66">
        <f t="shared" si="1"/>
        <v>27.782542681435224</v>
      </c>
    </row>
    <row r="28" spans="1:6">
      <c r="A28" s="5" t="s">
        <v>112</v>
      </c>
      <c r="B28" s="41">
        <v>2311.7952500000001</v>
      </c>
      <c r="C28" s="66">
        <f t="shared" ref="C28:D29" si="2">C103/B103*100</f>
        <v>53.742454051672617</v>
      </c>
      <c r="D28" s="66">
        <f t="shared" si="2"/>
        <v>96.442655456246314</v>
      </c>
      <c r="E28" s="66">
        <f t="shared" ref="E28:F29" si="3">E103/C103*100</f>
        <v>3.5573244216608693</v>
      </c>
      <c r="F28" s="66">
        <f t="shared" si="3"/>
        <v>13.097465111747148</v>
      </c>
    </row>
    <row r="29" spans="1:6" ht="14.25" thickBot="1">
      <c r="A29" s="11" t="s">
        <v>193</v>
      </c>
      <c r="B29" s="41">
        <v>3119.1206666666667</v>
      </c>
      <c r="C29" s="66">
        <f t="shared" si="2"/>
        <v>67.810617992549609</v>
      </c>
      <c r="D29" s="66">
        <f t="shared" si="2"/>
        <v>95.587211606728459</v>
      </c>
      <c r="E29" s="66">
        <f t="shared" si="3"/>
        <v>4.4127883932715397</v>
      </c>
      <c r="F29" s="66">
        <f t="shared" si="3"/>
        <v>14.787196174422917</v>
      </c>
    </row>
    <row r="30" spans="1:6" ht="14.25" thickTop="1">
      <c r="A30" s="104" t="s">
        <v>179</v>
      </c>
      <c r="B30" s="104"/>
      <c r="C30" s="104"/>
      <c r="D30" s="104"/>
      <c r="E30" s="104"/>
      <c r="F30" s="104"/>
    </row>
    <row r="31" spans="1:6">
      <c r="A31" s="46" t="s">
        <v>181</v>
      </c>
    </row>
    <row r="32" spans="1:6">
      <c r="A32" s="68" t="s">
        <v>194</v>
      </c>
      <c r="B32" s="72"/>
      <c r="C32" s="72"/>
      <c r="D32" s="72"/>
      <c r="E32" s="72"/>
      <c r="F32" s="72"/>
    </row>
    <row r="33" spans="1:6">
      <c r="A33" s="68" t="s">
        <v>180</v>
      </c>
      <c r="B33" s="72"/>
      <c r="C33" s="72"/>
      <c r="D33" s="72"/>
      <c r="E33" s="72"/>
      <c r="F33" s="72"/>
    </row>
    <row r="34" spans="1:6">
      <c r="A34" s="98" t="s">
        <v>189</v>
      </c>
      <c r="B34" s="98"/>
      <c r="C34" s="98"/>
      <c r="D34" s="98"/>
      <c r="E34" s="98"/>
      <c r="F34" s="98"/>
    </row>
    <row r="40" spans="1:6" hidden="1"/>
    <row r="41" spans="1:6" hidden="1">
      <c r="A41" s="119" t="s">
        <v>171</v>
      </c>
      <c r="B41" s="119"/>
      <c r="C41" s="119"/>
      <c r="D41" s="120"/>
      <c r="E41" s="120"/>
      <c r="F41" s="120"/>
    </row>
    <row r="42" spans="1:6" hidden="1">
      <c r="A42" s="119" t="s">
        <v>165</v>
      </c>
      <c r="B42" s="119"/>
      <c r="C42" s="119"/>
      <c r="D42" s="120"/>
      <c r="E42" s="120"/>
      <c r="F42" s="120"/>
    </row>
    <row r="43" spans="1:6" hidden="1">
      <c r="A43" s="120" t="s">
        <v>166</v>
      </c>
      <c r="B43" s="120"/>
      <c r="C43" s="120"/>
      <c r="D43" s="120"/>
      <c r="E43" s="120"/>
      <c r="F43" s="120"/>
    </row>
    <row r="44" spans="1:6" hidden="1">
      <c r="A44" s="47"/>
      <c r="B44" s="47"/>
      <c r="C44" s="47"/>
      <c r="D44" s="47"/>
      <c r="E44" s="47"/>
      <c r="F44" s="47"/>
    </row>
    <row r="45" spans="1:6" ht="14.25" hidden="1" thickTop="1">
      <c r="A45" s="121" t="s">
        <v>86</v>
      </c>
      <c r="B45" s="124" t="s">
        <v>88</v>
      </c>
      <c r="C45" s="125" t="s">
        <v>87</v>
      </c>
      <c r="D45" s="126"/>
      <c r="E45" s="126"/>
      <c r="F45" s="126"/>
    </row>
    <row r="46" spans="1:6" hidden="1">
      <c r="A46" s="122"/>
      <c r="B46" s="108"/>
      <c r="C46" s="108" t="s">
        <v>89</v>
      </c>
      <c r="D46" s="108" t="s">
        <v>90</v>
      </c>
      <c r="E46" s="108" t="s">
        <v>91</v>
      </c>
      <c r="F46" s="108" t="s">
        <v>92</v>
      </c>
    </row>
    <row r="47" spans="1:6" ht="14.25" hidden="1" customHeight="1">
      <c r="A47" s="122"/>
      <c r="B47" s="73" t="s">
        <v>93</v>
      </c>
      <c r="C47" s="109"/>
      <c r="D47" s="109"/>
      <c r="E47" s="109"/>
      <c r="F47" s="109"/>
    </row>
    <row r="48" spans="1:6" ht="14.25" hidden="1" thickBot="1">
      <c r="A48" s="123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>
      <c r="A49" s="47"/>
      <c r="B49" s="47"/>
      <c r="C49" s="47"/>
      <c r="D49" s="47"/>
      <c r="E49" s="47"/>
      <c r="F49" s="47"/>
    </row>
    <row r="50" spans="1:6" hidden="1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>
      <c r="A51" s="53" t="s">
        <v>95</v>
      </c>
      <c r="B51" s="54"/>
      <c r="C51" s="54"/>
      <c r="D51" s="61"/>
      <c r="E51" s="61"/>
      <c r="F51" s="61"/>
    </row>
    <row r="52" spans="1:6" hidden="1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4.25" hidden="1" thickBot="1">
      <c r="A69" s="11"/>
      <c r="B69" s="11"/>
      <c r="C69" s="11"/>
      <c r="D69" s="11"/>
      <c r="E69" s="11"/>
      <c r="F69" s="11"/>
    </row>
    <row r="70" spans="1:6" hidden="1">
      <c r="A70" s="46" t="s">
        <v>167</v>
      </c>
    </row>
    <row r="71" spans="1:6" hidden="1">
      <c r="A71" s="46" t="s">
        <v>168</v>
      </c>
    </row>
    <row r="72" spans="1:6" hidden="1">
      <c r="A72" s="46" t="s">
        <v>170</v>
      </c>
    </row>
    <row r="73" spans="1:6" hidden="1">
      <c r="A73" s="46" t="s">
        <v>169</v>
      </c>
    </row>
    <row r="74" spans="1:6" hidden="1"/>
    <row r="75" spans="1:6" hidden="1"/>
    <row r="77" spans="1:6">
      <c r="A77" s="99" t="s">
        <v>195</v>
      </c>
      <c r="B77" s="99"/>
      <c r="C77" s="99"/>
      <c r="D77" s="100"/>
      <c r="E77" s="100"/>
      <c r="F77" s="100"/>
    </row>
    <row r="78" spans="1:6">
      <c r="A78" s="100" t="s">
        <v>196</v>
      </c>
      <c r="B78" s="100"/>
      <c r="C78" s="100"/>
      <c r="D78" s="100"/>
      <c r="E78" s="100"/>
      <c r="F78" s="100"/>
    </row>
    <row r="79" spans="1:6" ht="14.25" thickBot="1">
      <c r="A79" s="1"/>
      <c r="B79" s="1"/>
      <c r="C79" s="1"/>
      <c r="D79" s="1"/>
      <c r="E79" s="1"/>
      <c r="F79" s="1"/>
    </row>
    <row r="80" spans="1:6" ht="14.25" thickTop="1">
      <c r="A80" s="101" t="s">
        <v>86</v>
      </c>
      <c r="B80" s="111" t="s">
        <v>88</v>
      </c>
      <c r="C80" s="113" t="s">
        <v>87</v>
      </c>
      <c r="D80" s="114"/>
      <c r="E80" s="114"/>
      <c r="F80" s="114"/>
    </row>
    <row r="81" spans="1:6">
      <c r="A81" s="110"/>
      <c r="B81" s="112"/>
      <c r="C81" s="115" t="s">
        <v>89</v>
      </c>
      <c r="D81" s="115" t="s">
        <v>90</v>
      </c>
      <c r="E81" s="115" t="s">
        <v>91</v>
      </c>
      <c r="F81" s="117" t="s">
        <v>92</v>
      </c>
    </row>
    <row r="82" spans="1:6">
      <c r="A82" s="110"/>
      <c r="B82" s="112"/>
      <c r="C82" s="112"/>
      <c r="D82" s="112"/>
      <c r="E82" s="112"/>
      <c r="F82" s="118"/>
    </row>
    <row r="83" spans="1:6" ht="14.25" thickBot="1">
      <c r="A83" s="102"/>
      <c r="B83" s="67" t="s">
        <v>93</v>
      </c>
      <c r="C83" s="116"/>
      <c r="D83" s="116"/>
      <c r="E83" s="116"/>
      <c r="F83" s="107"/>
    </row>
    <row r="84" spans="1:6" ht="14.2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69">
        <v>68121654</v>
      </c>
      <c r="C85" s="69">
        <v>43209432</v>
      </c>
      <c r="D85" s="69">
        <v>40841187</v>
      </c>
      <c r="E85" s="69">
        <v>2368245</v>
      </c>
      <c r="F85" s="69">
        <v>7486093</v>
      </c>
    </row>
    <row r="86" spans="1:6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70">
        <v>5170027.75</v>
      </c>
      <c r="E87" s="43">
        <v>367288.25</v>
      </c>
      <c r="F87" s="71">
        <v>455192</v>
      </c>
    </row>
    <row r="88" spans="1:6">
      <c r="A88" s="5" t="s">
        <v>97</v>
      </c>
      <c r="B88" s="41">
        <v>1210412.25</v>
      </c>
      <c r="C88" s="45">
        <v>796752</v>
      </c>
      <c r="D88" s="70">
        <v>760827.25</v>
      </c>
      <c r="E88" s="43">
        <v>35924.75</v>
      </c>
      <c r="F88" s="71">
        <v>172556</v>
      </c>
    </row>
    <row r="89" spans="1:6">
      <c r="A89" s="5" t="s">
        <v>98</v>
      </c>
      <c r="B89" s="41">
        <v>3474941</v>
      </c>
      <c r="C89" s="45">
        <v>2152511.75</v>
      </c>
      <c r="D89" s="70">
        <v>2017661</v>
      </c>
      <c r="E89" s="43">
        <v>134850.75</v>
      </c>
      <c r="F89" s="71">
        <v>353612</v>
      </c>
    </row>
    <row r="90" spans="1:6">
      <c r="A90" s="5" t="s">
        <v>99</v>
      </c>
      <c r="B90" s="41">
        <v>2339186</v>
      </c>
      <c r="C90" s="45">
        <v>1532686.75</v>
      </c>
      <c r="D90" s="70">
        <v>1484520.75</v>
      </c>
      <c r="E90" s="43">
        <v>48166</v>
      </c>
      <c r="F90" s="71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70">
        <v>4358705.5</v>
      </c>
      <c r="E91" s="43">
        <v>307760</v>
      </c>
      <c r="F91" s="71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70">
        <v>5568611.75</v>
      </c>
      <c r="E92" s="43">
        <v>431054.5</v>
      </c>
      <c r="F92" s="71">
        <v>865431.75</v>
      </c>
    </row>
    <row r="93" spans="1:6">
      <c r="A93" s="5" t="s">
        <v>102</v>
      </c>
      <c r="B93" s="41">
        <v>2019901.5</v>
      </c>
      <c r="C93" s="45">
        <v>1314450</v>
      </c>
      <c r="D93" s="70">
        <v>1259399</v>
      </c>
      <c r="E93" s="43">
        <v>55051</v>
      </c>
      <c r="F93" s="71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70">
        <v>2349104.5</v>
      </c>
      <c r="E94" s="43">
        <v>115797.75</v>
      </c>
      <c r="F94" s="71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70">
        <v>2214104</v>
      </c>
      <c r="E95" s="43">
        <v>113695.25</v>
      </c>
      <c r="F95" s="71">
        <v>432001.25</v>
      </c>
    </row>
    <row r="96" spans="1:6">
      <c r="A96" s="5" t="s">
        <v>105</v>
      </c>
      <c r="B96" s="41">
        <v>4378305.5</v>
      </c>
      <c r="C96" s="45">
        <v>2884072</v>
      </c>
      <c r="D96" s="70">
        <v>2731439.25</v>
      </c>
      <c r="E96" s="43">
        <v>152632.75</v>
      </c>
      <c r="F96" s="71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70">
        <v>1508602</v>
      </c>
      <c r="E98" s="43">
        <v>60669.5</v>
      </c>
      <c r="F98" s="71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70">
        <v>1999199</v>
      </c>
      <c r="E99" s="43">
        <v>110778</v>
      </c>
      <c r="F99" s="71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70">
        <v>1993558</v>
      </c>
      <c r="E100" s="43">
        <v>95391.75</v>
      </c>
      <c r="F100" s="71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70">
        <v>1823889</v>
      </c>
      <c r="E101" s="43">
        <v>80113.75</v>
      </c>
      <c r="F101" s="71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70">
        <v>1082276.75</v>
      </c>
      <c r="E102" s="43">
        <v>58636.75</v>
      </c>
      <c r="F102" s="71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70">
        <v>1198218.5</v>
      </c>
      <c r="E103" s="43">
        <v>44196.75</v>
      </c>
      <c r="F103" s="71">
        <v>156936.25</v>
      </c>
    </row>
    <row r="104" spans="1:6">
      <c r="A104" s="5" t="s">
        <v>192</v>
      </c>
      <c r="B104" s="41">
        <v>3119120.6666666665</v>
      </c>
      <c r="C104" s="45">
        <v>2115095</v>
      </c>
      <c r="D104" s="70">
        <v>2021760.3333333333</v>
      </c>
      <c r="E104" s="43">
        <v>93334.666666666672</v>
      </c>
      <c r="F104" s="71">
        <v>298961.66666666669</v>
      </c>
    </row>
    <row r="105" spans="1:6" ht="14.25" thickBot="1">
      <c r="A105" s="11"/>
      <c r="B105" s="11"/>
      <c r="C105" s="11"/>
      <c r="D105" s="11"/>
      <c r="E105" s="11"/>
      <c r="F105" s="11"/>
    </row>
    <row r="106" spans="1:6" ht="14.25" thickTop="1">
      <c r="A106" s="104" t="s">
        <v>179</v>
      </c>
      <c r="B106" s="104"/>
      <c r="C106" s="104"/>
      <c r="D106" s="104"/>
      <c r="E106" s="104"/>
      <c r="F106" s="104"/>
    </row>
    <row r="107" spans="1:6">
      <c r="A107" s="46" t="s">
        <v>181</v>
      </c>
    </row>
    <row r="108" spans="1:6">
      <c r="A108" s="68" t="s">
        <v>197</v>
      </c>
      <c r="B108" s="72"/>
      <c r="C108" s="72"/>
      <c r="D108" s="72"/>
      <c r="E108" s="72"/>
      <c r="F108" s="72"/>
    </row>
    <row r="109" spans="1:6">
      <c r="A109" s="68" t="s">
        <v>180</v>
      </c>
      <c r="B109" s="72"/>
      <c r="C109" s="72"/>
      <c r="D109" s="72"/>
      <c r="E109" s="72"/>
      <c r="F109" s="72"/>
    </row>
    <row r="110" spans="1:6">
      <c r="A110" s="98" t="s">
        <v>172</v>
      </c>
      <c r="B110" s="98"/>
      <c r="C110" s="98"/>
      <c r="D110" s="98"/>
      <c r="E110" s="98"/>
      <c r="F110" s="98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4"/>
  <sheetViews>
    <sheetView workbookViewId="0">
      <selection activeCell="A3" sqref="A3:B3"/>
    </sheetView>
  </sheetViews>
  <sheetFormatPr defaultColWidth="9.14453125" defaultRowHeight="13.5"/>
  <cols>
    <col min="1" max="1" width="72.1015625" style="1" customWidth="1"/>
    <col min="2" max="2" width="12.375" style="1" customWidth="1"/>
    <col min="3" max="16384" width="9.14453125" style="1"/>
  </cols>
  <sheetData>
    <row r="1" spans="1:4">
      <c r="A1" s="99" t="s">
        <v>124</v>
      </c>
      <c r="B1" s="99"/>
    </row>
    <row r="2" spans="1:4">
      <c r="A2" s="99" t="s">
        <v>125</v>
      </c>
      <c r="B2" s="99"/>
    </row>
    <row r="3" spans="1:4">
      <c r="A3" s="100" t="s">
        <v>126</v>
      </c>
      <c r="B3" s="100"/>
    </row>
    <row r="4" spans="1:4" ht="14.25" thickBot="1"/>
    <row r="5" spans="1:4" ht="14.25" thickTop="1">
      <c r="A5" s="101" t="s">
        <v>0</v>
      </c>
      <c r="B5" s="106" t="s">
        <v>1</v>
      </c>
    </row>
    <row r="6" spans="1:4" ht="14.25" thickBot="1">
      <c r="A6" s="127"/>
      <c r="B6" s="107"/>
    </row>
    <row r="7" spans="1:4" ht="14.25" thickTop="1">
      <c r="A7" s="2"/>
      <c r="B7" s="2"/>
    </row>
    <row r="8" spans="1:4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28" t="s">
        <v>23</v>
      </c>
      <c r="B49" s="128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4.25" thickBot="1">
      <c r="A52" s="35"/>
      <c r="B52" s="35"/>
      <c r="D52" s="4"/>
    </row>
    <row r="53" spans="1:4" ht="14.25" thickTop="1">
      <c r="A53" s="101" t="s">
        <v>0</v>
      </c>
      <c r="B53" s="106" t="s">
        <v>1</v>
      </c>
      <c r="D53" s="4"/>
    </row>
    <row r="54" spans="1:4" ht="14.25" thickBot="1">
      <c r="A54" s="127"/>
      <c r="B54" s="107"/>
      <c r="D54" s="4"/>
    </row>
    <row r="55" spans="1:4" ht="14.2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>
      <c r="A73" s="3" t="s">
        <v>127</v>
      </c>
      <c r="B73" s="6">
        <v>100.00000175539792</v>
      </c>
      <c r="D73" s="4"/>
    </row>
    <row r="74" spans="1:4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4.25" thickBot="1">
      <c r="A81" s="11"/>
      <c r="B81" s="11"/>
    </row>
    <row r="82" spans="1:2" ht="14.2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workbookViewId="0">
      <selection sqref="A1:B1"/>
    </sheetView>
  </sheetViews>
  <sheetFormatPr defaultColWidth="9.14453125" defaultRowHeight="13.5"/>
  <cols>
    <col min="1" max="1" width="68.47265625" style="1" customWidth="1"/>
    <col min="2" max="2" width="16.0078125" style="1" customWidth="1"/>
    <col min="3" max="16384" width="9.14453125" style="1"/>
  </cols>
  <sheetData>
    <row r="1" spans="1:2">
      <c r="A1" s="99" t="s">
        <v>51</v>
      </c>
      <c r="B1" s="99"/>
    </row>
    <row r="2" spans="1:2">
      <c r="A2" s="99" t="s">
        <v>130</v>
      </c>
      <c r="B2" s="99"/>
    </row>
    <row r="3" spans="1:2">
      <c r="A3" s="100" t="s">
        <v>133</v>
      </c>
      <c r="B3" s="100"/>
    </row>
    <row r="4" spans="1:2" ht="14.25" thickBot="1">
      <c r="A4" s="34"/>
    </row>
    <row r="5" spans="1:2" ht="14.25" thickTop="1">
      <c r="A5" s="101" t="s">
        <v>52</v>
      </c>
      <c r="B5" s="106" t="s">
        <v>1</v>
      </c>
    </row>
    <row r="6" spans="1:2" ht="14.25" thickBot="1">
      <c r="A6" s="102"/>
      <c r="B6" s="107"/>
    </row>
    <row r="7" spans="1:2" ht="14.25" thickTop="1">
      <c r="A7" s="3"/>
      <c r="B7" s="7"/>
    </row>
    <row r="8" spans="1:2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4.2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selection activeCell="A51" sqref="A51"/>
    </sheetView>
  </sheetViews>
  <sheetFormatPr defaultColWidth="22.05859375" defaultRowHeight="13.5"/>
  <cols>
    <col min="1" max="1" width="63.4921875" style="1" customWidth="1"/>
    <col min="2" max="2" width="16.54296875" style="1" customWidth="1"/>
    <col min="3" max="16384" width="22.05859375" style="1"/>
  </cols>
  <sheetData>
    <row r="1" spans="1:3">
      <c r="A1" s="99" t="s">
        <v>61</v>
      </c>
      <c r="B1" s="99"/>
    </row>
    <row r="2" spans="1:3">
      <c r="A2" s="99" t="s">
        <v>119</v>
      </c>
      <c r="B2" s="99"/>
    </row>
    <row r="3" spans="1:3">
      <c r="A3" s="100" t="s">
        <v>126</v>
      </c>
      <c r="B3" s="100"/>
    </row>
    <row r="4" spans="1:3" ht="14.25" thickBot="1">
      <c r="A4" s="15"/>
    </row>
    <row r="5" spans="1:3" ht="14.25" thickTop="1">
      <c r="A5" s="101" t="s">
        <v>52</v>
      </c>
      <c r="B5" s="106" t="s">
        <v>1</v>
      </c>
    </row>
    <row r="6" spans="1:3" ht="14.25" thickBot="1">
      <c r="A6" s="102"/>
      <c r="B6" s="107"/>
    </row>
    <row r="7" spans="1:3" ht="14.25" thickTop="1">
      <c r="A7" s="3"/>
      <c r="B7" s="7"/>
    </row>
    <row r="8" spans="1:3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4.2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"/>
  <sheetViews>
    <sheetView workbookViewId="0">
      <selection activeCell="A23" sqref="A23"/>
    </sheetView>
  </sheetViews>
  <sheetFormatPr defaultColWidth="9.14453125" defaultRowHeight="13.5"/>
  <cols>
    <col min="1" max="1" width="39.81640625" style="1" customWidth="1"/>
    <col min="2" max="2" width="15.6015625" style="1" bestFit="1" customWidth="1"/>
    <col min="3" max="3" width="13.71875" style="1" customWidth="1"/>
    <col min="4" max="4" width="13.046875" style="1" customWidth="1"/>
    <col min="5" max="5" width="16.41015625" style="1" customWidth="1"/>
    <col min="6" max="6" width="19.63671875" style="1" customWidth="1"/>
    <col min="7" max="16384" width="9.14453125" style="1"/>
  </cols>
  <sheetData>
    <row r="1" spans="1:12">
      <c r="A1" s="99" t="s">
        <v>132</v>
      </c>
      <c r="B1" s="99"/>
      <c r="C1" s="99"/>
      <c r="D1" s="100"/>
      <c r="E1" s="100"/>
      <c r="F1" s="100"/>
    </row>
    <row r="2" spans="1:12">
      <c r="A2" s="99" t="s">
        <v>113</v>
      </c>
      <c r="B2" s="99"/>
      <c r="C2" s="99"/>
      <c r="D2" s="100"/>
      <c r="E2" s="100"/>
      <c r="F2" s="100"/>
    </row>
    <row r="3" spans="1:12">
      <c r="A3" s="100" t="s">
        <v>126</v>
      </c>
      <c r="B3" s="100"/>
      <c r="C3" s="100"/>
      <c r="D3" s="100"/>
      <c r="E3" s="100"/>
      <c r="F3" s="100"/>
    </row>
    <row r="4" spans="1:12" ht="9.9499999999999993" customHeight="1" thickBot="1"/>
    <row r="5" spans="1:12" ht="14.25" thickTop="1">
      <c r="A5" s="101" t="s">
        <v>86</v>
      </c>
      <c r="B5" s="129" t="s">
        <v>87</v>
      </c>
      <c r="C5" s="129"/>
      <c r="D5" s="129"/>
      <c r="E5" s="129"/>
      <c r="F5" s="113"/>
    </row>
    <row r="6" spans="1:12">
      <c r="A6" s="110"/>
      <c r="B6" s="130" t="s">
        <v>88</v>
      </c>
      <c r="C6" s="131" t="s">
        <v>89</v>
      </c>
      <c r="D6" s="131" t="s">
        <v>90</v>
      </c>
      <c r="E6" s="131" t="s">
        <v>91</v>
      </c>
      <c r="F6" s="133" t="s">
        <v>92</v>
      </c>
    </row>
    <row r="7" spans="1:12">
      <c r="A7" s="110"/>
      <c r="B7" s="131"/>
      <c r="C7" s="131"/>
      <c r="D7" s="131"/>
      <c r="E7" s="131"/>
      <c r="F7" s="133"/>
    </row>
    <row r="8" spans="1:12">
      <c r="A8" s="110"/>
      <c r="B8" s="131"/>
      <c r="C8" s="131"/>
      <c r="D8" s="131"/>
      <c r="E8" s="131"/>
      <c r="F8" s="133"/>
    </row>
    <row r="9" spans="1:12" ht="14.25" thickBot="1">
      <c r="A9" s="102"/>
      <c r="B9" s="19" t="s">
        <v>93</v>
      </c>
      <c r="C9" s="132"/>
      <c r="D9" s="132"/>
      <c r="E9" s="132"/>
      <c r="F9" s="134"/>
    </row>
    <row r="10" spans="1:12" ht="9.9499999999999993" customHeight="1" thickTop="1"/>
    <row r="11" spans="1:12" s="3" customFormat="1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4.2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07"/>
  <sheetViews>
    <sheetView topLeftCell="F1" workbookViewId="0">
      <selection activeCell="B11" sqref="B11"/>
    </sheetView>
  </sheetViews>
  <sheetFormatPr defaultColWidth="9.14453125" defaultRowHeight="13.5"/>
  <cols>
    <col min="1" max="1" width="40.89453125" style="49" customWidth="1"/>
    <col min="2" max="2" width="19.90625" style="49" customWidth="1"/>
    <col min="3" max="3" width="16.140625" style="49" customWidth="1"/>
    <col min="4" max="4" width="13.85546875" style="49" customWidth="1"/>
    <col min="5" max="5" width="16.27734375" style="49" customWidth="1"/>
    <col min="6" max="6" width="20.71484375" style="49" customWidth="1"/>
    <col min="7" max="7" width="10.0859375" style="49" bestFit="1" customWidth="1"/>
    <col min="8" max="16384" width="9.14453125" style="49"/>
  </cols>
  <sheetData>
    <row r="2" spans="1:7">
      <c r="A2" s="99" t="s">
        <v>201</v>
      </c>
      <c r="B2" s="99"/>
      <c r="C2" s="99"/>
      <c r="D2" s="100"/>
      <c r="E2" s="100"/>
      <c r="F2" s="100"/>
    </row>
    <row r="3" spans="1:7" ht="15.75" customHeight="1">
      <c r="A3" s="100" t="s">
        <v>202</v>
      </c>
      <c r="B3" s="100"/>
      <c r="C3" s="100"/>
      <c r="D3" s="100"/>
      <c r="E3" s="100"/>
      <c r="F3" s="100"/>
    </row>
    <row r="4" spans="1:7" ht="15" customHeight="1">
      <c r="A4" s="1"/>
      <c r="B4" s="1"/>
      <c r="C4" s="1"/>
      <c r="D4" s="1"/>
      <c r="E4" s="1"/>
      <c r="F4" s="1"/>
    </row>
    <row r="5" spans="1:7" ht="15" customHeight="1">
      <c r="A5" s="135" t="s">
        <v>86</v>
      </c>
      <c r="B5" s="140" t="s">
        <v>88</v>
      </c>
      <c r="C5" s="137" t="s">
        <v>87</v>
      </c>
      <c r="D5" s="138"/>
      <c r="E5" s="138"/>
      <c r="F5" s="139"/>
    </row>
    <row r="6" spans="1:7" ht="14.25" customHeight="1">
      <c r="A6" s="136"/>
      <c r="B6" s="140"/>
      <c r="C6" s="140" t="s">
        <v>89</v>
      </c>
      <c r="D6" s="140" t="s">
        <v>90</v>
      </c>
      <c r="E6" s="140" t="s">
        <v>91</v>
      </c>
      <c r="F6" s="141" t="s">
        <v>92</v>
      </c>
    </row>
    <row r="7" spans="1:7" ht="14.25" customHeight="1">
      <c r="A7" s="136"/>
      <c r="B7" s="115"/>
      <c r="C7" s="140"/>
      <c r="D7" s="140"/>
      <c r="E7" s="140"/>
      <c r="F7" s="141"/>
    </row>
    <row r="8" spans="1:7" ht="15.75" customHeight="1">
      <c r="A8" s="136"/>
      <c r="B8" s="84" t="s">
        <v>93</v>
      </c>
      <c r="C8" s="140"/>
      <c r="D8" s="140"/>
      <c r="E8" s="140"/>
      <c r="F8" s="141"/>
    </row>
    <row r="9" spans="1:7">
      <c r="A9" s="1"/>
      <c r="B9" s="1"/>
      <c r="C9" s="1"/>
      <c r="D9" s="1"/>
      <c r="E9" s="1"/>
      <c r="F9" s="1"/>
    </row>
    <row r="10" spans="1:7" ht="15">
      <c r="A10" s="1" t="s">
        <v>94</v>
      </c>
      <c r="B10" s="69">
        <v>73732.625249999997</v>
      </c>
      <c r="C10" s="66">
        <v>59.511833603130796</v>
      </c>
      <c r="D10" s="66">
        <v>89.742990639695861</v>
      </c>
      <c r="E10" s="66">
        <v>10.257009360304135</v>
      </c>
      <c r="F10" s="66">
        <v>16.240645251665399</v>
      </c>
      <c r="G10" s="75"/>
    </row>
    <row r="11" spans="1:7" ht="15">
      <c r="A11" s="3" t="s">
        <v>95</v>
      </c>
      <c r="B11" s="69"/>
      <c r="C11" s="66"/>
      <c r="D11" s="66"/>
      <c r="E11" s="66"/>
      <c r="F11" s="66"/>
      <c r="G11" s="75"/>
    </row>
    <row r="12" spans="1:7" ht="15">
      <c r="A12" s="78" t="s">
        <v>212</v>
      </c>
      <c r="B12" s="69">
        <v>9937.9202499999992</v>
      </c>
      <c r="C12" s="66">
        <v>57.532409761489077</v>
      </c>
      <c r="D12" s="66">
        <v>88.342718221608123</v>
      </c>
      <c r="E12" s="66">
        <v>11.657281778391875</v>
      </c>
      <c r="F12" s="66">
        <v>9.2031713613317869</v>
      </c>
      <c r="G12" s="75"/>
    </row>
    <row r="13" spans="1:7" ht="15">
      <c r="A13" s="78" t="s">
        <v>213</v>
      </c>
      <c r="B13" s="69">
        <v>1225.528</v>
      </c>
      <c r="C13" s="66">
        <v>61.35094424607189</v>
      </c>
      <c r="D13" s="66">
        <v>89.569082810527846</v>
      </c>
      <c r="E13" s="66">
        <v>10.430917189472158</v>
      </c>
      <c r="F13" s="66">
        <v>14.528081883358832</v>
      </c>
      <c r="G13" s="76"/>
    </row>
    <row r="14" spans="1:7" ht="15">
      <c r="A14" s="78" t="s">
        <v>214</v>
      </c>
      <c r="B14" s="69">
        <v>3545.1127499999998</v>
      </c>
      <c r="C14" s="66">
        <v>62.627415728879143</v>
      </c>
      <c r="D14" s="66">
        <v>86.629095187960615</v>
      </c>
      <c r="E14" s="66">
        <v>13.370904812039388</v>
      </c>
      <c r="F14" s="66">
        <v>17.177008864741204</v>
      </c>
      <c r="G14" s="75"/>
    </row>
    <row r="15" spans="1:7" ht="15">
      <c r="A15" s="78" t="s">
        <v>215</v>
      </c>
      <c r="B15" s="69">
        <v>2441.9445000000001</v>
      </c>
      <c r="C15" s="66">
        <v>61.339487854863208</v>
      </c>
      <c r="D15" s="66">
        <v>91.313067417952581</v>
      </c>
      <c r="E15" s="66">
        <v>8.6869325820474153</v>
      </c>
      <c r="F15" s="66">
        <v>16.792112340151128</v>
      </c>
      <c r="G15" s="75"/>
    </row>
    <row r="16" spans="1:7" ht="15">
      <c r="A16" s="78" t="s">
        <v>216</v>
      </c>
      <c r="B16" s="69">
        <v>8576.3974999999991</v>
      </c>
      <c r="C16" s="66">
        <v>56.92065054120917</v>
      </c>
      <c r="D16" s="66">
        <v>86.933238216998916</v>
      </c>
      <c r="E16" s="66">
        <v>13.066756661877562</v>
      </c>
      <c r="F16" s="66">
        <v>12.139744617851349</v>
      </c>
      <c r="G16" s="75"/>
    </row>
    <row r="17" spans="1:7" ht="15">
      <c r="A17" s="78" t="s">
        <v>217</v>
      </c>
      <c r="B17" s="69">
        <v>11096.52075</v>
      </c>
      <c r="C17" s="66">
        <v>61.703009477092174</v>
      </c>
      <c r="D17" s="66">
        <v>88.395390912856058</v>
      </c>
      <c r="E17" s="66">
        <v>11.604609087143942</v>
      </c>
      <c r="F17" s="66">
        <v>17.190495681190036</v>
      </c>
      <c r="G17" s="75"/>
    </row>
    <row r="18" spans="1:7" ht="15">
      <c r="A18" s="78" t="s">
        <v>218</v>
      </c>
      <c r="B18" s="69">
        <v>2048.6707500000002</v>
      </c>
      <c r="C18" s="66">
        <v>59.579278417481184</v>
      </c>
      <c r="D18" s="66">
        <v>92.744063135390391</v>
      </c>
      <c r="E18" s="66">
        <v>7.2558959005868715</v>
      </c>
      <c r="F18" s="66">
        <v>23.868558685215831</v>
      </c>
      <c r="G18" s="75"/>
    </row>
    <row r="19" spans="1:7" ht="15">
      <c r="A19" s="78" t="s">
        <v>219</v>
      </c>
      <c r="B19" s="69">
        <v>3949.7422499999998</v>
      </c>
      <c r="C19" s="66">
        <v>59.524884187063087</v>
      </c>
      <c r="D19" s="66">
        <v>90.489347552900696</v>
      </c>
      <c r="E19" s="66">
        <v>9.5106630805125896</v>
      </c>
      <c r="F19" s="66">
        <v>27.536532130907204</v>
      </c>
      <c r="G19" s="75"/>
    </row>
    <row r="20" spans="1:7" ht="15">
      <c r="A20" s="78" t="s">
        <v>220</v>
      </c>
      <c r="B20" s="69">
        <v>5423.6232499999996</v>
      </c>
      <c r="C20" s="66">
        <v>58.665210567492863</v>
      </c>
      <c r="D20" s="66">
        <v>92.209313654620999</v>
      </c>
      <c r="E20" s="66">
        <v>7.790686345379001</v>
      </c>
      <c r="F20" s="66">
        <v>11.668463196140969</v>
      </c>
      <c r="G20" s="75"/>
    </row>
    <row r="21" spans="1:7" ht="15">
      <c r="A21" s="78" t="s">
        <v>221</v>
      </c>
      <c r="B21" s="69">
        <v>5432.8802500000002</v>
      </c>
      <c r="C21" s="66">
        <v>58.684300100301314</v>
      </c>
      <c r="D21" s="66">
        <v>89.71471084704757</v>
      </c>
      <c r="E21" s="66">
        <v>10.285289152952434</v>
      </c>
      <c r="F21" s="66">
        <v>15.824815150084662</v>
      </c>
      <c r="G21" s="75"/>
    </row>
    <row r="22" spans="1:7" ht="15">
      <c r="A22" s="78" t="s">
        <v>222</v>
      </c>
      <c r="B22" s="69">
        <v>3130.9147499999999</v>
      </c>
      <c r="C22" s="66">
        <v>58.198494545404024</v>
      </c>
      <c r="D22" s="66">
        <v>91.988015225460202</v>
      </c>
      <c r="E22" s="66">
        <v>8.0119847745397905</v>
      </c>
      <c r="F22" s="66">
        <v>20.087817044393709</v>
      </c>
      <c r="G22" s="75"/>
    </row>
    <row r="23" spans="1:7" ht="15">
      <c r="A23" s="78" t="s">
        <v>223</v>
      </c>
      <c r="B23" s="69">
        <v>2511.4569999999999</v>
      </c>
      <c r="C23" s="66">
        <v>56.963248823292609</v>
      </c>
      <c r="D23" s="66">
        <v>90.099992485709748</v>
      </c>
      <c r="E23" s="66">
        <v>9.8999900391966342</v>
      </c>
      <c r="F23" s="66">
        <v>17.038178912777553</v>
      </c>
      <c r="G23" s="75"/>
    </row>
    <row r="24" spans="1:7" ht="15">
      <c r="A24" s="78" t="s">
        <v>224</v>
      </c>
      <c r="B24" s="69">
        <v>3371.915</v>
      </c>
      <c r="C24" s="66">
        <v>66.341374263586118</v>
      </c>
      <c r="D24" s="66">
        <v>93.610880051283544</v>
      </c>
      <c r="E24" s="66">
        <v>6.3891199487164529</v>
      </c>
      <c r="F24" s="66">
        <v>23.644162566660544</v>
      </c>
      <c r="G24" s="75"/>
    </row>
    <row r="25" spans="1:7" ht="15">
      <c r="A25" s="78" t="s">
        <v>225</v>
      </c>
      <c r="B25" s="69">
        <v>3558.24325</v>
      </c>
      <c r="C25" s="66">
        <v>57.524404774743829</v>
      </c>
      <c r="D25" s="66">
        <v>90.78816278557639</v>
      </c>
      <c r="E25" s="66">
        <v>9.2118372144236176</v>
      </c>
      <c r="F25" s="66">
        <v>13.028512542343694</v>
      </c>
      <c r="G25" s="75"/>
    </row>
    <row r="26" spans="1:7" ht="15">
      <c r="A26" s="78" t="s">
        <v>226</v>
      </c>
      <c r="B26" s="69">
        <v>3212.2655</v>
      </c>
      <c r="C26" s="66">
        <v>62.902685036464149</v>
      </c>
      <c r="D26" s="66">
        <v>90.916787763048248</v>
      </c>
      <c r="E26" s="66">
        <v>9.0832122369517485</v>
      </c>
      <c r="F26" s="66">
        <v>22.157971210339099</v>
      </c>
      <c r="G26" s="75"/>
    </row>
    <row r="27" spans="1:7" ht="15">
      <c r="A27" s="78" t="s">
        <v>227</v>
      </c>
      <c r="B27" s="69">
        <v>1804.10925</v>
      </c>
      <c r="C27" s="66">
        <v>63.539555600637819</v>
      </c>
      <c r="D27" s="66">
        <v>92.39106255392241</v>
      </c>
      <c r="E27" s="66">
        <v>7.6089156372156896</v>
      </c>
      <c r="F27" s="66">
        <v>23.011708054008121</v>
      </c>
      <c r="G27" s="75"/>
    </row>
    <row r="28" spans="1:7" ht="15">
      <c r="A28" s="78" t="s">
        <v>228</v>
      </c>
      <c r="B28" s="69">
        <v>2465.3795</v>
      </c>
      <c r="C28" s="66">
        <v>53.473410483051389</v>
      </c>
      <c r="D28" s="66">
        <v>91.007056315886288</v>
      </c>
      <c r="E28" s="66">
        <v>8.9929436841137136</v>
      </c>
      <c r="F28" s="66">
        <v>10.142723604968133</v>
      </c>
      <c r="G28" s="75"/>
    </row>
    <row r="29" spans="1:7" ht="7.5" customHeight="1" thickBot="1">
      <c r="A29" s="11"/>
      <c r="B29" s="41"/>
      <c r="C29" s="66"/>
      <c r="D29" s="66"/>
      <c r="E29" s="66"/>
      <c r="F29" s="66"/>
    </row>
    <row r="30" spans="1:7" ht="14.25" thickTop="1">
      <c r="A30" s="104" t="s">
        <v>199</v>
      </c>
      <c r="B30" s="104"/>
      <c r="C30" s="104"/>
      <c r="D30" s="104"/>
      <c r="E30" s="104"/>
      <c r="F30" s="104"/>
    </row>
    <row r="31" spans="1:7">
      <c r="A31" s="46" t="s">
        <v>200</v>
      </c>
      <c r="B31" s="54"/>
      <c r="C31" s="54"/>
      <c r="D31" s="54"/>
      <c r="E31" s="54"/>
      <c r="F31" s="54"/>
    </row>
    <row r="32" spans="1:7">
      <c r="A32" s="46" t="s">
        <v>198</v>
      </c>
      <c r="B32" s="54"/>
      <c r="C32" s="54"/>
      <c r="D32" s="54"/>
      <c r="E32" s="54"/>
      <c r="F32" s="54"/>
    </row>
    <row r="33" spans="1:6">
      <c r="A33" s="68" t="s">
        <v>204</v>
      </c>
      <c r="B33" s="74"/>
      <c r="C33" s="74"/>
      <c r="D33" s="74"/>
      <c r="E33" s="74"/>
      <c r="F33" s="74"/>
    </row>
    <row r="34" spans="1:6">
      <c r="A34" s="68" t="s">
        <v>205</v>
      </c>
      <c r="B34" s="74"/>
      <c r="C34" s="74"/>
      <c r="D34" s="74"/>
      <c r="E34" s="74"/>
      <c r="F34" s="74"/>
    </row>
    <row r="35" spans="1:6">
      <c r="A35" s="98" t="s">
        <v>203</v>
      </c>
      <c r="B35" s="98"/>
      <c r="C35" s="98"/>
      <c r="D35" s="98"/>
      <c r="E35" s="98"/>
      <c r="F35" s="98"/>
    </row>
    <row r="37" spans="1:6" hidden="1"/>
    <row r="38" spans="1:6" hidden="1">
      <c r="A38" s="119" t="s">
        <v>171</v>
      </c>
      <c r="B38" s="119"/>
      <c r="C38" s="119"/>
      <c r="D38" s="120"/>
      <c r="E38" s="120"/>
      <c r="F38" s="120"/>
    </row>
    <row r="39" spans="1:6" hidden="1">
      <c r="A39" s="119" t="s">
        <v>165</v>
      </c>
      <c r="B39" s="119"/>
      <c r="C39" s="119"/>
      <c r="D39" s="120"/>
      <c r="E39" s="120"/>
      <c r="F39" s="120"/>
    </row>
    <row r="40" spans="1:6" hidden="1">
      <c r="A40" s="120" t="s">
        <v>166</v>
      </c>
      <c r="B40" s="120"/>
      <c r="C40" s="120"/>
      <c r="D40" s="120"/>
      <c r="E40" s="120"/>
      <c r="F40" s="120"/>
    </row>
    <row r="41" spans="1:6" hidden="1">
      <c r="A41" s="47"/>
      <c r="B41" s="47"/>
      <c r="C41" s="47"/>
      <c r="D41" s="47"/>
      <c r="E41" s="47"/>
      <c r="F41" s="47"/>
    </row>
    <row r="42" spans="1:6" ht="14.25" hidden="1" thickTop="1">
      <c r="A42" s="121" t="s">
        <v>86</v>
      </c>
      <c r="B42" s="124" t="s">
        <v>88</v>
      </c>
      <c r="C42" s="125" t="s">
        <v>87</v>
      </c>
      <c r="D42" s="126"/>
      <c r="E42" s="126"/>
      <c r="F42" s="126"/>
    </row>
    <row r="43" spans="1:6" hidden="1">
      <c r="A43" s="122"/>
      <c r="B43" s="108"/>
      <c r="C43" s="108" t="s">
        <v>89</v>
      </c>
      <c r="D43" s="108" t="s">
        <v>90</v>
      </c>
      <c r="E43" s="108" t="s">
        <v>91</v>
      </c>
      <c r="F43" s="108" t="s">
        <v>92</v>
      </c>
    </row>
    <row r="44" spans="1:6" ht="14.25" hidden="1" customHeight="1">
      <c r="A44" s="122"/>
      <c r="B44" s="65" t="s">
        <v>93</v>
      </c>
      <c r="C44" s="109"/>
      <c r="D44" s="109"/>
      <c r="E44" s="109"/>
      <c r="F44" s="109"/>
    </row>
    <row r="45" spans="1:6" ht="14.25" hidden="1" thickBot="1">
      <c r="A45" s="123"/>
      <c r="B45" s="50">
        <v>2014</v>
      </c>
      <c r="C45" s="50">
        <v>2014</v>
      </c>
      <c r="D45" s="50">
        <v>2014</v>
      </c>
      <c r="E45" s="50">
        <v>2014</v>
      </c>
      <c r="F45" s="50">
        <v>2014</v>
      </c>
    </row>
    <row r="46" spans="1:6" hidden="1">
      <c r="A46" s="47"/>
      <c r="B46" s="47"/>
      <c r="C46" s="47"/>
      <c r="D46" s="47"/>
      <c r="E46" s="47"/>
      <c r="F46" s="47"/>
    </row>
    <row r="47" spans="1:6" hidden="1">
      <c r="A47" s="47" t="s">
        <v>94</v>
      </c>
      <c r="B47" s="51">
        <v>62188918.25</v>
      </c>
      <c r="C47" s="52">
        <v>40050302.25</v>
      </c>
      <c r="D47" s="57">
        <v>37310030.5</v>
      </c>
      <c r="E47" s="59">
        <v>2740271.75</v>
      </c>
      <c r="F47" s="59">
        <v>6870371.5</v>
      </c>
    </row>
    <row r="48" spans="1:6" hidden="1">
      <c r="A48" s="53" t="s">
        <v>95</v>
      </c>
      <c r="B48" s="54"/>
      <c r="C48" s="54"/>
      <c r="D48" s="61"/>
      <c r="E48" s="61"/>
      <c r="F48" s="61"/>
    </row>
    <row r="49" spans="1:6" hidden="1">
      <c r="A49" s="55" t="s">
        <v>96</v>
      </c>
      <c r="B49" s="51">
        <v>8174672.5</v>
      </c>
      <c r="C49" s="56">
        <v>5248820.5</v>
      </c>
      <c r="D49" s="57">
        <v>4701685.25</v>
      </c>
      <c r="E49" s="58">
        <v>547135.25</v>
      </c>
      <c r="F49" s="58">
        <v>522980.25</v>
      </c>
    </row>
    <row r="50" spans="1:6" hidden="1">
      <c r="A50" s="55" t="s">
        <v>97</v>
      </c>
      <c r="B50" s="51">
        <v>1168363</v>
      </c>
      <c r="C50" s="52">
        <v>784104.75</v>
      </c>
      <c r="D50" s="57">
        <v>741124.25</v>
      </c>
      <c r="E50" s="60">
        <v>42980.25</v>
      </c>
      <c r="F50" s="62">
        <v>98763.25</v>
      </c>
    </row>
    <row r="51" spans="1:6" hidden="1">
      <c r="A51" s="55" t="s">
        <v>98</v>
      </c>
      <c r="B51" s="51">
        <v>3543590.5</v>
      </c>
      <c r="C51" s="52">
        <v>2187017</v>
      </c>
      <c r="D51" s="57">
        <v>2002640.75</v>
      </c>
      <c r="E51" s="60">
        <v>184376.5</v>
      </c>
      <c r="F51" s="62">
        <v>320488.75</v>
      </c>
    </row>
    <row r="52" spans="1:6" hidden="1">
      <c r="A52" s="55" t="s">
        <v>99</v>
      </c>
      <c r="B52" s="51">
        <v>2302003.75</v>
      </c>
      <c r="C52" s="52">
        <v>1539123.5</v>
      </c>
      <c r="D52" s="57">
        <v>1482360.25</v>
      </c>
      <c r="E52" s="60">
        <v>56763</v>
      </c>
      <c r="F52" s="62">
        <v>166482</v>
      </c>
    </row>
    <row r="53" spans="1:6" hidden="1">
      <c r="A53" s="55" t="s">
        <v>100</v>
      </c>
      <c r="B53" s="51">
        <v>7147210</v>
      </c>
      <c r="C53" s="52">
        <v>4449869.5</v>
      </c>
      <c r="D53" s="57">
        <v>4080406</v>
      </c>
      <c r="E53" s="60">
        <v>369463.5</v>
      </c>
      <c r="F53" s="62">
        <v>552228</v>
      </c>
    </row>
    <row r="54" spans="1:6" hidden="1">
      <c r="A54" s="55" t="s">
        <v>101</v>
      </c>
      <c r="B54" s="51">
        <v>8438053.5</v>
      </c>
      <c r="C54" s="52">
        <v>5528011.25</v>
      </c>
      <c r="D54" s="57">
        <v>5072933</v>
      </c>
      <c r="E54" s="60">
        <v>455078.25</v>
      </c>
      <c r="F54" s="62">
        <v>950613.5</v>
      </c>
    </row>
    <row r="55" spans="1:6" hidden="1">
      <c r="A55" s="55" t="s">
        <v>102</v>
      </c>
      <c r="B55" s="51">
        <v>1997653.75</v>
      </c>
      <c r="C55" s="52">
        <v>1341486</v>
      </c>
      <c r="D55" s="57">
        <v>1279817.25</v>
      </c>
      <c r="E55" s="60">
        <v>61668.75</v>
      </c>
      <c r="F55" s="62">
        <v>261233.75</v>
      </c>
    </row>
    <row r="56" spans="1:6" hidden="1">
      <c r="A56" s="55" t="s">
        <v>103</v>
      </c>
      <c r="B56" s="51">
        <v>3895803</v>
      </c>
      <c r="C56" s="52">
        <v>2446925.5</v>
      </c>
      <c r="D56" s="57">
        <v>2294568.75</v>
      </c>
      <c r="E56" s="60">
        <v>152356.75</v>
      </c>
      <c r="F56" s="62">
        <v>801238.5</v>
      </c>
    </row>
    <row r="57" spans="1:6" hidden="1">
      <c r="A57" s="55" t="s">
        <v>104</v>
      </c>
      <c r="B57" s="51">
        <v>5253176</v>
      </c>
      <c r="C57" s="52">
        <v>3358957</v>
      </c>
      <c r="D57" s="57">
        <v>3157518.75</v>
      </c>
      <c r="E57" s="60">
        <v>201438.25</v>
      </c>
      <c r="F57" s="62">
        <v>687738</v>
      </c>
    </row>
    <row r="58" spans="1:6" hidden="1">
      <c r="A58" s="55" t="s">
        <v>105</v>
      </c>
      <c r="B58" s="51">
        <v>4969528</v>
      </c>
      <c r="C58" s="52">
        <v>3269943.5</v>
      </c>
      <c r="D58" s="57">
        <v>3075086</v>
      </c>
      <c r="E58" s="60">
        <v>194857.5</v>
      </c>
      <c r="F58" s="62">
        <v>567228.5</v>
      </c>
    </row>
    <row r="59" spans="1:6" hidden="1">
      <c r="A59" s="55" t="s">
        <v>106</v>
      </c>
      <c r="B59" s="51">
        <v>0</v>
      </c>
      <c r="C59" s="52">
        <v>0</v>
      </c>
      <c r="D59" s="57">
        <v>0</v>
      </c>
      <c r="E59" s="60">
        <v>0</v>
      </c>
      <c r="F59" s="62">
        <v>0</v>
      </c>
    </row>
    <row r="60" spans="1:6" hidden="1">
      <c r="A60" s="55" t="s">
        <v>107</v>
      </c>
      <c r="B60" s="52">
        <v>2252022.5</v>
      </c>
      <c r="C60" s="52">
        <v>1437660</v>
      </c>
      <c r="D60" s="63">
        <v>1384849</v>
      </c>
      <c r="E60" s="63">
        <v>52811.25</v>
      </c>
      <c r="F60" s="63">
        <v>274330</v>
      </c>
    </row>
    <row r="61" spans="1:6" hidden="1">
      <c r="A61" s="55" t="s">
        <v>108</v>
      </c>
      <c r="B61" s="51">
        <v>3048770.75</v>
      </c>
      <c r="C61" s="52">
        <v>2114445.5</v>
      </c>
      <c r="D61" s="57">
        <v>1990955.25</v>
      </c>
      <c r="E61" s="60">
        <v>123490.25</v>
      </c>
      <c r="F61" s="62">
        <v>512387</v>
      </c>
    </row>
    <row r="62" spans="1:6" hidden="1">
      <c r="A62" s="55" t="s">
        <v>109</v>
      </c>
      <c r="B62" s="51">
        <v>3137620.25</v>
      </c>
      <c r="C62" s="52">
        <v>2050522</v>
      </c>
      <c r="D62" s="57">
        <v>1931767.25</v>
      </c>
      <c r="E62" s="60">
        <v>118754.75</v>
      </c>
      <c r="F62" s="62">
        <v>372028.5</v>
      </c>
    </row>
    <row r="63" spans="1:6" hidden="1">
      <c r="A63" s="55" t="s">
        <v>110</v>
      </c>
      <c r="B63" s="51">
        <v>2747116.75</v>
      </c>
      <c r="C63" s="52">
        <v>1795263.5</v>
      </c>
      <c r="D63" s="57">
        <v>1730308.5</v>
      </c>
      <c r="E63" s="60">
        <v>64955</v>
      </c>
      <c r="F63" s="62">
        <v>355480</v>
      </c>
    </row>
    <row r="64" spans="1:6" hidden="1">
      <c r="A64" s="55" t="s">
        <v>111</v>
      </c>
      <c r="B64" s="51">
        <v>1758857.25</v>
      </c>
      <c r="C64" s="52">
        <v>1158220.75</v>
      </c>
      <c r="D64" s="57">
        <v>1091130.75</v>
      </c>
      <c r="E64" s="60">
        <v>67090.25</v>
      </c>
      <c r="F64" s="62">
        <v>275383.5</v>
      </c>
    </row>
    <row r="65" spans="1:6" hidden="1">
      <c r="A65" s="55" t="s">
        <v>112</v>
      </c>
      <c r="B65" s="51">
        <v>2354475.5</v>
      </c>
      <c r="C65" s="52">
        <v>1339932.25</v>
      </c>
      <c r="D65" s="57">
        <v>1292879.5</v>
      </c>
      <c r="E65" s="60">
        <v>47052.75</v>
      </c>
      <c r="F65" s="62">
        <v>151768</v>
      </c>
    </row>
    <row r="66" spans="1:6" ht="14.25" hidden="1" thickBot="1">
      <c r="A66" s="11"/>
      <c r="B66" s="11"/>
      <c r="C66" s="11"/>
      <c r="D66" s="11"/>
      <c r="E66" s="11"/>
      <c r="F66" s="11"/>
    </row>
    <row r="67" spans="1:6" hidden="1">
      <c r="A67" s="46" t="s">
        <v>167</v>
      </c>
    </row>
    <row r="68" spans="1:6" hidden="1">
      <c r="A68" s="46" t="s">
        <v>168</v>
      </c>
    </row>
    <row r="69" spans="1:6" hidden="1">
      <c r="A69" s="46" t="s">
        <v>170</v>
      </c>
    </row>
    <row r="70" spans="1:6" hidden="1">
      <c r="A70" s="46" t="s">
        <v>169</v>
      </c>
    </row>
    <row r="71" spans="1:6" hidden="1"/>
    <row r="72" spans="1:6" hidden="1"/>
    <row r="74" spans="1:6">
      <c r="A74" s="99" t="s">
        <v>206</v>
      </c>
      <c r="B74" s="99"/>
      <c r="C74" s="99"/>
      <c r="D74" s="100"/>
      <c r="E74" s="100"/>
      <c r="F74" s="100"/>
    </row>
    <row r="75" spans="1:6">
      <c r="A75" s="100" t="s">
        <v>207</v>
      </c>
      <c r="B75" s="100"/>
      <c r="C75" s="100"/>
      <c r="D75" s="100"/>
      <c r="E75" s="100"/>
      <c r="F75" s="100"/>
    </row>
    <row r="76" spans="1:6" ht="14.25" thickBot="1">
      <c r="A76" s="1"/>
      <c r="B76" s="1"/>
      <c r="C76" s="1"/>
      <c r="D76" s="1"/>
      <c r="E76" s="1"/>
      <c r="F76" s="1"/>
    </row>
    <row r="77" spans="1:6" ht="14.25" thickTop="1">
      <c r="A77" s="101" t="s">
        <v>86</v>
      </c>
      <c r="B77" s="111" t="s">
        <v>88</v>
      </c>
      <c r="C77" s="113" t="s">
        <v>87</v>
      </c>
      <c r="D77" s="114"/>
      <c r="E77" s="114"/>
      <c r="F77" s="114"/>
    </row>
    <row r="78" spans="1:6">
      <c r="A78" s="110"/>
      <c r="B78" s="112"/>
      <c r="C78" s="115" t="s">
        <v>211</v>
      </c>
      <c r="D78" s="115" t="s">
        <v>210</v>
      </c>
      <c r="E78" s="115" t="s">
        <v>209</v>
      </c>
      <c r="F78" s="117" t="s">
        <v>208</v>
      </c>
    </row>
    <row r="79" spans="1:6">
      <c r="A79" s="110"/>
      <c r="B79" s="112"/>
      <c r="C79" s="112"/>
      <c r="D79" s="112"/>
      <c r="E79" s="112"/>
      <c r="F79" s="118"/>
    </row>
    <row r="80" spans="1:6" ht="14.25" thickBot="1">
      <c r="A80" s="102"/>
      <c r="B80" s="67"/>
      <c r="C80" s="116"/>
      <c r="D80" s="116"/>
      <c r="E80" s="116"/>
      <c r="F80" s="107"/>
    </row>
    <row r="81" spans="1:7" ht="14.25" thickTop="1">
      <c r="A81" s="1"/>
      <c r="B81" s="1"/>
      <c r="C81" s="1"/>
      <c r="D81" s="1"/>
      <c r="E81" s="1"/>
      <c r="F81" s="1"/>
    </row>
    <row r="82" spans="1:7">
      <c r="A82" s="1" t="s">
        <v>94</v>
      </c>
      <c r="B82" s="69">
        <v>73732625.25</v>
      </c>
      <c r="C82" s="69">
        <v>43879637.25</v>
      </c>
      <c r="D82" s="69">
        <v>39378898.75</v>
      </c>
      <c r="E82" s="69">
        <v>4500738.5</v>
      </c>
      <c r="F82" s="69">
        <v>6395387.25</v>
      </c>
      <c r="G82" s="69"/>
    </row>
    <row r="83" spans="1:7">
      <c r="A83" s="79"/>
      <c r="B83" s="69"/>
      <c r="C83" s="69"/>
      <c r="D83" s="69"/>
      <c r="E83" s="69"/>
      <c r="F83" s="69"/>
      <c r="G83" s="69"/>
    </row>
    <row r="84" spans="1:7">
      <c r="A84" s="78" t="s">
        <v>212</v>
      </c>
      <c r="B84" s="41">
        <v>9937920.25</v>
      </c>
      <c r="C84" s="45">
        <v>5717525</v>
      </c>
      <c r="D84" s="70">
        <v>5051017</v>
      </c>
      <c r="E84" s="43">
        <v>666508</v>
      </c>
      <c r="F84" s="69">
        <v>464853.75</v>
      </c>
      <c r="G84" s="69"/>
    </row>
    <row r="85" spans="1:7">
      <c r="A85" s="78" t="s">
        <v>213</v>
      </c>
      <c r="B85" s="41">
        <v>1225528</v>
      </c>
      <c r="C85" s="45">
        <v>751873</v>
      </c>
      <c r="D85" s="70">
        <v>673445.75</v>
      </c>
      <c r="E85" s="43">
        <v>78427.25</v>
      </c>
      <c r="F85" s="69">
        <v>97838.75</v>
      </c>
      <c r="G85" s="69"/>
    </row>
    <row r="86" spans="1:7">
      <c r="A86" s="78" t="s">
        <v>214</v>
      </c>
      <c r="B86" s="41">
        <v>3545112.75</v>
      </c>
      <c r="C86" s="45">
        <v>2220212.5</v>
      </c>
      <c r="D86" s="70">
        <v>1923350</v>
      </c>
      <c r="E86" s="43">
        <v>296862.5</v>
      </c>
      <c r="F86" s="69">
        <v>330374</v>
      </c>
      <c r="G86" s="69"/>
    </row>
    <row r="87" spans="1:7">
      <c r="A87" s="78" t="s">
        <v>215</v>
      </c>
      <c r="B87" s="41">
        <v>2441944.5</v>
      </c>
      <c r="C87" s="45">
        <v>1497876.25</v>
      </c>
      <c r="D87" s="70">
        <v>1367756.75</v>
      </c>
      <c r="E87" s="43">
        <v>130119.5</v>
      </c>
      <c r="F87" s="69">
        <v>229675.25</v>
      </c>
      <c r="G87" s="69"/>
    </row>
    <row r="88" spans="1:7">
      <c r="A88" s="78" t="s">
        <v>216</v>
      </c>
      <c r="B88" s="41">
        <v>8576397.5</v>
      </c>
      <c r="C88" s="45">
        <v>4881741.25</v>
      </c>
      <c r="D88" s="70">
        <v>4243855.75</v>
      </c>
      <c r="E88" s="43">
        <v>637885.25</v>
      </c>
      <c r="F88" s="69">
        <v>515193.25</v>
      </c>
      <c r="G88" s="69"/>
    </row>
    <row r="89" spans="1:7">
      <c r="A89" s="78" t="s">
        <v>217</v>
      </c>
      <c r="B89" s="41">
        <v>11096520.75</v>
      </c>
      <c r="C89" s="45">
        <v>6846887.25</v>
      </c>
      <c r="D89" s="70">
        <v>6052332.75</v>
      </c>
      <c r="E89" s="43">
        <v>794554.5</v>
      </c>
      <c r="F89" s="69">
        <v>1040426</v>
      </c>
      <c r="G89" s="69"/>
    </row>
    <row r="90" spans="1:7">
      <c r="A90" s="78" t="s">
        <v>218</v>
      </c>
      <c r="B90" s="41">
        <v>2048670.75</v>
      </c>
      <c r="C90" s="45">
        <v>1220583.25</v>
      </c>
      <c r="D90" s="70">
        <v>1132018.5</v>
      </c>
      <c r="E90" s="43">
        <v>88564.25</v>
      </c>
      <c r="F90" s="69">
        <v>270196.5</v>
      </c>
      <c r="G90" s="69"/>
    </row>
    <row r="91" spans="1:7">
      <c r="A91" s="78" t="s">
        <v>219</v>
      </c>
      <c r="B91" s="41">
        <v>3949742.25</v>
      </c>
      <c r="C91" s="45">
        <v>2351079.5</v>
      </c>
      <c r="D91" s="70">
        <v>2127476.5</v>
      </c>
      <c r="E91" s="43">
        <v>223603.25</v>
      </c>
      <c r="F91" s="69">
        <v>585833.25</v>
      </c>
      <c r="G91" s="69"/>
    </row>
    <row r="92" spans="1:7">
      <c r="A92" s="78" t="s">
        <v>220</v>
      </c>
      <c r="B92" s="41">
        <v>5423623.25</v>
      </c>
      <c r="C92" s="45">
        <v>3181780</v>
      </c>
      <c r="D92" s="70">
        <v>2933897.5</v>
      </c>
      <c r="E92" s="43">
        <v>247882.5</v>
      </c>
      <c r="F92" s="69">
        <v>342340.75</v>
      </c>
      <c r="G92" s="69"/>
    </row>
    <row r="93" spans="1:7">
      <c r="A93" s="78" t="s">
        <v>221</v>
      </c>
      <c r="B93" s="41">
        <v>5432880.25</v>
      </c>
      <c r="C93" s="45">
        <v>3188247.75</v>
      </c>
      <c r="D93" s="70">
        <v>2860327.25</v>
      </c>
      <c r="E93" s="43">
        <v>327920.5</v>
      </c>
      <c r="F93" s="69">
        <v>452641.5</v>
      </c>
      <c r="G93" s="69"/>
    </row>
    <row r="94" spans="1:7">
      <c r="A94" s="78" t="s">
        <v>222</v>
      </c>
      <c r="B94" s="41">
        <v>3130914.75</v>
      </c>
      <c r="C94" s="45">
        <v>1822145.25</v>
      </c>
      <c r="D94" s="45">
        <v>1676155.25</v>
      </c>
      <c r="E94" s="45">
        <v>145990</v>
      </c>
      <c r="F94" s="69">
        <v>336703</v>
      </c>
      <c r="G94" s="69"/>
    </row>
    <row r="95" spans="1:7">
      <c r="A95" s="78" t="s">
        <v>223</v>
      </c>
      <c r="B95" s="41">
        <v>2511457</v>
      </c>
      <c r="C95" s="45">
        <v>1430607.5</v>
      </c>
      <c r="D95" s="70">
        <v>1288977.25</v>
      </c>
      <c r="E95" s="43">
        <v>141630</v>
      </c>
      <c r="F95" s="69">
        <v>219618.25</v>
      </c>
      <c r="G95" s="69"/>
    </row>
    <row r="96" spans="1:7">
      <c r="A96" s="78" t="s">
        <v>224</v>
      </c>
      <c r="B96" s="41">
        <v>3371915</v>
      </c>
      <c r="C96" s="45">
        <v>2236974.75</v>
      </c>
      <c r="D96" s="70">
        <v>2094051.75</v>
      </c>
      <c r="E96" s="43">
        <v>142923</v>
      </c>
      <c r="F96" s="69">
        <v>495121</v>
      </c>
      <c r="G96" s="69"/>
    </row>
    <row r="97" spans="1:7">
      <c r="A97" s="78" t="s">
        <v>225</v>
      </c>
      <c r="B97" s="41">
        <v>3558243.25</v>
      </c>
      <c r="C97" s="45">
        <v>2046858.25</v>
      </c>
      <c r="D97" s="70">
        <v>1858305</v>
      </c>
      <c r="E97" s="43">
        <v>188553.25</v>
      </c>
      <c r="F97" s="69">
        <v>242109.5</v>
      </c>
      <c r="G97" s="69"/>
    </row>
    <row r="98" spans="1:7">
      <c r="A98" s="78" t="s">
        <v>226</v>
      </c>
      <c r="B98" s="41">
        <v>3212265.5</v>
      </c>
      <c r="C98" s="45">
        <v>2020601.25</v>
      </c>
      <c r="D98" s="70">
        <v>1837065.75</v>
      </c>
      <c r="E98" s="43">
        <v>183535.5</v>
      </c>
      <c r="F98" s="69">
        <v>407056.5</v>
      </c>
      <c r="G98" s="69"/>
    </row>
    <row r="99" spans="1:7">
      <c r="A99" s="78" t="s">
        <v>227</v>
      </c>
      <c r="B99" s="41">
        <v>1804109.25</v>
      </c>
      <c r="C99" s="45">
        <v>1146323</v>
      </c>
      <c r="D99" s="70">
        <v>1059100</v>
      </c>
      <c r="E99" s="43">
        <v>87222.75</v>
      </c>
      <c r="F99" s="69">
        <v>243717</v>
      </c>
      <c r="G99" s="69"/>
    </row>
    <row r="100" spans="1:7">
      <c r="A100" s="78" t="s">
        <v>228</v>
      </c>
      <c r="B100" s="41">
        <v>2465379.5</v>
      </c>
      <c r="C100" s="45">
        <v>1318322.5</v>
      </c>
      <c r="D100" s="70">
        <v>1199766.5</v>
      </c>
      <c r="E100" s="43">
        <v>118556</v>
      </c>
      <c r="F100" s="69">
        <v>121689</v>
      </c>
      <c r="G100" s="69"/>
    </row>
    <row r="101" spans="1:7" ht="14.25" thickBot="1">
      <c r="A101" s="11"/>
      <c r="B101" s="11"/>
      <c r="C101" s="11"/>
      <c r="D101" s="11"/>
      <c r="E101" s="11"/>
      <c r="F101" s="11"/>
    </row>
    <row r="102" spans="1:7" ht="14.25" thickTop="1">
      <c r="A102" s="104" t="s">
        <v>199</v>
      </c>
      <c r="B102" s="104"/>
      <c r="C102" s="104"/>
      <c r="D102" s="104"/>
      <c r="E102" s="104"/>
      <c r="F102" s="104"/>
    </row>
    <row r="103" spans="1:7">
      <c r="A103" s="46" t="s">
        <v>200</v>
      </c>
      <c r="B103" s="54"/>
      <c r="C103" s="54"/>
      <c r="D103" s="54"/>
      <c r="E103" s="54"/>
      <c r="F103" s="54"/>
    </row>
    <row r="104" spans="1:7">
      <c r="A104" s="46" t="s">
        <v>198</v>
      </c>
      <c r="B104" s="54"/>
      <c r="C104" s="54"/>
      <c r="D104" s="54"/>
      <c r="E104" s="54"/>
      <c r="F104" s="54"/>
    </row>
    <row r="105" spans="1:7">
      <c r="A105" s="68" t="s">
        <v>204</v>
      </c>
      <c r="B105" s="77"/>
      <c r="C105" s="77"/>
      <c r="D105" s="77"/>
      <c r="E105" s="77"/>
      <c r="F105" s="77"/>
    </row>
    <row r="106" spans="1:7">
      <c r="A106" s="68" t="s">
        <v>205</v>
      </c>
      <c r="B106" s="77"/>
      <c r="C106" s="77"/>
      <c r="D106" s="77"/>
      <c r="E106" s="77"/>
      <c r="F106" s="77"/>
    </row>
    <row r="107" spans="1:7">
      <c r="A107" s="98" t="s">
        <v>203</v>
      </c>
      <c r="B107" s="98"/>
      <c r="C107" s="98"/>
      <c r="D107" s="98"/>
      <c r="E107" s="98"/>
      <c r="F107" s="98"/>
    </row>
  </sheetData>
  <mergeCells count="32">
    <mergeCell ref="E78:E80"/>
    <mergeCell ref="F78:F80"/>
    <mergeCell ref="A39:F39"/>
    <mergeCell ref="A35:F35"/>
    <mergeCell ref="A38:F38"/>
    <mergeCell ref="A40:F40"/>
    <mergeCell ref="A2:F2"/>
    <mergeCell ref="A3:F3"/>
    <mergeCell ref="A5:A8"/>
    <mergeCell ref="C5:F5"/>
    <mergeCell ref="A30:F30"/>
    <mergeCell ref="B5:B7"/>
    <mergeCell ref="C6:C8"/>
    <mergeCell ref="D6:D8"/>
    <mergeCell ref="E6:E8"/>
    <mergeCell ref="F6:F8"/>
    <mergeCell ref="A107:F107"/>
    <mergeCell ref="A42:A45"/>
    <mergeCell ref="B42:B43"/>
    <mergeCell ref="C42:F42"/>
    <mergeCell ref="C43:C44"/>
    <mergeCell ref="D43:D44"/>
    <mergeCell ref="E43:E44"/>
    <mergeCell ref="F43:F44"/>
    <mergeCell ref="A102:F102"/>
    <mergeCell ref="A74:F74"/>
    <mergeCell ref="A75:F75"/>
    <mergeCell ref="A77:A80"/>
    <mergeCell ref="B77:B79"/>
    <mergeCell ref="C77:F77"/>
    <mergeCell ref="C78:C80"/>
    <mergeCell ref="D78:D80"/>
  </mergeCells>
  <printOptions horizontalCentered="1"/>
  <pageMargins left="0.5" right="0.5" top="0.75" bottom="0.2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tabSelected="1" workbookViewId="0">
      <selection activeCell="A12" sqref="A12"/>
    </sheetView>
  </sheetViews>
  <sheetFormatPr defaultColWidth="9.14453125" defaultRowHeight="15"/>
  <cols>
    <col min="1" max="1" width="44.390625" style="93" customWidth="1"/>
    <col min="2" max="9" width="9.14453125" style="93"/>
    <col min="10" max="10" width="10.35546875" style="93" customWidth="1"/>
    <col min="11" max="11" width="9.68359375" style="93" customWidth="1"/>
    <col min="12" max="16384" width="9.14453125" style="93"/>
  </cols>
  <sheetData>
    <row r="1" spans="1:11">
      <c r="A1" s="99" t="s">
        <v>230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5.75">
      <c r="A2" s="99" t="s">
        <v>255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 ht="15.75">
      <c r="A3" s="100" t="s">
        <v>256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</row>
    <row r="4" spans="1:1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1">
      <c r="A5" s="135" t="s">
        <v>86</v>
      </c>
      <c r="B5" s="140" t="s">
        <v>231</v>
      </c>
      <c r="C5" s="140"/>
      <c r="D5" s="137" t="s">
        <v>87</v>
      </c>
      <c r="E5" s="137"/>
      <c r="F5" s="137"/>
      <c r="G5" s="137"/>
      <c r="H5" s="137"/>
      <c r="I5" s="137"/>
      <c r="J5" s="137"/>
      <c r="K5" s="143"/>
    </row>
    <row r="6" spans="1:11">
      <c r="A6" s="136"/>
      <c r="B6" s="140"/>
      <c r="C6" s="140"/>
      <c r="D6" s="140" t="s">
        <v>89</v>
      </c>
      <c r="E6" s="140"/>
      <c r="F6" s="140" t="s">
        <v>90</v>
      </c>
      <c r="G6" s="140"/>
      <c r="H6" s="140" t="s">
        <v>91</v>
      </c>
      <c r="I6" s="140"/>
      <c r="J6" s="140" t="s">
        <v>92</v>
      </c>
      <c r="K6" s="141"/>
    </row>
    <row r="7" spans="1:11">
      <c r="A7" s="136"/>
      <c r="B7" s="115"/>
      <c r="C7" s="115"/>
      <c r="D7" s="140"/>
      <c r="E7" s="140"/>
      <c r="F7" s="140"/>
      <c r="G7" s="140"/>
      <c r="H7" s="140"/>
      <c r="I7" s="140"/>
      <c r="J7" s="140"/>
      <c r="K7" s="141"/>
    </row>
    <row r="8" spans="1:11">
      <c r="A8" s="136"/>
      <c r="B8" s="144" t="s">
        <v>232</v>
      </c>
      <c r="C8" s="144"/>
      <c r="D8" s="140"/>
      <c r="E8" s="140"/>
      <c r="F8" s="140"/>
      <c r="G8" s="140"/>
      <c r="H8" s="140"/>
      <c r="I8" s="140"/>
      <c r="J8" s="140"/>
      <c r="K8" s="141"/>
    </row>
    <row r="9" spans="1:11" ht="18.75">
      <c r="A9" s="136"/>
      <c r="B9" s="85" t="s">
        <v>257</v>
      </c>
      <c r="C9" s="85" t="s">
        <v>229</v>
      </c>
      <c r="D9" s="85" t="s">
        <v>257</v>
      </c>
      <c r="E9" s="85" t="s">
        <v>229</v>
      </c>
      <c r="F9" s="85" t="s">
        <v>257</v>
      </c>
      <c r="G9" s="85" t="s">
        <v>229</v>
      </c>
      <c r="H9" s="85" t="s">
        <v>257</v>
      </c>
      <c r="I9" s="85" t="s">
        <v>229</v>
      </c>
      <c r="J9" s="85" t="s">
        <v>257</v>
      </c>
      <c r="K9" s="89" t="s">
        <v>229</v>
      </c>
    </row>
    <row r="10" spans="1:11">
      <c r="A10" s="79"/>
      <c r="B10" s="79"/>
      <c r="C10" s="79"/>
      <c r="D10" s="79"/>
      <c r="E10" s="81"/>
      <c r="F10" s="79"/>
      <c r="G10" s="81"/>
      <c r="H10" s="79"/>
      <c r="I10" s="81"/>
      <c r="J10" s="79"/>
      <c r="K10" s="82"/>
    </row>
    <row r="11" spans="1:11">
      <c r="A11" s="79" t="s">
        <v>94</v>
      </c>
      <c r="B11" s="82">
        <v>73732.625249999997</v>
      </c>
      <c r="C11" s="81">
        <v>72143.45925</v>
      </c>
      <c r="D11" s="94">
        <v>59.511833603130796</v>
      </c>
      <c r="E11" s="4">
        <v>61.262820925793072</v>
      </c>
      <c r="F11" s="94">
        <v>89.742990639695861</v>
      </c>
      <c r="G11" s="4">
        <v>94.888568328773331</v>
      </c>
      <c r="H11" s="94">
        <v>10.257009360304135</v>
      </c>
      <c r="I11" s="4">
        <v>5.1114316712266641</v>
      </c>
      <c r="J11" s="94">
        <v>16.240645251665399</v>
      </c>
      <c r="K11" s="4">
        <v>13.778151660273888</v>
      </c>
    </row>
    <row r="12" spans="1:11">
      <c r="A12" s="3"/>
      <c r="B12" s="82"/>
      <c r="C12" s="81"/>
      <c r="D12" s="94"/>
      <c r="E12" s="4"/>
      <c r="F12" s="94"/>
      <c r="G12" s="4"/>
      <c r="H12" s="94"/>
      <c r="I12" s="4"/>
      <c r="J12" s="94"/>
      <c r="K12" s="4"/>
    </row>
    <row r="13" spans="1:11">
      <c r="A13" s="80" t="s">
        <v>233</v>
      </c>
      <c r="B13" s="82">
        <v>9937.9202499999992</v>
      </c>
      <c r="C13" s="81">
        <v>9758.3104999999996</v>
      </c>
      <c r="D13" s="94">
        <v>57.532409761489077</v>
      </c>
      <c r="E13" s="4">
        <v>60.497759832503796</v>
      </c>
      <c r="F13" s="94">
        <v>88.342718221608123</v>
      </c>
      <c r="G13" s="4">
        <v>93.977095258254579</v>
      </c>
      <c r="H13" s="94">
        <v>11.657281778391875</v>
      </c>
      <c r="I13" s="4">
        <v>6.022904741745414</v>
      </c>
      <c r="J13" s="94">
        <v>9.2031713613317869</v>
      </c>
      <c r="K13" s="4">
        <v>5.3436030521665172</v>
      </c>
    </row>
    <row r="14" spans="1:11">
      <c r="A14" s="80" t="s">
        <v>234</v>
      </c>
      <c r="B14" s="82">
        <v>1225.528</v>
      </c>
      <c r="C14" s="81">
        <v>1210.1012499999999</v>
      </c>
      <c r="D14" s="94">
        <v>61.35094424607189</v>
      </c>
      <c r="E14" s="4">
        <v>61.433557729156959</v>
      </c>
      <c r="F14" s="94">
        <v>89.569082810527846</v>
      </c>
      <c r="G14" s="4">
        <v>96.490051058755398</v>
      </c>
      <c r="H14" s="94">
        <v>10.430917189472158</v>
      </c>
      <c r="I14" s="4">
        <v>3.5099489412445983</v>
      </c>
      <c r="J14" s="94">
        <v>14.528081883358832</v>
      </c>
      <c r="K14" s="4">
        <v>12.171570370060573</v>
      </c>
    </row>
    <row r="15" spans="1:11">
      <c r="A15" s="80" t="s">
        <v>235</v>
      </c>
      <c r="B15" s="82">
        <v>3545.1127499999998</v>
      </c>
      <c r="C15" s="81">
        <v>3492.9367499999998</v>
      </c>
      <c r="D15" s="94">
        <v>62.627415728879143</v>
      </c>
      <c r="E15" s="4">
        <v>61.6358283613352</v>
      </c>
      <c r="F15" s="94">
        <v>86.629095187960615</v>
      </c>
      <c r="G15" s="4">
        <v>94.723815615259511</v>
      </c>
      <c r="H15" s="94">
        <v>13.370904812039388</v>
      </c>
      <c r="I15" s="4">
        <v>5.2761843847404934</v>
      </c>
      <c r="J15" s="94">
        <v>17.177008864741204</v>
      </c>
      <c r="K15" s="4">
        <v>16.837929701205237</v>
      </c>
    </row>
    <row r="16" spans="1:11">
      <c r="A16" s="80" t="s">
        <v>236</v>
      </c>
      <c r="B16" s="82">
        <v>2441.9445000000001</v>
      </c>
      <c r="C16" s="81">
        <v>2392.92425</v>
      </c>
      <c r="D16" s="94">
        <v>61.339487854863208</v>
      </c>
      <c r="E16" s="4">
        <v>62.857975968106807</v>
      </c>
      <c r="F16" s="94">
        <v>91.313067417952581</v>
      </c>
      <c r="G16" s="4">
        <v>96.435197766170958</v>
      </c>
      <c r="H16" s="94">
        <v>8.6869325820474153</v>
      </c>
      <c r="I16" s="4">
        <v>3.5648022338290475</v>
      </c>
      <c r="J16" s="94">
        <v>16.792112340151128</v>
      </c>
      <c r="K16" s="4">
        <v>16.123311299916445</v>
      </c>
    </row>
    <row r="17" spans="1:11">
      <c r="A17" s="80" t="s">
        <v>237</v>
      </c>
      <c r="B17" s="82">
        <v>8576.3974999999991</v>
      </c>
      <c r="C17" s="81">
        <v>8333.0660000000007</v>
      </c>
      <c r="D17" s="94">
        <v>56.92065054120917</v>
      </c>
      <c r="E17" s="4">
        <v>59.782689828689705</v>
      </c>
      <c r="F17" s="94">
        <v>86.933238216998916</v>
      </c>
      <c r="G17" s="4">
        <v>94.8953636798133</v>
      </c>
      <c r="H17" s="94">
        <v>13.0667566618776</v>
      </c>
      <c r="I17" s="4">
        <v>5.1046363201866978</v>
      </c>
      <c r="J17" s="94">
        <v>12.139744617851349</v>
      </c>
      <c r="K17" s="4">
        <v>10.121251353866716</v>
      </c>
    </row>
    <row r="18" spans="1:11">
      <c r="A18" s="80" t="s">
        <v>238</v>
      </c>
      <c r="B18" s="82">
        <v>11096.52075</v>
      </c>
      <c r="C18" s="81">
        <v>10737.321749999999</v>
      </c>
      <c r="D18" s="94">
        <v>61.703009477092174</v>
      </c>
      <c r="E18" s="4">
        <v>63.971089904239854</v>
      </c>
      <c r="F18" s="94">
        <v>88.395390912856058</v>
      </c>
      <c r="G18" s="4">
        <v>93.799886712079612</v>
      </c>
      <c r="H18" s="94">
        <v>11.604609087143942</v>
      </c>
      <c r="I18" s="4">
        <v>6.20011328792038</v>
      </c>
      <c r="J18" s="94">
        <v>17.190495681190036</v>
      </c>
      <c r="K18" s="4">
        <v>11.729902460992196</v>
      </c>
    </row>
    <row r="19" spans="1:11">
      <c r="A19" s="80" t="s">
        <v>239</v>
      </c>
      <c r="B19" s="82">
        <v>2048.6707500000002</v>
      </c>
      <c r="C19" s="81">
        <v>2016.4884999999999</v>
      </c>
      <c r="D19" s="94">
        <v>59.579278417481184</v>
      </c>
      <c r="E19" s="4">
        <v>60.670554282853587</v>
      </c>
      <c r="F19" s="94">
        <v>92.744063135390391</v>
      </c>
      <c r="G19" s="4">
        <v>95.67703838784027</v>
      </c>
      <c r="H19" s="94">
        <v>7.2558959005868715</v>
      </c>
      <c r="I19" s="4">
        <v>4.3229207429451053</v>
      </c>
      <c r="J19" s="94">
        <v>23.868558685215831</v>
      </c>
      <c r="K19" s="4">
        <v>19.453844294065835</v>
      </c>
    </row>
    <row r="20" spans="1:11">
      <c r="A20" s="80" t="s">
        <v>240</v>
      </c>
      <c r="B20" s="82">
        <v>3949.7422499999998</v>
      </c>
      <c r="C20" s="81">
        <v>3886.4654999999998</v>
      </c>
      <c r="D20" s="94">
        <v>59.524884187063087</v>
      </c>
      <c r="E20" s="4">
        <v>60.687326312300982</v>
      </c>
      <c r="F20" s="94">
        <v>90.489347552900696</v>
      </c>
      <c r="G20" s="4">
        <v>94.879466223916637</v>
      </c>
      <c r="H20" s="94">
        <v>9.5106630805125896</v>
      </c>
      <c r="I20" s="4">
        <v>5.1205337760833576</v>
      </c>
      <c r="J20" s="94">
        <v>27.536532130907204</v>
      </c>
      <c r="K20" s="4">
        <v>27.359646298550889</v>
      </c>
    </row>
    <row r="21" spans="1:11">
      <c r="A21" s="80" t="s">
        <v>241</v>
      </c>
      <c r="B21" s="82">
        <v>5423.6232499999996</v>
      </c>
      <c r="C21" s="81">
        <v>5351.0122499999998</v>
      </c>
      <c r="D21" s="94">
        <v>58.665210567492863</v>
      </c>
      <c r="E21" s="4">
        <v>59.088282782383835</v>
      </c>
      <c r="F21" s="94">
        <v>92.209313654620999</v>
      </c>
      <c r="G21" s="4">
        <v>95.329369109654763</v>
      </c>
      <c r="H21" s="94">
        <v>7.790686345379001</v>
      </c>
      <c r="I21" s="4">
        <v>4.6706308903452403</v>
      </c>
      <c r="J21" s="94">
        <v>11.668463196140969</v>
      </c>
      <c r="K21" s="4">
        <v>11.213564181608096</v>
      </c>
    </row>
    <row r="22" spans="1:11">
      <c r="A22" s="80" t="s">
        <v>242</v>
      </c>
      <c r="B22" s="82">
        <v>5432.8802500000002</v>
      </c>
      <c r="C22" s="81">
        <v>5321.9825000000001</v>
      </c>
      <c r="D22" s="94">
        <v>58.684300100301314</v>
      </c>
      <c r="E22" s="4">
        <v>62.077923969122409</v>
      </c>
      <c r="F22" s="94">
        <v>89.71471084704757</v>
      </c>
      <c r="G22" s="4">
        <v>94.75179349691129</v>
      </c>
      <c r="H22" s="94">
        <v>10.285289152952434</v>
      </c>
      <c r="I22" s="4">
        <v>5.2481989359902927</v>
      </c>
      <c r="J22" s="94">
        <v>15.824815150084662</v>
      </c>
      <c r="K22" s="4">
        <v>14.72345793639429</v>
      </c>
    </row>
    <row r="23" spans="1:11">
      <c r="A23" s="80" t="s">
        <v>243</v>
      </c>
      <c r="B23" s="82">
        <v>3130.9147499999999</v>
      </c>
      <c r="C23" s="81">
        <v>3083.5032500000002</v>
      </c>
      <c r="D23" s="94">
        <v>58.198494545404024</v>
      </c>
      <c r="E23" s="4">
        <v>60.38650194385233</v>
      </c>
      <c r="F23" s="94">
        <v>91.988015225460202</v>
      </c>
      <c r="G23" s="4">
        <v>95.608975146477377</v>
      </c>
      <c r="H23" s="94">
        <v>8.0119847745397905</v>
      </c>
      <c r="I23" s="4">
        <v>4.3910382798034231</v>
      </c>
      <c r="J23" s="94">
        <v>20.087817044393709</v>
      </c>
      <c r="K23" s="4">
        <v>20.25891752768419</v>
      </c>
    </row>
    <row r="24" spans="1:11">
      <c r="A24" s="80" t="s">
        <v>244</v>
      </c>
      <c r="B24" s="82">
        <v>2511.4569999999999</v>
      </c>
      <c r="C24" s="81">
        <v>2474.4050000000002</v>
      </c>
      <c r="D24" s="94">
        <v>56.963248823292609</v>
      </c>
      <c r="E24" s="4">
        <v>56.270184145279366</v>
      </c>
      <c r="F24" s="94">
        <v>90.099992485709748</v>
      </c>
      <c r="G24" s="4">
        <v>96.271435622702512</v>
      </c>
      <c r="H24" s="94">
        <v>9.8999900391966342</v>
      </c>
      <c r="I24" s="4">
        <v>3.7285643772974839</v>
      </c>
      <c r="J24" s="94">
        <v>17.038178912777553</v>
      </c>
      <c r="K24" s="4">
        <v>16.36163565999907</v>
      </c>
    </row>
    <row r="25" spans="1:11">
      <c r="A25" s="80" t="s">
        <v>245</v>
      </c>
      <c r="B25" s="82">
        <v>3371.915</v>
      </c>
      <c r="C25" s="81">
        <v>3299.6464999999998</v>
      </c>
      <c r="D25" s="94">
        <v>66.341374263586118</v>
      </c>
      <c r="E25" s="4">
        <v>68.682289148246639</v>
      </c>
      <c r="F25" s="94">
        <v>93.610880051283544</v>
      </c>
      <c r="G25" s="4">
        <v>95.571042805858212</v>
      </c>
      <c r="H25" s="94">
        <v>6.3891199487164529</v>
      </c>
      <c r="I25" s="4">
        <v>4.4289571941417911</v>
      </c>
      <c r="J25" s="94">
        <v>23.644162566660544</v>
      </c>
      <c r="K25" s="4">
        <v>21.812451680028701</v>
      </c>
    </row>
    <row r="26" spans="1:11">
      <c r="A26" s="80" t="s">
        <v>246</v>
      </c>
      <c r="B26" s="82">
        <v>3558.24325</v>
      </c>
      <c r="C26" s="81">
        <v>3493.3822500000001</v>
      </c>
      <c r="D26" s="94">
        <v>57.524404774743829</v>
      </c>
      <c r="E26" s="4">
        <v>59.776145310178983</v>
      </c>
      <c r="F26" s="94">
        <v>90.78816278557639</v>
      </c>
      <c r="G26" s="4">
        <v>96.172893114040178</v>
      </c>
      <c r="H26" s="94">
        <v>9.2118372144236176</v>
      </c>
      <c r="I26" s="4">
        <v>3.8270949139795256</v>
      </c>
      <c r="J26" s="94">
        <v>13.028512542343694</v>
      </c>
      <c r="K26" s="4">
        <v>11.061953787828333</v>
      </c>
    </row>
    <row r="27" spans="1:11">
      <c r="A27" s="80" t="s">
        <v>247</v>
      </c>
      <c r="B27" s="82">
        <v>3212.2655</v>
      </c>
      <c r="C27" s="81">
        <v>3135.4362500000002</v>
      </c>
      <c r="D27" s="94">
        <v>62.902685036464149</v>
      </c>
      <c r="E27" s="4">
        <v>63.923632636447323</v>
      </c>
      <c r="F27" s="94">
        <v>90.916787763048248</v>
      </c>
      <c r="G27" s="4">
        <v>95.605589475247967</v>
      </c>
      <c r="H27" s="94">
        <v>9.0832122369517485</v>
      </c>
      <c r="I27" s="4">
        <v>4.3944105247520344</v>
      </c>
      <c r="J27" s="94">
        <v>22.157971210339099</v>
      </c>
      <c r="K27" s="4">
        <v>19.727161700718071</v>
      </c>
    </row>
    <row r="28" spans="1:11">
      <c r="A28" s="80" t="s">
        <v>248</v>
      </c>
      <c r="B28" s="82">
        <v>1804.10925</v>
      </c>
      <c r="C28" s="81">
        <v>1776.7284999999999</v>
      </c>
      <c r="D28" s="94">
        <v>63.539555600637819</v>
      </c>
      <c r="E28" s="4">
        <v>62.362074453131136</v>
      </c>
      <c r="F28" s="94">
        <v>92.39106255392241</v>
      </c>
      <c r="G28" s="4">
        <v>95.18041326086373</v>
      </c>
      <c r="H28" s="94">
        <v>7.6089156372156896</v>
      </c>
      <c r="I28" s="4">
        <v>4.8195867391362714</v>
      </c>
      <c r="J28" s="94">
        <v>23.011708054008121</v>
      </c>
      <c r="K28" s="4">
        <v>18.207079722379074</v>
      </c>
    </row>
    <row r="29" spans="1:11" ht="27" customHeight="1">
      <c r="A29" s="83" t="s">
        <v>249</v>
      </c>
      <c r="B29" s="95">
        <v>2465.3795</v>
      </c>
      <c r="C29" s="95">
        <v>2379.74775</v>
      </c>
      <c r="D29" s="96">
        <v>53.473410483051389</v>
      </c>
      <c r="E29" s="96">
        <v>53.52864605082619</v>
      </c>
      <c r="F29" s="96">
        <v>91.007056315886288</v>
      </c>
      <c r="G29" s="96">
        <v>93.72809170333872</v>
      </c>
      <c r="H29" s="96">
        <v>8.9929436841137136</v>
      </c>
      <c r="I29" s="96">
        <v>6.271908296661274</v>
      </c>
      <c r="J29" s="96">
        <v>10.142723604968133</v>
      </c>
      <c r="K29" s="96">
        <v>8.340073901615412</v>
      </c>
    </row>
    <row r="30" spans="1:11" ht="7.15" customHeight="1">
      <c r="A30" s="87"/>
      <c r="B30" s="88"/>
      <c r="C30" s="88"/>
      <c r="D30" s="97"/>
      <c r="E30" s="97"/>
      <c r="F30" s="97"/>
      <c r="G30" s="97"/>
      <c r="H30" s="97"/>
      <c r="I30" s="97"/>
      <c r="J30" s="97"/>
      <c r="K30" s="87"/>
    </row>
    <row r="31" spans="1:11">
      <c r="A31" s="86" t="s">
        <v>250</v>
      </c>
      <c r="B31" s="86"/>
      <c r="C31" s="86"/>
      <c r="D31" s="86"/>
      <c r="E31" s="86"/>
      <c r="F31" s="86"/>
      <c r="G31" s="86"/>
      <c r="H31" s="86"/>
      <c r="I31" s="86"/>
      <c r="J31" s="86"/>
      <c r="K31" s="79"/>
    </row>
    <row r="32" spans="1:11">
      <c r="A32" s="142" t="s">
        <v>251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</row>
    <row r="33" spans="1:11">
      <c r="A33" s="90" t="s">
        <v>258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</row>
    <row r="34" spans="1:11">
      <c r="A34" s="91" t="s">
        <v>253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</row>
    <row r="35" spans="1:11">
      <c r="A35" s="91" t="s">
        <v>254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1:11">
      <c r="A36" s="103" t="s">
        <v>252</v>
      </c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</sheetData>
  <mergeCells count="13">
    <mergeCell ref="A32:K32"/>
    <mergeCell ref="A36:K36"/>
    <mergeCell ref="A1:K1"/>
    <mergeCell ref="A2:K2"/>
    <mergeCell ref="A3:K3"/>
    <mergeCell ref="A5:A9"/>
    <mergeCell ref="B5:C7"/>
    <mergeCell ref="D5:K5"/>
    <mergeCell ref="D6:E8"/>
    <mergeCell ref="F6:G8"/>
    <mergeCell ref="H6:I8"/>
    <mergeCell ref="J6:K8"/>
    <mergeCell ref="B8:C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TABLE 2_2016_PWGT</vt:lpstr>
      <vt:lpstr>TABLE 3_2016_PWGT</vt:lpstr>
      <vt:lpstr>table 4_2016_PWGT</vt:lpstr>
      <vt:lpstr>table 1_FINAL 3QTRSONLY</vt:lpstr>
      <vt:lpstr>TABLE 2_FINAL 3QTRSONLY</vt:lpstr>
      <vt:lpstr>TABLE 3_FINAL 3QTRSONLY</vt:lpstr>
      <vt:lpstr>TABLE 4_FINAL 3QTRSonly</vt:lpstr>
      <vt:lpstr>PR TABLE 4_2020 annual</vt:lpstr>
      <vt:lpstr>TABLE 4 2019 and 2020 ANNUAL</vt:lpstr>
      <vt:lpstr>T4_LFPR_EMP_UNEMP_UNDEREMP</vt:lpstr>
      <vt:lpstr>PR TABLE 4_2020 annual!Print_Area</vt:lpstr>
      <vt:lpstr>TABLE 2_2016_PWGT!Print_Area</vt:lpstr>
      <vt:lpstr>TABLE 3_2016_PWGT!Print_Area</vt:lpstr>
      <vt:lpstr>table 4_2016_PWGT!Print_Area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PSA</cp:lastModifiedBy>
  <cp:lastPrinted>2017-12-18T08:44:34Z</cp:lastPrinted>
  <dcterms:created xsi:type="dcterms:W3CDTF">2013-07-04T01:03:35Z</dcterms:created>
  <dcterms:modified xsi:type="dcterms:W3CDTF">2021-02-10T07:53:37Z</dcterms:modified>
</cp:coreProperties>
</file>