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ry\Desktop\FINAL TABLES FOR UPLOADING\"/>
    </mc:Choice>
  </mc:AlternateContent>
  <xr:revisionPtr revIDLastSave="0" documentId="8_{6BD927DE-D4E2-4932-B1FF-4F6D6E3074C6}" xr6:coauthVersionLast="46" xr6:coauthVersionMax="46" xr10:uidLastSave="{00000000-0000-0000-0000-000000000000}"/>
  <bookViews>
    <workbookView xWindow="-120" yWindow="-120" windowWidth="29040" windowHeight="15840" xr2:uid="{CE3B9617-1A6E-4EC5-B5B8-70A5D96C9631}"/>
  </bookViews>
  <sheets>
    <sheet name="Table 2" sheetId="2" r:id="rId1"/>
  </sheets>
  <externalReferences>
    <externalReference r:id="rId2"/>
  </externalReferences>
  <definedNames>
    <definedName name="_xlnm.Print_Area" localSheetId="0">'Table 2'!$A$1:$D$54</definedName>
    <definedName name="_xlnm.Print_Titles" localSheetId="0">'Table 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2" l="1"/>
  <c r="C46" i="2"/>
  <c r="B46" i="2"/>
  <c r="D44" i="2"/>
  <c r="C44" i="2"/>
  <c r="B44" i="2"/>
  <c r="D43" i="2"/>
  <c r="D40" i="2" s="1"/>
  <c r="C43" i="2"/>
  <c r="B43" i="2"/>
  <c r="B40" i="2" s="1"/>
  <c r="D42" i="2"/>
  <c r="C42" i="2"/>
  <c r="B42" i="2"/>
  <c r="C40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C23" i="2" s="1"/>
  <c r="B25" i="2"/>
  <c r="D24" i="2"/>
  <c r="D23" i="2" s="1"/>
  <c r="C24" i="2"/>
  <c r="B24" i="2"/>
  <c r="B23" i="2" s="1"/>
  <c r="D21" i="2"/>
  <c r="C21" i="2"/>
  <c r="B21" i="2"/>
  <c r="D20" i="2"/>
  <c r="C20" i="2"/>
  <c r="B20" i="2"/>
  <c r="D19" i="2"/>
  <c r="C19" i="2"/>
  <c r="B19" i="2"/>
  <c r="D18" i="2"/>
  <c r="C18" i="2"/>
  <c r="C16" i="2" s="1"/>
  <c r="B18" i="2"/>
  <c r="D17" i="2"/>
  <c r="D16" i="2" s="1"/>
  <c r="C17" i="2"/>
  <c r="B17" i="2"/>
  <c r="B16" i="2" s="1"/>
  <c r="D14" i="2"/>
  <c r="D12" i="2" s="1"/>
  <c r="C14" i="2"/>
  <c r="B14" i="2"/>
  <c r="D13" i="2"/>
  <c r="C13" i="2"/>
  <c r="B13" i="2"/>
  <c r="B12" i="2" s="1"/>
  <c r="C12" i="2"/>
  <c r="D7" i="2"/>
  <c r="C7" i="2"/>
  <c r="B7" i="2"/>
</calcChain>
</file>

<file path=xl/sharedStrings.xml><?xml version="1.0" encoding="utf-8"?>
<sst xmlns="http://schemas.openxmlformats.org/spreadsheetml/2006/main" count="44" uniqueCount="44">
  <si>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2020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2020</t>
    </r>
  </si>
  <si>
    <t>(In Percent)</t>
  </si>
  <si>
    <t>Sector/Subsector/Hours Worked</t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</si>
  <si>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</si>
  <si>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2020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</si>
  <si>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t>January 2020</t>
  </si>
  <si>
    <t>EMPLOYED PERSONS</t>
  </si>
  <si>
    <t xml:space="preserve">  Number (in thousands)</t>
  </si>
  <si>
    <t xml:space="preserve">  SECTOR</t>
  </si>
  <si>
    <t>Agriculture</t>
  </si>
  <si>
    <t>Agriculture and forestry</t>
  </si>
  <si>
    <t>Fishing and aquaculture</t>
  </si>
  <si>
    <t>Industry</t>
  </si>
  <si>
    <t>Mining and quarrying</t>
  </si>
  <si>
    <t>Manufacturing</t>
  </si>
  <si>
    <t>Electricity, gas, steam, and air conditioning supply</t>
  </si>
  <si>
    <t>Water supply; sewerage, waste management  and remediation activities</t>
  </si>
  <si>
    <t>Construction</t>
  </si>
  <si>
    <t>Services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</si>
  <si>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</si>
  <si>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</si>
  <si>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</si>
  <si>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</si>
  <si>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</si>
  <si>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</si>
  <si>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</si>
  <si>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</si>
  <si>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</si>
  <si>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</si>
  <si>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</si>
  <si>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</si>
  <si>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</si>
  <si>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extraterritorial organizations and bodies</t>
  </si>
  <si>
    <t xml:space="preserve">  HOURS WORKED</t>
  </si>
  <si>
    <t>Less than 40 hours</t>
  </si>
  <si>
    <t>Worked 40 hours and over</t>
  </si>
  <si>
    <t>With a job, not at work</t>
  </si>
  <si>
    <t>Mean hours worked in one week</t>
  </si>
  <si>
    <t>Notes: p - Estimates for January 2021 and October 2020 are preliminary and may change.</t>
  </si>
  <si>
    <t xml:space="preserve">            Details may not add up to totals due to rounding.</t>
  </si>
  <si>
    <t xml:space="preserve">            All estimates used the 2015 POPCEN-based Population Projection.</t>
  </si>
  <si>
    <t xml:space="preserve">            0.0 - Less than 0.05 percent but not equal to zero</t>
  </si>
  <si>
    <t>Source:  Philippine Statistics Authority, Labor Force Survey</t>
  </si>
  <si>
    <t>TABLE 2   Employed Persons by Sector, Subsector, and Hours Worked, Philippines: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</si>
</sst>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mm\ yyyy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#,##0.0"/>
    <numFmt numFmtId="169" formatCode="#,##0.0_);\(#,##0.0\)"/>
  </numFmts>
  <fonts count="8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37" fontId="1" fillId="0" borderId="0"/>
    <xf numFmtId="37" fontId="5" fillId="0" borderId="0"/>
    <xf numFmtId="43" fontId="6" fillId="0" borderId="0" applyFont="0" applyFill="0" applyBorder="0" applyAlignment="0" applyProtection="0"/>
    <xf numFmtId="37" fontId="5" fillId="0" borderId="0"/>
    <xf numFmtId="37" fontId="5" fillId="0" borderId="0"/>
  </cellStyleXfs>
  <cellXfs count="41">
    <xf numFmtId="0" fontId="0" fillId="0" borderId="0" xfId="0"/>
    <xf numFmtId="37" fontId="2" fillId="0" borderId="0" xfId="1" applyFont="1" applyAlignment="1">
      <alignment horizontal="center" vertical="center"/>
    </xf>
    <xf numFmtId="37" fontId="3" fillId="0" borderId="0" xfId="1" applyFont="1" applyAlignment="1">
      <alignment vertical="center"/>
    </xf>
    <xf numFmtId="37" fontId="2" fillId="0" borderId="0" xfId="2" applyFont="1" applyAlignment="1">
      <alignment horizontal="center" vertical="center"/>
    </xf>
    <xf numFmtId="37" fontId="3" fillId="0" borderId="0" xfId="2" applyFont="1"/>
    <xf numFmtId="37" fontId="2" fillId="0" borderId="0" xfId="1" applyFont="1" applyAlignment="1">
      <alignment horizontal="center" vertical="center"/>
    </xf>
    <xf numFmtId="37" fontId="2" fillId="0" borderId="1" xfId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2" xfId="1" quotePrefix="1" applyNumberFormat="1" applyFont="1" applyBorder="1" applyAlignment="1">
      <alignment horizontal="center" vertical="center" wrapText="1"/>
    </xf>
    <xf numFmtId="37" fontId="3" fillId="0" borderId="0" xfId="1" applyFont="1" applyAlignment="1">
      <alignment horizontal="center" vertical="center"/>
    </xf>
    <xf numFmtId="37" fontId="2" fillId="0" borderId="0" xfId="1" applyFont="1" applyAlignment="1">
      <alignment horizontal="left" vertical="center"/>
    </xf>
    <xf numFmtId="165" fontId="2" fillId="0" borderId="0" xfId="3" applyNumberFormat="1" applyFont="1" applyAlignment="1">
      <alignment horizontal="right" vertical="justify"/>
    </xf>
    <xf numFmtId="37" fontId="3" fillId="0" borderId="0" xfId="2" applyFont="1" applyAlignment="1">
      <alignment vertical="center"/>
    </xf>
    <xf numFmtId="37" fontId="7" fillId="0" borderId="0" xfId="2" applyFont="1" applyAlignment="1">
      <alignment horizontal="right" vertical="justify"/>
    </xf>
    <xf numFmtId="37" fontId="3" fillId="0" borderId="0" xfId="2" applyFont="1" applyAlignment="1">
      <alignment horizontal="right" vertical="justify"/>
    </xf>
    <xf numFmtId="37" fontId="7" fillId="0" borderId="0" xfId="1" applyFont="1" applyAlignment="1">
      <alignment horizontal="right" vertical="justify"/>
    </xf>
    <xf numFmtId="37" fontId="3" fillId="0" borderId="0" xfId="1" applyFont="1" applyAlignment="1">
      <alignment horizontal="right" vertical="justify"/>
    </xf>
    <xf numFmtId="37" fontId="3" fillId="0" borderId="0" xfId="1" applyFont="1" applyAlignment="1">
      <alignment horizontal="left" vertical="center" indent="1"/>
    </xf>
    <xf numFmtId="37" fontId="2" fillId="0" borderId="0" xfId="1" applyFont="1" applyAlignment="1">
      <alignment horizontal="left" indent="1"/>
    </xf>
    <xf numFmtId="166" fontId="2" fillId="0" borderId="0" xfId="3" applyNumberFormat="1" applyFont="1" applyAlignment="1">
      <alignment horizontal="right" vertical="justify"/>
    </xf>
    <xf numFmtId="37" fontId="3" fillId="0" borderId="0" xfId="1" applyFont="1" applyAlignment="1">
      <alignment horizontal="left" indent="2"/>
    </xf>
    <xf numFmtId="167" fontId="3" fillId="0" borderId="0" xfId="3" applyNumberFormat="1" applyFont="1" applyAlignment="1">
      <alignment horizontal="right" vertical="justify"/>
    </xf>
    <xf numFmtId="37" fontId="3" fillId="0" borderId="0" xfId="1" applyFont="1" applyAlignment="1">
      <alignment horizontal="left" indent="1"/>
    </xf>
    <xf numFmtId="166" fontId="7" fillId="0" borderId="0" xfId="1" applyNumberFormat="1" applyFont="1" applyAlignment="1">
      <alignment horizontal="right" vertical="justify"/>
    </xf>
    <xf numFmtId="37" fontId="3" fillId="0" borderId="0" xfId="1" applyFont="1" applyAlignment="1">
      <alignment horizontal="left" vertical="center" indent="2"/>
    </xf>
    <xf numFmtId="167" fontId="2" fillId="0" borderId="0" xfId="3" applyNumberFormat="1" applyFont="1" applyAlignment="1">
      <alignment horizontal="right" vertical="justify"/>
    </xf>
    <xf numFmtId="37" fontId="3" fillId="0" borderId="0" xfId="2" applyFont="1" applyAlignment="1">
      <alignment horizontal="left" vertical="center" indent="2"/>
    </xf>
    <xf numFmtId="168" fontId="3" fillId="0" borderId="0" xfId="2" applyNumberFormat="1" applyFont="1" applyAlignment="1">
      <alignment horizontal="right" vertical="justify"/>
    </xf>
    <xf numFmtId="37" fontId="3" fillId="0" borderId="0" xfId="2" applyFont="1" applyAlignment="1">
      <alignment horizontal="left" vertical="center" indent="1"/>
    </xf>
    <xf numFmtId="166" fontId="7" fillId="0" borderId="0" xfId="2" applyNumberFormat="1" applyFont="1" applyAlignment="1">
      <alignment horizontal="right" vertical="justify"/>
    </xf>
    <xf numFmtId="43" fontId="3" fillId="0" borderId="0" xfId="3" applyFont="1"/>
    <xf numFmtId="37" fontId="2" fillId="0" borderId="0" xfId="2" applyFont="1" applyAlignment="1">
      <alignment horizontal="left" vertical="center" indent="1"/>
    </xf>
    <xf numFmtId="169" fontId="2" fillId="0" borderId="0" xfId="2" applyNumberFormat="1" applyFont="1" applyAlignment="1">
      <alignment horizontal="right" vertical="justify"/>
    </xf>
    <xf numFmtId="37" fontId="2" fillId="0" borderId="0" xfId="2" applyFont="1" applyAlignment="1">
      <alignment vertical="center"/>
    </xf>
    <xf numFmtId="37" fontId="2" fillId="0" borderId="3" xfId="2" applyFont="1" applyBorder="1" applyAlignment="1">
      <alignment vertical="center"/>
    </xf>
    <xf numFmtId="169" fontId="2" fillId="0" borderId="3" xfId="2" applyNumberFormat="1" applyFont="1" applyBorder="1" applyAlignment="1">
      <alignment horizontal="right" vertical="justify"/>
    </xf>
    <xf numFmtId="37" fontId="3" fillId="0" borderId="0" xfId="4" applyFont="1" applyAlignment="1">
      <alignment horizontal="left" vertical="center" indent="2"/>
    </xf>
    <xf numFmtId="37" fontId="3" fillId="0" borderId="0" xfId="4" applyFont="1" applyAlignment="1">
      <alignment vertical="center"/>
    </xf>
    <xf numFmtId="37" fontId="3" fillId="0" borderId="0" xfId="1" applyFont="1"/>
    <xf numFmtId="37" fontId="3" fillId="0" borderId="0" xfId="5" applyFont="1" applyAlignment="1">
      <alignment horizontal="left"/>
    </xf>
    <xf numFmtId="37" fontId="3" fillId="0" borderId="0" xfId="1" applyFont="1" applyAlignment="1">
      <alignment horizontal="left" vertical="center"/>
    </xf>
  </cellXfs>
  <cellStyles count="6">
    <cellStyle name="Comma 7" xfId="3" xr:uid="{CEA827D9-9C34-444D-9A05-CCB3030F4402}"/>
    <cellStyle name="Normal" xfId="0" builtinId="0"/>
    <cellStyle name="Normal 10" xfId="2" xr:uid="{DDE6B828-448A-44E8-A7A9-87A314CA2B84}"/>
    <cellStyle name="Normal 2" xfId="1" xr:uid="{CF005C3B-F2B7-44FD-A014-17DD1BE2B801}"/>
    <cellStyle name="Normal 2 2" xfId="5" xr:uid="{A222735E-55AB-4998-8CAA-AD2776A08A91}"/>
    <cellStyle name="Normal 7" xfId="4" xr:uid="{6CA4E3E5-5CB4-4D28-A2CA-94C28DF2CD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rry/Desktop/For%20Embargo%20-%20Statistical%20Tables%20Preliminary%20Jan%202021%20L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Tables"/>
      <sheetName val="Table 1"/>
      <sheetName val="Table 2"/>
      <sheetName val="Table 2A"/>
      <sheetName val="Table 3"/>
      <sheetName val="Table 3A"/>
      <sheetName val="Table 4"/>
      <sheetName val="Table 4A"/>
      <sheetName val="Table A"/>
      <sheetName val="Table B"/>
      <sheetName val="Table C"/>
      <sheetName val="Table D"/>
    </sheetNames>
    <sheetDataSet>
      <sheetData sheetId="0"/>
      <sheetData sheetId="1">
        <row r="7">
          <cell r="B7">
            <v>41247.728999999999</v>
          </cell>
          <cell r="C7">
            <v>39836.277999999998</v>
          </cell>
          <cell r="D7">
            <v>42542.940999999999</v>
          </cell>
        </row>
      </sheetData>
      <sheetData sheetId="2">
        <row r="11">
          <cell r="B11">
            <v>10044.130999999999</v>
          </cell>
          <cell r="C11">
            <v>9761.9680000000008</v>
          </cell>
          <cell r="D11">
            <v>9624.898000000001</v>
          </cell>
        </row>
        <row r="12">
          <cell r="B12">
            <v>8923.5720000000001</v>
          </cell>
          <cell r="C12">
            <v>8426.991</v>
          </cell>
          <cell r="D12">
            <v>8459.1660000000011</v>
          </cell>
        </row>
        <row r="13">
          <cell r="B13">
            <v>1120.559</v>
          </cell>
          <cell r="C13">
            <v>1334.9770000000001</v>
          </cell>
          <cell r="D13">
            <v>1165.731</v>
          </cell>
        </row>
        <row r="14">
          <cell r="B14">
            <v>7601.277</v>
          </cell>
          <cell r="C14">
            <v>7298.7529999999997</v>
          </cell>
          <cell r="D14">
            <v>7988.8530000000001</v>
          </cell>
        </row>
        <row r="15">
          <cell r="B15">
            <v>177.483</v>
          </cell>
          <cell r="C15">
            <v>155.535</v>
          </cell>
          <cell r="D15">
            <v>183.666</v>
          </cell>
        </row>
        <row r="16">
          <cell r="B16">
            <v>3139.5709999999999</v>
          </cell>
          <cell r="C16">
            <v>3028.1309999999999</v>
          </cell>
          <cell r="D16">
            <v>3634.136</v>
          </cell>
        </row>
        <row r="17">
          <cell r="B17">
            <v>70.494</v>
          </cell>
          <cell r="C17">
            <v>70.914000000000001</v>
          </cell>
          <cell r="D17">
            <v>107.941</v>
          </cell>
        </row>
        <row r="18">
          <cell r="B18">
            <v>63.026000000000003</v>
          </cell>
          <cell r="C18">
            <v>70.052000000000007</v>
          </cell>
          <cell r="D18">
            <v>61.695</v>
          </cell>
        </row>
        <row r="19">
          <cell r="B19">
            <v>4150.7039999999997</v>
          </cell>
          <cell r="C19">
            <v>3974.12</v>
          </cell>
          <cell r="D19">
            <v>4001.415</v>
          </cell>
        </row>
        <row r="20">
          <cell r="B20">
            <v>23602.321</v>
          </cell>
          <cell r="C20">
            <v>22775.557000000001</v>
          </cell>
          <cell r="D20">
            <v>24929.190999999999</v>
          </cell>
        </row>
        <row r="21">
          <cell r="B21">
            <v>8638.6959999999999</v>
          </cell>
          <cell r="C21">
            <v>8385.384</v>
          </cell>
          <cell r="D21">
            <v>8590.3919999999998</v>
          </cell>
        </row>
        <row r="22">
          <cell r="B22">
            <v>2939.1080000000002</v>
          </cell>
          <cell r="C22">
            <v>2824.1790000000001</v>
          </cell>
          <cell r="D22">
            <v>3398.1910000000003</v>
          </cell>
        </row>
        <row r="23">
          <cell r="B23">
            <v>1407.338</v>
          </cell>
          <cell r="C23">
            <v>1341.8890000000001</v>
          </cell>
          <cell r="D23">
            <v>2013.471</v>
          </cell>
        </row>
        <row r="24">
          <cell r="B24">
            <v>465.154</v>
          </cell>
          <cell r="C24">
            <v>453.12200000000001</v>
          </cell>
          <cell r="D24">
            <v>372.06700000000001</v>
          </cell>
        </row>
        <row r="25">
          <cell r="B25">
            <v>617.64300000000003</v>
          </cell>
          <cell r="C25">
            <v>600.94500000000005</v>
          </cell>
          <cell r="D25">
            <v>626.44900000000007</v>
          </cell>
        </row>
        <row r="26">
          <cell r="B26">
            <v>196.20699999999999</v>
          </cell>
          <cell r="C26">
            <v>176.315</v>
          </cell>
          <cell r="D26">
            <v>210.37100000000001</v>
          </cell>
        </row>
        <row r="27">
          <cell r="B27">
            <v>281.86599999999999</v>
          </cell>
          <cell r="C27">
            <v>287.62200000000001</v>
          </cell>
          <cell r="D27">
            <v>270.476</v>
          </cell>
        </row>
        <row r="28">
          <cell r="B28">
            <v>1764.1100000000001</v>
          </cell>
          <cell r="C28">
            <v>1733.499</v>
          </cell>
          <cell r="D28">
            <v>1664.4280000000001</v>
          </cell>
        </row>
        <row r="29">
          <cell r="B29">
            <v>2483.5909999999999</v>
          </cell>
          <cell r="C29">
            <v>2428.2800000000002</v>
          </cell>
          <cell r="D29">
            <v>2786.2559999999999</v>
          </cell>
        </row>
        <row r="30">
          <cell r="B30">
            <v>1438.2440000000001</v>
          </cell>
          <cell r="C30">
            <v>1460.1980000000001</v>
          </cell>
          <cell r="D30">
            <v>1348.9860000000001</v>
          </cell>
        </row>
        <row r="31">
          <cell r="B31">
            <v>633.274</v>
          </cell>
          <cell r="C31">
            <v>601.93700000000001</v>
          </cell>
          <cell r="D31">
            <v>566.03100000000006</v>
          </cell>
        </row>
        <row r="32">
          <cell r="B32">
            <v>268.697</v>
          </cell>
          <cell r="C32">
            <v>213.76500000000001</v>
          </cell>
          <cell r="D32">
            <v>394.25900000000001</v>
          </cell>
        </row>
        <row r="33">
          <cell r="B33">
            <v>2466.902</v>
          </cell>
          <cell r="C33">
            <v>2266.8989999999999</v>
          </cell>
          <cell r="D33">
            <v>2685.6680000000001</v>
          </cell>
        </row>
        <row r="34">
          <cell r="B34">
            <v>1.4910000000000001</v>
          </cell>
          <cell r="C34">
            <v>1.524</v>
          </cell>
          <cell r="D34">
            <v>2.1459999999999999</v>
          </cell>
        </row>
        <row r="37">
          <cell r="B37">
            <v>41247.728999999999</v>
          </cell>
          <cell r="C37">
            <v>39836.277999999998</v>
          </cell>
          <cell r="D37">
            <v>42542.940999999999</v>
          </cell>
        </row>
        <row r="39">
          <cell r="B39">
            <v>15705.17</v>
          </cell>
          <cell r="C39">
            <v>13200.562</v>
          </cell>
          <cell r="D39">
            <v>13442.58</v>
          </cell>
        </row>
        <row r="40">
          <cell r="B40">
            <v>25331.383000000002</v>
          </cell>
          <cell r="C40">
            <v>26248.418000000001</v>
          </cell>
          <cell r="D40">
            <v>28768.157999999999</v>
          </cell>
        </row>
        <row r="41">
          <cell r="B41">
            <v>211.17600000000002</v>
          </cell>
          <cell r="C41">
            <v>387.298</v>
          </cell>
          <cell r="D41">
            <v>332.20300000000003</v>
          </cell>
        </row>
        <row r="43">
          <cell r="B43">
            <v>39.31441052078619</v>
          </cell>
          <cell r="C43">
            <v>40.848798067782745</v>
          </cell>
          <cell r="D43">
            <v>41.3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ACEC-8A65-44B9-835B-2E210BB3392C}">
  <dimension ref="A1:D56"/>
  <sheetViews>
    <sheetView tabSelected="1" zoomScale="85" zoomScaleNormal="85" zoomScaleSheetLayoutView="72" workbookViewId="0">
      <selection activeCell="R19" sqref="R19"/>
    </sheetView>
  </sheetViews>
  <sheetFormatPr defaultColWidth="10.28515625" defaultRowHeight="14.25" x14ac:dyDescent="0.2"/>
  <cols>
    <col min="1" max="1" width="75.42578125" style="38" customWidth="1"/>
    <col min="2" max="3" width="14.42578125" style="38" customWidth="1"/>
    <col min="4" max="4" width="13.85546875" style="38" customWidth="1"/>
    <col min="5" max="16384" width="10.28515625" style="38"/>
  </cols>
  <sheetData>
    <row r="1" spans="1:4" s="2" customFormat="1" ht="15" customHeight="1" x14ac:dyDescent="0.25">
      <c r="A1" s="1" t="s">
        <v>43</v>
      </c>
      <c r="B1" s="1"/>
      <c r="C1" s="1"/>
      <c r="D1" s="1"/>
    </row>
    <row r="2" spans="1:4" s="2" customFormat="1" ht="15" customHeight="1" x14ac:dyDescent="0.25">
      <c r="A2" s="1" t="s">
        <v>0</v>
      </c>
      <c r="B2" s="1"/>
      <c r="C2" s="1"/>
      <c r="D2" s="1"/>
    </row>
    <row r="3" spans="1:4" s="4" customFormat="1" ht="15" customHeight="1" x14ac:dyDescent="0.2">
      <c r="A3" s="3" t="s">
        <v>1</v>
      </c>
      <c r="B3" s="3"/>
      <c r="C3" s="3"/>
      <c r="D3" s="3"/>
    </row>
    <row r="4" spans="1:4" s="2" customFormat="1" ht="12.75" customHeight="1" x14ac:dyDescent="0.25">
      <c r="A4" s="5"/>
    </row>
    <row r="5" spans="1:4" s="2" customFormat="1" ht="30" customHeight="1" x14ac:dyDescent="0.25">
      <c r="A5" s="6" t="s">
        <v>2</v>
      </c>
      <c r="B5" s="7" t="s">
        <v>3</v>
      </c>
      <c r="C5" s="7" t="s">
        <v>4</v>
      </c>
      <c r="D5" s="8" t="s">
        <v>5</v>
      </c>
    </row>
    <row r="6" spans="1:4" s="2" customFormat="1" ht="15" customHeight="1" x14ac:dyDescent="0.25">
      <c r="A6" s="9"/>
    </row>
    <row r="7" spans="1:4" s="2" customFormat="1" ht="15" customHeight="1" x14ac:dyDescent="0.25">
      <c r="A7" s="10" t="s">
        <v>6</v>
      </c>
      <c r="B7" s="11">
        <f>'[1]Table 1'!B7</f>
        <v>41247.728999999999</v>
      </c>
      <c r="C7" s="11">
        <f>'[1]Table 1'!C7</f>
        <v>39836.277999999998</v>
      </c>
      <c r="D7" s="11">
        <f>'[1]Table 1'!D7</f>
        <v>42542.940999999999</v>
      </c>
    </row>
    <row r="8" spans="1:4" s="12" customFormat="1" ht="15" customHeight="1" x14ac:dyDescent="0.25">
      <c r="A8" s="12" t="s">
        <v>7</v>
      </c>
      <c r="B8" s="13"/>
      <c r="C8" s="13"/>
      <c r="D8" s="14"/>
    </row>
    <row r="9" spans="1:4" s="2" customFormat="1" ht="15" customHeight="1" x14ac:dyDescent="0.25">
      <c r="A9" s="9"/>
      <c r="B9" s="15"/>
      <c r="C9" s="15"/>
      <c r="D9" s="16"/>
    </row>
    <row r="10" spans="1:4" s="2" customFormat="1" ht="15" customHeight="1" x14ac:dyDescent="0.25">
      <c r="A10" s="10" t="s">
        <v>8</v>
      </c>
      <c r="B10" s="15"/>
      <c r="C10" s="15"/>
      <c r="D10" s="16"/>
    </row>
    <row r="11" spans="1:4" s="2" customFormat="1" ht="15" customHeight="1" x14ac:dyDescent="0.25">
      <c r="A11" s="17"/>
      <c r="B11" s="15"/>
      <c r="C11" s="15"/>
      <c r="D11" s="16"/>
    </row>
    <row r="12" spans="1:4" s="2" customFormat="1" ht="15" customHeight="1" x14ac:dyDescent="0.25">
      <c r="A12" s="18" t="s">
        <v>9</v>
      </c>
      <c r="B12" s="19">
        <f>SUM(B13:B14)</f>
        <v>100</v>
      </c>
      <c r="C12" s="19">
        <f>SUM(C13:C14)</f>
        <v>99.999999999999986</v>
      </c>
      <c r="D12" s="19">
        <f>SUM(D13:D14)</f>
        <v>99.999989610279499</v>
      </c>
    </row>
    <row r="13" spans="1:4" s="2" customFormat="1" ht="15" customHeight="1" x14ac:dyDescent="0.2">
      <c r="A13" s="20" t="s">
        <v>10</v>
      </c>
      <c r="B13" s="21">
        <f>'[1]Table 2'!B12/'[1]Table 2'!B$11*100</f>
        <v>88.843644114159801</v>
      </c>
      <c r="C13" s="21">
        <f>'[1]Table 2'!C12/'[1]Table 2'!C$11*100</f>
        <v>86.324714442825453</v>
      </c>
      <c r="D13" s="21">
        <f>'[1]Table 2'!D12/'[1]Table 2'!D$11*100</f>
        <v>87.888370349483182</v>
      </c>
    </row>
    <row r="14" spans="1:4" s="2" customFormat="1" ht="15" customHeight="1" x14ac:dyDescent="0.2">
      <c r="A14" s="20" t="s">
        <v>11</v>
      </c>
      <c r="B14" s="21">
        <f>'[1]Table 2'!B13/'[1]Table 2'!B$11*100</f>
        <v>11.156355885840199</v>
      </c>
      <c r="C14" s="21">
        <f>'[1]Table 2'!C13/'[1]Table 2'!C$11*100</f>
        <v>13.675285557174538</v>
      </c>
      <c r="D14" s="21">
        <f>'[1]Table 2'!D13/'[1]Table 2'!D$11*100</f>
        <v>12.111619260796321</v>
      </c>
    </row>
    <row r="15" spans="1:4" s="2" customFormat="1" ht="15" customHeight="1" x14ac:dyDescent="0.2">
      <c r="A15" s="22"/>
      <c r="B15" s="23"/>
      <c r="C15" s="23"/>
    </row>
    <row r="16" spans="1:4" s="2" customFormat="1" ht="15" customHeight="1" x14ac:dyDescent="0.25">
      <c r="A16" s="18" t="s">
        <v>12</v>
      </c>
      <c r="B16" s="19">
        <f>SUM(B17:B21)</f>
        <v>100.00001315568423</v>
      </c>
      <c r="C16" s="19">
        <f>SUM(C17:C21)</f>
        <v>99.999986299029445</v>
      </c>
      <c r="D16" s="19">
        <f>SUM(D17:D21)</f>
        <v>100</v>
      </c>
    </row>
    <row r="17" spans="1:4" s="2" customFormat="1" ht="15" customHeight="1" x14ac:dyDescent="0.25">
      <c r="A17" s="24" t="s">
        <v>13</v>
      </c>
      <c r="B17" s="21">
        <f>'[1]Table 2'!B15/'[1]Table 2'!B$14*100</f>
        <v>2.3349103052026652</v>
      </c>
      <c r="C17" s="21">
        <f>'[1]Table 2'!C15/'[1]Table 2'!C$14*100</f>
        <v>2.13098045652456</v>
      </c>
      <c r="D17" s="21">
        <f>'[1]Table 2'!D15/'[1]Table 2'!D$14*100</f>
        <v>2.2990284087089847</v>
      </c>
    </row>
    <row r="18" spans="1:4" s="2" customFormat="1" ht="15" customHeight="1" x14ac:dyDescent="0.25">
      <c r="A18" s="24" t="s">
        <v>14</v>
      </c>
      <c r="B18" s="21">
        <f>'[1]Table 2'!B16/'[1]Table 2'!B$14*100</f>
        <v>41.303204711524124</v>
      </c>
      <c r="C18" s="21">
        <f>'[1]Table 2'!C16/'[1]Table 2'!C$14*100</f>
        <v>41.488333692070412</v>
      </c>
      <c r="D18" s="21">
        <f>'[1]Table 2'!D16/'[1]Table 2'!D$14*100</f>
        <v>45.490084746834121</v>
      </c>
    </row>
    <row r="19" spans="1:4" s="2" customFormat="1" ht="15" customHeight="1" x14ac:dyDescent="0.25">
      <c r="A19" s="24" t="s">
        <v>15</v>
      </c>
      <c r="B19" s="21">
        <f>'[1]Table 2'!B17/'[1]Table 2'!B$14*100</f>
        <v>0.92739680451061046</v>
      </c>
      <c r="C19" s="21">
        <f>'[1]Table 2'!C17/'[1]Table 2'!C$14*100</f>
        <v>0.97159062650839134</v>
      </c>
      <c r="D19" s="21">
        <f>'[1]Table 2'!D17/'[1]Table 2'!D$14*100</f>
        <v>1.3511451518759952</v>
      </c>
    </row>
    <row r="20" spans="1:4" s="2" customFormat="1" ht="15" customHeight="1" x14ac:dyDescent="0.25">
      <c r="A20" s="24" t="s">
        <v>16</v>
      </c>
      <c r="B20" s="21">
        <f>'[1]Table 2'!B18/'[1]Table 2'!B$14*100</f>
        <v>0.8291501546384904</v>
      </c>
      <c r="C20" s="21">
        <f>'[1]Table 2'!C18/'[1]Table 2'!C$14*100</f>
        <v>0.95978038988303904</v>
      </c>
      <c r="D20" s="21">
        <f>'[1]Table 2'!D18/'[1]Table 2'!D$14*100</f>
        <v>0.77226355272778202</v>
      </c>
    </row>
    <row r="21" spans="1:4" s="2" customFormat="1" ht="15" customHeight="1" x14ac:dyDescent="0.25">
      <c r="A21" s="24" t="s">
        <v>17</v>
      </c>
      <c r="B21" s="21">
        <f>'[1]Table 2'!B19/'[1]Table 2'!B$14*100</f>
        <v>54.605351179808338</v>
      </c>
      <c r="C21" s="21">
        <f>'[1]Table 2'!C19/'[1]Table 2'!C$14*100</f>
        <v>54.44930113404304</v>
      </c>
      <c r="D21" s="21">
        <f>'[1]Table 2'!D19/'[1]Table 2'!D$14*100</f>
        <v>50.087478139853111</v>
      </c>
    </row>
    <row r="22" spans="1:4" s="2" customFormat="1" ht="15" customHeight="1" x14ac:dyDescent="0.25">
      <c r="A22" s="24"/>
      <c r="B22" s="23"/>
      <c r="C22" s="23"/>
    </row>
    <row r="23" spans="1:4" s="2" customFormat="1" ht="15" customHeight="1" x14ac:dyDescent="0.25">
      <c r="A23" s="18" t="s">
        <v>18</v>
      </c>
      <c r="B23" s="19">
        <f>SUM(B24:B37)</f>
        <v>99.999999999999986</v>
      </c>
      <c r="C23" s="19">
        <f>SUM(C24:C37)</f>
        <v>100.00000439067196</v>
      </c>
      <c r="D23" s="19">
        <f>SUM(D24:D37)</f>
        <v>99.999999999999986</v>
      </c>
    </row>
    <row r="24" spans="1:4" s="2" customFormat="1" ht="15" customHeight="1" x14ac:dyDescent="0.25">
      <c r="A24" s="24" t="s">
        <v>19</v>
      </c>
      <c r="B24" s="21">
        <f>'[1]Table 2'!B21/'[1]Table 2'!B$20*100</f>
        <v>36.60104444812864</v>
      </c>
      <c r="C24" s="21">
        <f>'[1]Table 2'!C21/'[1]Table 2'!C$20*100</f>
        <v>36.817470589193491</v>
      </c>
      <c r="D24" s="21">
        <f>'[1]Table 2'!D21/'[1]Table 2'!D$20*100</f>
        <v>34.45916877126097</v>
      </c>
    </row>
    <row r="25" spans="1:4" s="2" customFormat="1" ht="15" customHeight="1" x14ac:dyDescent="0.25">
      <c r="A25" s="24" t="s">
        <v>20</v>
      </c>
      <c r="B25" s="21">
        <f>'[1]Table 2'!B22/'[1]Table 2'!B$20*100</f>
        <v>12.452622773836524</v>
      </c>
      <c r="C25" s="21">
        <f>'[1]Table 2'!C22/'[1]Table 2'!C$20*100</f>
        <v>12.400043608154128</v>
      </c>
      <c r="D25" s="21">
        <f>'[1]Table 2'!D22/'[1]Table 2'!D$20*100</f>
        <v>13.631372955504254</v>
      </c>
    </row>
    <row r="26" spans="1:4" s="2" customFormat="1" ht="15" customHeight="1" x14ac:dyDescent="0.25">
      <c r="A26" s="24" t="s">
        <v>21</v>
      </c>
      <c r="B26" s="21">
        <f>'[1]Table 2'!B23/'[1]Table 2'!B$20*100</f>
        <v>5.9627101927814641</v>
      </c>
      <c r="C26" s="21">
        <f>'[1]Table 2'!C23/'[1]Table 2'!C$20*100</f>
        <v>5.89179443558724</v>
      </c>
      <c r="D26" s="21">
        <f>'[1]Table 2'!D23/'[1]Table 2'!D$20*100</f>
        <v>8.0767602927828666</v>
      </c>
    </row>
    <row r="27" spans="1:4" s="2" customFormat="1" ht="15" customHeight="1" x14ac:dyDescent="0.25">
      <c r="A27" s="24" t="s">
        <v>22</v>
      </c>
      <c r="B27" s="21">
        <f>'[1]Table 2'!B24/'[1]Table 2'!B$20*100</f>
        <v>1.9707977024801926</v>
      </c>
      <c r="C27" s="21">
        <f>'[1]Table 2'!C24/'[1]Table 2'!C$20*100</f>
        <v>1.9895100699403312</v>
      </c>
      <c r="D27" s="21">
        <f>'[1]Table 2'!D24/'[1]Table 2'!D$20*100</f>
        <v>1.4924952839424273</v>
      </c>
    </row>
    <row r="28" spans="1:4" s="2" customFormat="1" ht="15" customHeight="1" x14ac:dyDescent="0.25">
      <c r="A28" s="24" t="s">
        <v>23</v>
      </c>
      <c r="B28" s="21">
        <f>'[1]Table 2'!B25/'[1]Table 2'!B$20*100</f>
        <v>2.6168739930280589</v>
      </c>
      <c r="C28" s="21">
        <f>'[1]Table 2'!C25/'[1]Table 2'!C$20*100</f>
        <v>2.6385523743722272</v>
      </c>
      <c r="D28" s="21">
        <f>'[1]Table 2'!D25/'[1]Table 2'!D$20*100</f>
        <v>2.5129134756117844</v>
      </c>
    </row>
    <row r="29" spans="1:4" s="2" customFormat="1" ht="15" customHeight="1" x14ac:dyDescent="0.25">
      <c r="A29" s="24" t="s">
        <v>24</v>
      </c>
      <c r="B29" s="21">
        <f>'[1]Table 2'!B26/'[1]Table 2'!B$20*100</f>
        <v>0.83130383660149354</v>
      </c>
      <c r="C29" s="21">
        <f>'[1]Table 2'!C26/'[1]Table 2'!C$20*100</f>
        <v>0.77414133055011569</v>
      </c>
      <c r="D29" s="21">
        <f>'[1]Table 2'!D26/'[1]Table 2'!D$20*100</f>
        <v>0.84387415540279676</v>
      </c>
    </row>
    <row r="30" spans="1:4" s="2" customFormat="1" ht="15" customHeight="1" x14ac:dyDescent="0.25">
      <c r="A30" s="24" t="s">
        <v>25</v>
      </c>
      <c r="B30" s="21">
        <f>'[1]Table 2'!B27/'[1]Table 2'!B$20*100</f>
        <v>1.1942300081419959</v>
      </c>
      <c r="C30" s="21">
        <f>'[1]Table 2'!C27/'[1]Table 2'!C$20*100</f>
        <v>1.2628538568782313</v>
      </c>
      <c r="D30" s="21">
        <f>'[1]Table 2'!D27/'[1]Table 2'!D$20*100</f>
        <v>1.0849770455848329</v>
      </c>
    </row>
    <row r="31" spans="1:4" s="2" customFormat="1" ht="15" customHeight="1" x14ac:dyDescent="0.25">
      <c r="A31" s="24" t="s">
        <v>26</v>
      </c>
      <c r="B31" s="21">
        <f>'[1]Table 2'!B28/'[1]Table 2'!B$20*100</f>
        <v>7.4743072937614912</v>
      </c>
      <c r="C31" s="21">
        <f>'[1]Table 2'!C28/'[1]Table 2'!C$20*100</f>
        <v>7.611225490555511</v>
      </c>
      <c r="D31" s="21">
        <f>'[1]Table 2'!D28/'[1]Table 2'!D$20*100</f>
        <v>6.6766225987838919</v>
      </c>
    </row>
    <row r="32" spans="1:4" s="2" customFormat="1" ht="15" customHeight="1" x14ac:dyDescent="0.25">
      <c r="A32" s="24" t="s">
        <v>27</v>
      </c>
      <c r="B32" s="21">
        <f>'[1]Table 2'!B29/'[1]Table 2'!B$20*100</f>
        <v>10.522655801520536</v>
      </c>
      <c r="C32" s="21">
        <f>'[1]Table 2'!C29/'[1]Table 2'!C$20*100</f>
        <v>10.661780961053994</v>
      </c>
      <c r="D32" s="21">
        <f>'[1]Table 2'!D29/'[1]Table 2'!D$20*100</f>
        <v>11.17668038244803</v>
      </c>
    </row>
    <row r="33" spans="1:4" s="2" customFormat="1" ht="15" customHeight="1" x14ac:dyDescent="0.25">
      <c r="A33" s="24" t="s">
        <v>28</v>
      </c>
      <c r="B33" s="21">
        <f>'[1]Table 2'!B30/'[1]Table 2'!B$20*100</f>
        <v>6.0936549418169514</v>
      </c>
      <c r="C33" s="21">
        <f>'[1]Table 2'!C30/'[1]Table 2'!C$20*100</f>
        <v>6.4112504471350586</v>
      </c>
      <c r="D33" s="21">
        <f>'[1]Table 2'!D30/'[1]Table 2'!D$20*100</f>
        <v>5.4112706665852102</v>
      </c>
    </row>
    <row r="34" spans="1:4" s="2" customFormat="1" ht="15" customHeight="1" x14ac:dyDescent="0.25">
      <c r="A34" s="24" t="s">
        <v>29</v>
      </c>
      <c r="B34" s="21">
        <f>'[1]Table 2'!B31/'[1]Table 2'!B$20*100</f>
        <v>2.6831005306639124</v>
      </c>
      <c r="C34" s="21">
        <f>'[1]Table 2'!C31/'[1]Table 2'!C$20*100</f>
        <v>2.6429079209786175</v>
      </c>
      <c r="D34" s="21">
        <f>'[1]Table 2'!D31/'[1]Table 2'!D$20*100</f>
        <v>2.270555029242626</v>
      </c>
    </row>
    <row r="35" spans="1:4" s="2" customFormat="1" ht="15" customHeight="1" x14ac:dyDescent="0.25">
      <c r="A35" s="24" t="s">
        <v>30</v>
      </c>
      <c r="B35" s="21">
        <f>'[1]Table 2'!B32/'[1]Table 2'!B$20*100</f>
        <v>1.1384346480161847</v>
      </c>
      <c r="C35" s="21">
        <f>'[1]Table 2'!C32/'[1]Table 2'!C$20*100</f>
        <v>0.93857199628531585</v>
      </c>
      <c r="D35" s="21">
        <f>'[1]Table 2'!D32/'[1]Table 2'!D$20*100</f>
        <v>1.5815154210178743</v>
      </c>
    </row>
    <row r="36" spans="1:4" s="2" customFormat="1" ht="15" customHeight="1" x14ac:dyDescent="0.25">
      <c r="A36" s="24" t="s">
        <v>31</v>
      </c>
      <c r="B36" s="21">
        <f>'[1]Table 2'!B33/'[1]Table 2'!B$20*100</f>
        <v>10.451946653890522</v>
      </c>
      <c r="C36" s="21">
        <f>'[1]Table 2'!C33/'[1]Table 2'!C$20*100</f>
        <v>9.9532099258867728</v>
      </c>
      <c r="D36" s="21">
        <f>'[1]Table 2'!D33/'[1]Table 2'!D$20*100</f>
        <v>10.773185539795497</v>
      </c>
    </row>
    <row r="37" spans="1:4" s="2" customFormat="1" ht="15" customHeight="1" x14ac:dyDescent="0.25">
      <c r="A37" s="24" t="s">
        <v>32</v>
      </c>
      <c r="B37" s="21">
        <f>'[1]Table 2'!B34/'[1]Table 2'!B$20*100</f>
        <v>6.3171753320362019E-3</v>
      </c>
      <c r="C37" s="21">
        <f>'[1]Table 2'!C34/'[1]Table 2'!C$20*100</f>
        <v>6.6913841009464663E-3</v>
      </c>
      <c r="D37" s="21">
        <f>'[1]Table 2'!D34/'[1]Table 2'!D$20*100</f>
        <v>8.6083820369461644E-3</v>
      </c>
    </row>
    <row r="38" spans="1:4" s="2" customFormat="1" ht="15" customHeight="1" x14ac:dyDescent="0.25">
      <c r="A38" s="24"/>
      <c r="B38" s="23"/>
      <c r="C38" s="23"/>
    </row>
    <row r="39" spans="1:4" s="2" customFormat="1" ht="15" customHeight="1" x14ac:dyDescent="0.25">
      <c r="A39" s="24"/>
      <c r="B39" s="23"/>
      <c r="C39" s="23"/>
    </row>
    <row r="40" spans="1:4" s="2" customFormat="1" ht="15" customHeight="1" x14ac:dyDescent="0.25">
      <c r="A40" s="10" t="s">
        <v>33</v>
      </c>
      <c r="B40" s="25">
        <f>SUM(B42:B44)</f>
        <v>100</v>
      </c>
      <c r="C40" s="25">
        <f>SUM(C42:C44)</f>
        <v>100.00000000000001</v>
      </c>
      <c r="D40" s="25">
        <f>SUM(D42:D44)</f>
        <v>100.00000000000001</v>
      </c>
    </row>
    <row r="41" spans="1:4" s="2" customFormat="1" ht="15" customHeight="1" x14ac:dyDescent="0.25">
      <c r="A41" s="24"/>
      <c r="B41" s="23"/>
      <c r="C41" s="23"/>
    </row>
    <row r="42" spans="1:4" s="4" customFormat="1" x14ac:dyDescent="0.2">
      <c r="A42" s="26" t="s">
        <v>34</v>
      </c>
      <c r="B42" s="27">
        <f>'[1]Table 2'!B39/'[1]Table 2'!B$37*100</f>
        <v>38.07523560872891</v>
      </c>
      <c r="C42" s="27">
        <f>'[1]Table 2'!C39/'[1]Table 2'!C$37*100</f>
        <v>33.137036547440502</v>
      </c>
      <c r="D42" s="27">
        <f>'[1]Table 2'!D39/'[1]Table 2'!D$37*100</f>
        <v>31.597674453207176</v>
      </c>
    </row>
    <row r="43" spans="1:4" s="4" customFormat="1" x14ac:dyDescent="0.2">
      <c r="A43" s="26" t="s">
        <v>35</v>
      </c>
      <c r="B43" s="27">
        <f>'[1]Table 2'!B40/'[1]Table 2'!B$37*100</f>
        <v>61.412794386813395</v>
      </c>
      <c r="C43" s="27">
        <f>'[1]Table 2'!C40/'[1]Table 2'!C$37*100</f>
        <v>65.890739089630827</v>
      </c>
      <c r="D43" s="27">
        <f>'[1]Table 2'!D40/'[1]Table 2'!D$37*100</f>
        <v>67.621460396919915</v>
      </c>
    </row>
    <row r="44" spans="1:4" s="4" customFormat="1" x14ac:dyDescent="0.2">
      <c r="A44" s="26" t="s">
        <v>36</v>
      </c>
      <c r="B44" s="27">
        <f>'[1]Table 2'!B41/'[1]Table 2'!B$37*100</f>
        <v>0.51197000445770002</v>
      </c>
      <c r="C44" s="27">
        <f>'[1]Table 2'!C41/'[1]Table 2'!C$37*100</f>
        <v>0.97222436292868541</v>
      </c>
      <c r="D44" s="27">
        <f>'[1]Table 2'!D41/'[1]Table 2'!D$37*100</f>
        <v>0.78086514987292499</v>
      </c>
    </row>
    <row r="45" spans="1:4" s="4" customFormat="1" x14ac:dyDescent="0.2">
      <c r="A45" s="28"/>
      <c r="B45" s="29"/>
      <c r="C45" s="29"/>
      <c r="D45" s="30"/>
    </row>
    <row r="46" spans="1:4" s="4" customFormat="1" ht="15" x14ac:dyDescent="0.2">
      <c r="A46" s="31" t="s">
        <v>37</v>
      </c>
      <c r="B46" s="32">
        <f>'[1]Table 2'!B43</f>
        <v>39.31441052078619</v>
      </c>
      <c r="C46" s="32">
        <f>'[1]Table 2'!C43</f>
        <v>40.848798067782745</v>
      </c>
      <c r="D46" s="32">
        <f>'[1]Table 2'!D43</f>
        <v>41.3</v>
      </c>
    </row>
    <row r="47" spans="1:4" s="4" customFormat="1" ht="14.25" customHeight="1" x14ac:dyDescent="0.2">
      <c r="A47" s="33"/>
      <c r="B47" s="32"/>
      <c r="C47" s="32"/>
      <c r="D47" s="32"/>
    </row>
    <row r="48" spans="1:4" s="4" customFormat="1" ht="15" customHeight="1" x14ac:dyDescent="0.2">
      <c r="A48" s="34"/>
      <c r="B48" s="35"/>
      <c r="C48" s="35"/>
      <c r="D48" s="35"/>
    </row>
    <row r="49" spans="1:4" s="24" customFormat="1" x14ac:dyDescent="0.2">
      <c r="A49" s="36"/>
      <c r="B49" s="36"/>
      <c r="C49" s="36"/>
      <c r="D49" s="20"/>
    </row>
    <row r="50" spans="1:4" s="2" customFormat="1" x14ac:dyDescent="0.2">
      <c r="A50" s="37" t="s">
        <v>38</v>
      </c>
      <c r="B50" s="37"/>
      <c r="C50" s="37"/>
      <c r="D50" s="38"/>
    </row>
    <row r="51" spans="1:4" x14ac:dyDescent="0.2">
      <c r="A51" s="37" t="s">
        <v>39</v>
      </c>
    </row>
    <row r="52" spans="1:4" x14ac:dyDescent="0.2">
      <c r="A52" s="37" t="s">
        <v>40</v>
      </c>
    </row>
    <row r="53" spans="1:4" x14ac:dyDescent="0.2">
      <c r="A53" s="37" t="s">
        <v>41</v>
      </c>
    </row>
    <row r="54" spans="1:4" x14ac:dyDescent="0.2">
      <c r="A54" s="39" t="s">
        <v>42</v>
      </c>
    </row>
    <row r="55" spans="1:4" x14ac:dyDescent="0.2">
      <c r="A55" s="40"/>
    </row>
    <row r="56" spans="1:4" x14ac:dyDescent="0.2">
      <c r="A56" s="40"/>
    </row>
  </sheetData>
  <mergeCells count="3">
    <mergeCell ref="A1:D1"/>
    <mergeCell ref="A2:D2"/>
    <mergeCell ref="A3:D3"/>
  </mergeCells>
  <printOptions horizontalCentered="1"/>
  <pageMargins left="0.25" right="0.25" top="1" bottom="0.5" header="0.21" footer="0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2</vt:lpstr>
      <vt:lpstr>'Table 2'!Print_Area</vt:lpstr>
      <vt:lpstr>'Table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nerry</dc:creator>
  <cp:lastModifiedBy>nerry</cp:lastModifiedBy>
  <dcterms:created xsi:type="dcterms:W3CDTF">2021-03-08T23:26:19Z</dcterms:created>
  <dcterms:modified xsi:type="dcterms:W3CDTF">2021-03-08T23:28:42Z</dcterms:modified>
</cp:coreProperties>
</file>