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Nyl Franz\Desktop\web\arp lfs\"/>
    </mc:Choice>
  </mc:AlternateContent>
  <bookViews>
    <workbookView xWindow="-120" yWindow="-120" windowWidth="20730" windowHeight="11160" tabRatio="831"/>
  </bookViews>
  <sheets>
    <sheet name="Table B" sheetId="130" r:id="rId1"/>
  </sheets>
  <definedNames>
    <definedName name="_xlnm.Print_Area" localSheetId="0">'Table B'!$A$1:$X$43</definedName>
  </definedNames>
  <calcPr calcId="181029"/>
</workbook>
</file>

<file path=xl/calcChain.xml><?xml version="1.0" encoding="utf-8"?>
<calcChain xmlns="http://schemas.openxmlformats.org/spreadsheetml/2006/main">
  <c r="X20" i="130" l="1"/>
  <c r="W20" i="130"/>
  <c r="X14" i="130"/>
  <c r="W14" i="130"/>
  <c r="X11" i="130"/>
  <c r="W11" i="130"/>
  <c r="X9" i="130"/>
  <c r="W9" i="130"/>
  <c r="S20" i="130"/>
  <c r="R20" i="130"/>
  <c r="S14" i="130"/>
  <c r="R14" i="130"/>
  <c r="S11" i="130"/>
  <c r="R11" i="130"/>
  <c r="S9" i="130"/>
  <c r="R9" i="130"/>
  <c r="N20" i="130"/>
  <c r="N14" i="130"/>
  <c r="N11" i="130"/>
  <c r="N9" i="130"/>
  <c r="M20" i="130"/>
  <c r="M14" i="130"/>
  <c r="M11" i="130"/>
  <c r="M9" i="130"/>
  <c r="F34" i="130"/>
  <c r="E34" i="130"/>
  <c r="F33" i="130"/>
  <c r="E33" i="130"/>
  <c r="F32" i="130"/>
  <c r="E32" i="130"/>
  <c r="F31" i="130"/>
  <c r="E31" i="130"/>
  <c r="F30" i="130"/>
  <c r="E30" i="130"/>
  <c r="F29" i="130"/>
  <c r="E29" i="130"/>
  <c r="F28" i="130"/>
  <c r="E28" i="130"/>
  <c r="F27" i="130"/>
  <c r="E27" i="130"/>
  <c r="F26" i="130"/>
  <c r="E26" i="130"/>
  <c r="F25" i="130"/>
  <c r="E25" i="130"/>
  <c r="F24" i="130"/>
  <c r="E24" i="130"/>
  <c r="F23" i="130"/>
  <c r="E23" i="130"/>
  <c r="F22" i="130"/>
  <c r="E22" i="130"/>
  <c r="F21" i="130"/>
  <c r="E21" i="130"/>
  <c r="F20" i="130"/>
  <c r="E20" i="130"/>
  <c r="F19" i="130"/>
  <c r="E19" i="130"/>
  <c r="F18" i="130"/>
  <c r="E18" i="130"/>
  <c r="F17" i="130"/>
  <c r="E17" i="130"/>
  <c r="F16" i="130"/>
  <c r="E16" i="130"/>
  <c r="F15" i="130"/>
  <c r="E15" i="130"/>
  <c r="F14" i="130"/>
  <c r="E14" i="130"/>
  <c r="F13" i="130"/>
  <c r="E13" i="130"/>
  <c r="F12" i="130"/>
  <c r="E12" i="130"/>
  <c r="F11" i="130"/>
  <c r="E11" i="130"/>
  <c r="F9" i="130"/>
  <c r="E9" i="130"/>
</calcChain>
</file>

<file path=xl/sharedStrings.xml><?xml version="1.0" encoding="utf-8"?>
<sst xmlns="http://schemas.openxmlformats.org/spreadsheetml/2006/main" count="67" uniqueCount="49">
  <si>
    <t>MAJOR INDUSTRY GROUP</t>
  </si>
  <si>
    <t>Total</t>
  </si>
  <si>
    <t xml:space="preserve">Part-Time Employment </t>
  </si>
  <si>
    <t xml:space="preserve"> Full-Time Employment</t>
  </si>
  <si>
    <t>With a Job, Not at Work</t>
  </si>
  <si>
    <t>(Worked Less than 40 Hours)</t>
  </si>
  <si>
    <t>(Worked 40 Hours or More)</t>
  </si>
  <si>
    <t>Growth rate(%)</t>
  </si>
  <si>
    <t>PHILIPPINES</t>
  </si>
  <si>
    <t>Agriculture ('000)</t>
  </si>
  <si>
    <r>
      <t xml:space="preserve">   </t>
    </r>
    <r>
      <rPr>
        <sz val="10"/>
        <rFont val="Arial"/>
        <family val="2"/>
      </rPr>
      <t>Agriculture and Forestry (%)</t>
    </r>
  </si>
  <si>
    <r>
      <t xml:space="preserve">   </t>
    </r>
    <r>
      <rPr>
        <sz val="10"/>
        <rFont val="Arial"/>
        <family val="2"/>
      </rPr>
      <t>Fishing and aquaculture (%)</t>
    </r>
  </si>
  <si>
    <t>Industry ('000)</t>
  </si>
  <si>
    <t>Mining and quarrying (%)</t>
  </si>
  <si>
    <t>Manufacturing (%)</t>
  </si>
  <si>
    <t>Electricity, gas, steam and air conditioning supply (%)</t>
  </si>
  <si>
    <t>Water supply; sewerage, waste management and remediation activities (%)</t>
  </si>
  <si>
    <t>Construction (%)</t>
  </si>
  <si>
    <t>Services ('000)</t>
  </si>
  <si>
    <t>Wholesale and retail trade; repair of motor vehicles and motorcycles (%)</t>
  </si>
  <si>
    <t>Transportation and storage (%)</t>
  </si>
  <si>
    <t>Accommodation and food service activities (%)</t>
  </si>
  <si>
    <t>Information and communication (%)</t>
  </si>
  <si>
    <t>Financial and insurance activities (%)</t>
  </si>
  <si>
    <t>Real estate activities (%)</t>
  </si>
  <si>
    <t>Professional, scientific and technical activities (%)</t>
  </si>
  <si>
    <t>Administrative and support service activities (%)</t>
  </si>
  <si>
    <t>Public administration and defense; compulsory social security (%)</t>
  </si>
  <si>
    <t>Education (%)</t>
  </si>
  <si>
    <t>Human health and social work activities (%)</t>
  </si>
  <si>
    <t>Arts, entertainment and recreation (%)</t>
  </si>
  <si>
    <t>Other service activities (%)</t>
  </si>
  <si>
    <t xml:space="preserve">   Activities of extraterritorial organizations and  bodies (%)</t>
  </si>
  <si>
    <t>Percent Distribution</t>
  </si>
  <si>
    <t xml:space="preserve">            All estimates used the 2015 POPCEN-based Population Projection.</t>
  </si>
  <si>
    <r>
      <t>January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   </t>
    </r>
  </si>
  <si>
    <r>
      <t>April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   </t>
    </r>
  </si>
  <si>
    <r>
      <t>April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</t>
    </r>
  </si>
  <si>
    <t xml:space="preserve">           p - Preliminary.</t>
  </si>
  <si>
    <t>Notes:  Details may not add up to totals due to rounding of figures.</t>
  </si>
  <si>
    <t xml:space="preserve">          "-" indicator equals to 0 or no data</t>
  </si>
  <si>
    <r>
      <t xml:space="preserve">Source: Philippine Statistics Authority, </t>
    </r>
    <r>
      <rPr>
        <b/>
        <i/>
        <sz val="7"/>
        <rFont val="Arial"/>
        <family val="2"/>
      </rPr>
      <t>Labor Force Survey</t>
    </r>
  </si>
  <si>
    <t xml:space="preserve">          0.0 - Less than 0.05 percent but not equal to zero</t>
  </si>
  <si>
    <r>
      <t>April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-January 2021</t>
    </r>
    <r>
      <rPr>
        <b/>
        <vertAlign val="superscript"/>
        <sz val="10"/>
        <rFont val="Arial"/>
        <family val="2"/>
      </rPr>
      <t>p</t>
    </r>
  </si>
  <si>
    <t xml:space="preserve">           f - Final.</t>
  </si>
  <si>
    <r>
      <t>TABLE B - Employment by Major Industry Group and Total Hours Worked, Philippines: 
April 2020</t>
    </r>
    <r>
      <rPr>
        <b/>
        <vertAlign val="superscript"/>
        <sz val="12"/>
        <rFont val="Tahoma"/>
        <family val="2"/>
      </rPr>
      <t>f</t>
    </r>
    <r>
      <rPr>
        <b/>
        <sz val="12"/>
        <rFont val="Tahoma"/>
        <family val="2"/>
      </rPr>
      <t>, January 2021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 xml:space="preserve"> and April 2021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 xml:space="preserve">
(In Thousands Except Rates)</t>
    </r>
  </si>
  <si>
    <r>
      <t>April 2020</t>
    </r>
    <r>
      <rPr>
        <b/>
        <vertAlign val="superscript"/>
        <sz val="10"/>
        <rFont val="Arial"/>
        <family val="2"/>
      </rPr>
      <t>f</t>
    </r>
    <r>
      <rPr>
        <b/>
        <sz val="10"/>
        <rFont val="Arial"/>
        <family val="2"/>
      </rPr>
      <t xml:space="preserve">                           </t>
    </r>
  </si>
  <si>
    <r>
      <t>April 2020</t>
    </r>
    <r>
      <rPr>
        <b/>
        <vertAlign val="superscript"/>
        <sz val="10"/>
        <rFont val="Arial"/>
        <family val="2"/>
      </rPr>
      <t>f</t>
    </r>
  </si>
  <si>
    <r>
      <t>April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April 2020</t>
    </r>
    <r>
      <rPr>
        <b/>
        <vertAlign val="superscript"/>
        <sz val="10"/>
        <rFont val="Arial"/>
        <family val="2"/>
      </rPr>
      <t>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</si>
</sst>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,##0.0_);\(#,##0.0\)"/>
    <numFmt numFmtId="165" formatCode="_(* #,##0_);_(* \(#,##0\);_(* &quot;-&quot;??_);_(@_)"/>
    <numFmt numFmtId="166" formatCode="mmmm\ yyyy"/>
  </numFmts>
  <fonts count="13" x14ac:knownFonts="1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2"/>
      <name val="Arial"/>
      <family val="2"/>
    </font>
    <font>
      <b/>
      <sz val="12"/>
      <name val="Tahoma"/>
      <family val="2"/>
    </font>
    <font>
      <b/>
      <vertAlign val="superscript"/>
      <sz val="12"/>
      <name val="Tahoma"/>
      <family val="2"/>
    </font>
    <font>
      <b/>
      <i/>
      <sz val="7"/>
      <name val="Arial"/>
      <family val="2"/>
    </font>
    <font>
      <b/>
      <sz val="7"/>
      <name val="Arial"/>
      <family val="2"/>
    </font>
    <font>
      <b/>
      <sz val="7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0">
    <xf numFmtId="37" fontId="0" fillId="0" borderId="0"/>
    <xf numFmtId="43" fontId="3" fillId="0" borderId="0" applyFont="0" applyFill="0" applyBorder="0" applyAlignment="0" applyProtection="0"/>
    <xf numFmtId="37" fontId="4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37" fontId="4" fillId="0" borderId="0"/>
    <xf numFmtId="37" fontId="4" fillId="0" borderId="0"/>
    <xf numFmtId="43" fontId="3" fillId="0" borderId="0" applyFont="0" applyFill="0" applyBorder="0" applyAlignment="0" applyProtection="0"/>
    <xf numFmtId="37" fontId="4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37" fontId="4" fillId="0" borderId="0"/>
    <xf numFmtId="37" fontId="4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3" fillId="0" borderId="0"/>
  </cellStyleXfs>
  <cellXfs count="62">
    <xf numFmtId="37" fontId="0" fillId="0" borderId="0" xfId="0"/>
    <xf numFmtId="0" fontId="0" fillId="0" borderId="0" xfId="0" applyNumberFormat="1"/>
    <xf numFmtId="165" fontId="3" fillId="0" borderId="0" xfId="1" applyNumberFormat="1" applyFont="1" applyFill="1" applyBorder="1"/>
    <xf numFmtId="0" fontId="3" fillId="0" borderId="0" xfId="0" applyNumberFormat="1" applyFont="1"/>
    <xf numFmtId="0" fontId="3" fillId="2" borderId="0" xfId="0" applyNumberFormat="1" applyFont="1" applyFill="1"/>
    <xf numFmtId="0" fontId="3" fillId="0" borderId="0" xfId="0" applyNumberFormat="1" applyFont="1" applyBorder="1" applyAlignment="1">
      <alignment horizontal="center"/>
    </xf>
    <xf numFmtId="37" fontId="5" fillId="0" borderId="3" xfId="1" applyNumberFormat="1" applyFont="1" applyFill="1" applyBorder="1" applyAlignment="1"/>
    <xf numFmtId="0" fontId="3" fillId="0" borderId="0" xfId="0" applyNumberFormat="1" applyFont="1" applyFill="1"/>
    <xf numFmtId="37" fontId="3" fillId="0" borderId="3" xfId="0" applyNumberFormat="1" applyFont="1" applyFill="1" applyBorder="1" applyAlignment="1"/>
    <xf numFmtId="164" fontId="3" fillId="0" borderId="3" xfId="1" applyNumberFormat="1" applyFont="1" applyFill="1" applyBorder="1" applyAlignment="1"/>
    <xf numFmtId="37" fontId="5" fillId="0" borderId="3" xfId="0" applyNumberFormat="1" applyFont="1" applyFill="1" applyBorder="1" applyAlignment="1">
      <alignment horizontal="right" vertical="center" indent="2"/>
    </xf>
    <xf numFmtId="37" fontId="3" fillId="0" borderId="3" xfId="1" applyNumberFormat="1" applyFont="1" applyFill="1" applyBorder="1" applyAlignment="1"/>
    <xf numFmtId="0" fontId="3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wrapText="1"/>
    </xf>
    <xf numFmtId="3" fontId="5" fillId="0" borderId="3" xfId="0" applyNumberFormat="1" applyFont="1" applyFill="1" applyBorder="1" applyAlignment="1">
      <alignment horizontal="right" vertical="center" indent="1"/>
    </xf>
    <xf numFmtId="0" fontId="3" fillId="0" borderId="3" xfId="0" applyNumberFormat="1" applyFont="1" applyFill="1" applyBorder="1"/>
    <xf numFmtId="164" fontId="5" fillId="0" borderId="3" xfId="1" applyNumberFormat="1" applyFont="1" applyFill="1" applyBorder="1" applyAlignment="1"/>
    <xf numFmtId="164" fontId="3" fillId="0" borderId="3" xfId="1" applyNumberFormat="1" applyFont="1" applyFill="1" applyBorder="1"/>
    <xf numFmtId="164" fontId="3" fillId="0" borderId="3" xfId="1" applyNumberFormat="1" applyFont="1" applyFill="1" applyBorder="1" applyAlignment="1">
      <alignment horizontal="right" vertical="center"/>
    </xf>
    <xf numFmtId="164" fontId="7" fillId="0" borderId="3" xfId="1" applyNumberFormat="1" applyFont="1" applyFill="1" applyBorder="1" applyAlignment="1"/>
    <xf numFmtId="164" fontId="3" fillId="0" borderId="3" xfId="0" applyNumberFormat="1" applyFont="1" applyFill="1" applyBorder="1" applyAlignment="1"/>
    <xf numFmtId="166" fontId="5" fillId="0" borderId="7" xfId="0" applyNumberFormat="1" applyFont="1" applyFill="1" applyBorder="1" applyAlignment="1">
      <alignment horizontal="center" vertical="center" wrapText="1"/>
    </xf>
    <xf numFmtId="0" fontId="3" fillId="0" borderId="5" xfId="0" applyNumberFormat="1" applyFont="1" applyBorder="1" applyAlignment="1">
      <alignment wrapText="1"/>
    </xf>
    <xf numFmtId="37" fontId="10" fillId="0" borderId="0" xfId="0" applyFont="1" applyAlignment="1">
      <alignment horizontal="left" vertical="center"/>
    </xf>
    <xf numFmtId="0" fontId="3" fillId="0" borderId="3" xfId="0" applyNumberFormat="1" applyFont="1" applyBorder="1" applyAlignment="1">
      <alignment wrapText="1"/>
    </xf>
    <xf numFmtId="0" fontId="5" fillId="0" borderId="3" xfId="0" applyNumberFormat="1" applyFont="1" applyBorder="1" applyAlignment="1">
      <alignment horizontal="left"/>
    </xf>
    <xf numFmtId="0" fontId="5" fillId="0" borderId="3" xfId="0" applyNumberFormat="1" applyFont="1" applyBorder="1" applyAlignment="1">
      <alignment horizontal="center"/>
    </xf>
    <xf numFmtId="37" fontId="5" fillId="0" borderId="3" xfId="0" applyFont="1" applyFill="1" applyBorder="1" applyAlignment="1">
      <alignment horizontal="left" wrapText="1" indent="1"/>
    </xf>
    <xf numFmtId="37" fontId="3" fillId="0" borderId="3" xfId="0" applyFont="1" applyFill="1" applyBorder="1" applyAlignment="1">
      <alignment horizontal="left" wrapText="1" indent="2"/>
    </xf>
    <xf numFmtId="37" fontId="3" fillId="0" borderId="3" xfId="0" applyFont="1" applyFill="1" applyBorder="1" applyAlignment="1">
      <alignment horizontal="left" vertical="top" wrapText="1" indent="2"/>
    </xf>
    <xf numFmtId="37" fontId="3" fillId="0" borderId="3" xfId="0" applyFont="1" applyBorder="1" applyAlignment="1">
      <alignment horizontal="left" wrapText="1" indent="2"/>
    </xf>
    <xf numFmtId="37" fontId="3" fillId="0" borderId="3" xfId="0" applyFont="1" applyFill="1" applyBorder="1" applyAlignment="1">
      <alignment horizontal="left" wrapText="1" indent="1"/>
    </xf>
    <xf numFmtId="0" fontId="3" fillId="0" borderId="10" xfId="0" applyNumberFormat="1" applyFont="1" applyBorder="1" applyAlignment="1">
      <alignment horizontal="left" wrapText="1" indent="3"/>
    </xf>
    <xf numFmtId="0" fontId="3" fillId="0" borderId="6" xfId="0" applyNumberFormat="1" applyFont="1" applyBorder="1" applyAlignment="1">
      <alignment horizontal="left" wrapText="1" indent="3"/>
    </xf>
    <xf numFmtId="0" fontId="3" fillId="0" borderId="10" xfId="0" applyNumberFormat="1" applyFont="1" applyFill="1" applyBorder="1" applyAlignment="1">
      <alignment horizontal="left" wrapText="1" indent="3"/>
    </xf>
    <xf numFmtId="0" fontId="3" fillId="0" borderId="10" xfId="0" applyNumberFormat="1" applyFont="1" applyFill="1" applyBorder="1"/>
    <xf numFmtId="165" fontId="3" fillId="0" borderId="10" xfId="1" applyNumberFormat="1" applyFont="1" applyFill="1" applyBorder="1" applyAlignment="1">
      <alignment horizontal="right"/>
    </xf>
    <xf numFmtId="166" fontId="5" fillId="0" borderId="7" xfId="0" applyNumberFormat="1" applyFont="1" applyBorder="1" applyAlignment="1">
      <alignment horizontal="center" vertical="center" wrapText="1"/>
    </xf>
    <xf numFmtId="37" fontId="5" fillId="0" borderId="8" xfId="0" applyFont="1" applyBorder="1" applyAlignment="1">
      <alignment horizontal="center" vertical="center" wrapText="1"/>
    </xf>
    <xf numFmtId="0" fontId="11" fillId="0" borderId="0" xfId="0" applyNumberFormat="1" applyFont="1" applyAlignment="1">
      <alignment horizontal="left" vertical="center"/>
    </xf>
    <xf numFmtId="37" fontId="11" fillId="0" borderId="0" xfId="2" applyFont="1" applyAlignment="1">
      <alignment vertical="center"/>
    </xf>
    <xf numFmtId="37" fontId="3" fillId="0" borderId="0" xfId="0" applyNumberFormat="1" applyFont="1"/>
    <xf numFmtId="165" fontId="3" fillId="0" borderId="0" xfId="0" applyNumberFormat="1" applyFont="1"/>
    <xf numFmtId="0" fontId="10" fillId="0" borderId="0" xfId="0" applyNumberFormat="1" applyFont="1" applyFill="1" applyBorder="1" applyAlignment="1">
      <alignment horizontal="left" vertical="center"/>
    </xf>
    <xf numFmtId="37" fontId="12" fillId="0" borderId="0" xfId="14" applyFont="1" applyAlignment="1">
      <alignment vertical="center"/>
    </xf>
    <xf numFmtId="166" fontId="5" fillId="0" borderId="9" xfId="0" applyNumberFormat="1" applyFont="1" applyFill="1" applyBorder="1" applyAlignment="1">
      <alignment horizontal="center" vertical="center" wrapText="1"/>
    </xf>
    <xf numFmtId="0" fontId="5" fillId="0" borderId="10" xfId="0" quotePrefix="1" applyNumberFormat="1" applyFont="1" applyBorder="1" applyAlignment="1">
      <alignment horizontal="center" vertical="center" wrapText="1"/>
    </xf>
    <xf numFmtId="0" fontId="8" fillId="2" borderId="0" xfId="0" applyNumberFormat="1" applyFont="1" applyFill="1" applyAlignment="1">
      <alignment horizontal="center" vertical="center" wrapText="1"/>
    </xf>
    <xf numFmtId="0" fontId="8" fillId="2" borderId="0" xfId="0" applyNumberFormat="1" applyFont="1" applyFill="1" applyAlignment="1">
      <alignment horizontal="center" vertical="center"/>
    </xf>
    <xf numFmtId="0" fontId="5" fillId="0" borderId="7" xfId="0" applyNumberFormat="1" applyFont="1" applyBorder="1" applyAlignment="1">
      <alignment horizontal="left" vertical="center"/>
    </xf>
    <xf numFmtId="37" fontId="5" fillId="0" borderId="7" xfId="0" applyFont="1" applyBorder="1" applyAlignment="1">
      <alignment horizontal="center" vertical="center" wrapText="1"/>
    </xf>
    <xf numFmtId="166" fontId="5" fillId="0" borderId="8" xfId="0" applyNumberFormat="1" applyFont="1" applyFill="1" applyBorder="1" applyAlignment="1">
      <alignment horizontal="center" vertical="center" wrapText="1"/>
    </xf>
    <xf numFmtId="166" fontId="5" fillId="0" borderId="9" xfId="0" applyNumberFormat="1" applyFont="1" applyFill="1" applyBorder="1" applyAlignment="1">
      <alignment horizontal="center" vertical="center" wrapText="1"/>
    </xf>
    <xf numFmtId="0" fontId="5" fillId="0" borderId="12" xfId="0" applyNumberFormat="1" applyFont="1" applyFill="1" applyBorder="1" applyAlignment="1">
      <alignment horizontal="center" vertical="center" wrapText="1"/>
    </xf>
    <xf numFmtId="0" fontId="5" fillId="0" borderId="13" xfId="0" applyNumberFormat="1" applyFont="1" applyFill="1" applyBorder="1" applyAlignment="1">
      <alignment horizontal="center" vertical="center" wrapText="1"/>
    </xf>
    <xf numFmtId="0" fontId="5" fillId="0" borderId="11" xfId="0" applyNumberFormat="1" applyFont="1" applyFill="1" applyBorder="1" applyAlignment="1">
      <alignment horizontal="center" vertical="center" wrapText="1"/>
    </xf>
    <xf numFmtId="0" fontId="5" fillId="0" borderId="4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5" fillId="0" borderId="6" xfId="0" applyNumberFormat="1" applyFont="1" applyFill="1" applyBorder="1" applyAlignment="1">
      <alignment horizontal="center" vertical="center" wrapText="1"/>
    </xf>
    <xf numFmtId="0" fontId="11" fillId="0" borderId="0" xfId="0" applyNumberFormat="1" applyFont="1" applyAlignment="1">
      <alignment horizontal="left" vertical="center"/>
    </xf>
    <xf numFmtId="166" fontId="5" fillId="0" borderId="2" xfId="0" applyNumberFormat="1" applyFont="1" applyFill="1" applyBorder="1" applyAlignment="1">
      <alignment horizontal="center" vertical="center" wrapText="1"/>
    </xf>
  </cellXfs>
  <cellStyles count="30">
    <cellStyle name="Comma" xfId="1" builtinId="3"/>
    <cellStyle name="Comma 10" xfId="15"/>
    <cellStyle name="Comma 11" xfId="9"/>
    <cellStyle name="Comma 12" xfId="3"/>
    <cellStyle name="Comma 14" xfId="6"/>
    <cellStyle name="Comma 2" xfId="16"/>
    <cellStyle name="Comma 3" xfId="17"/>
    <cellStyle name="Comma 4" xfId="4"/>
    <cellStyle name="Comma 5" xfId="28"/>
    <cellStyle name="Comma 5 2" xfId="26"/>
    <cellStyle name="Comma 7" xfId="5"/>
    <cellStyle name="Comma 8" xfId="11"/>
    <cellStyle name="Comma 9" xfId="12"/>
    <cellStyle name="Normal" xfId="0" builtinId="0"/>
    <cellStyle name="Normal 10" xfId="14"/>
    <cellStyle name="Normal 11" xfId="8"/>
    <cellStyle name="Normal 12" xfId="18"/>
    <cellStyle name="Normal 13" xfId="19"/>
    <cellStyle name="Normal 14" xfId="7"/>
    <cellStyle name="Normal 2" xfId="13"/>
    <cellStyle name="Normal 2 2" xfId="20"/>
    <cellStyle name="Normal 2 3" xfId="29"/>
    <cellStyle name="Normal 3" xfId="21"/>
    <cellStyle name="Normal 4" xfId="22"/>
    <cellStyle name="Normal 5" xfId="23"/>
    <cellStyle name="Normal 6" xfId="27"/>
    <cellStyle name="Normal 6 2" xfId="25"/>
    <cellStyle name="Normal 7" xfId="2"/>
    <cellStyle name="Normal 8" xfId="10"/>
    <cellStyle name="Normal 9" xfId="2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3"/>
  <sheetViews>
    <sheetView tabSelected="1" zoomScaleNormal="100" workbookViewId="0">
      <selection activeCell="I22" sqref="I22:J22"/>
    </sheetView>
  </sheetViews>
  <sheetFormatPr defaultColWidth="8" defaultRowHeight="12.75" x14ac:dyDescent="0.2"/>
  <cols>
    <col min="1" max="1" width="43.75" style="3" customWidth="1"/>
    <col min="2" max="3" width="9.125" style="7" customWidth="1"/>
    <col min="4" max="4" width="9.75" style="3" customWidth="1"/>
    <col min="5" max="5" width="9.125" style="7" customWidth="1"/>
    <col min="6" max="6" width="10.75" style="7" customWidth="1"/>
    <col min="7" max="8" width="9" style="7" customWidth="1"/>
    <col min="9" max="9" width="9.75" style="7" customWidth="1"/>
    <col min="10" max="11" width="8.5" style="7" customWidth="1"/>
    <col min="12" max="12" width="9" style="7" customWidth="1"/>
    <col min="13" max="13" width="8.5" style="7" customWidth="1"/>
    <col min="14" max="14" width="10.25" style="7" customWidth="1"/>
    <col min="15" max="16" width="8.125" style="7" customWidth="1"/>
    <col min="17" max="17" width="7.5" style="7" customWidth="1"/>
    <col min="18" max="18" width="8.125" style="7" customWidth="1"/>
    <col min="19" max="19" width="9.5" style="7" customWidth="1"/>
    <col min="20" max="21" width="8.375" style="7" customWidth="1"/>
    <col min="22" max="22" width="8.75" style="7" customWidth="1"/>
    <col min="23" max="23" width="8.375" style="7" customWidth="1"/>
    <col min="24" max="24" width="10.5" style="7" customWidth="1"/>
    <col min="25" max="16384" width="8" style="3"/>
  </cols>
  <sheetData>
    <row r="1" spans="1:24" s="4" customFormat="1" ht="15" customHeight="1" x14ac:dyDescent="0.2">
      <c r="A1" s="48" t="s">
        <v>45</v>
      </c>
      <c r="B1" s="48"/>
      <c r="C1" s="48"/>
      <c r="D1" s="48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</row>
    <row r="2" spans="1:24" ht="36.75" customHeight="1" x14ac:dyDescent="0.2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</row>
    <row r="3" spans="1:24" ht="6" customHeight="1" x14ac:dyDescent="0.2">
      <c r="A3" s="5"/>
      <c r="B3" s="12"/>
      <c r="C3" s="12"/>
      <c r="D3" s="5"/>
      <c r="E3" s="12"/>
      <c r="F3" s="12"/>
      <c r="G3" s="13"/>
      <c r="H3" s="13"/>
      <c r="I3" s="12"/>
      <c r="J3" s="12"/>
      <c r="K3" s="12"/>
      <c r="L3" s="13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spans="1:24" ht="12.6" customHeight="1" x14ac:dyDescent="0.2">
      <c r="A4" s="50" t="s">
        <v>0</v>
      </c>
      <c r="B4" s="54" t="s">
        <v>1</v>
      </c>
      <c r="C4" s="55"/>
      <c r="D4" s="55"/>
      <c r="E4" s="55"/>
      <c r="F4" s="55"/>
      <c r="G4" s="55"/>
      <c r="H4" s="55"/>
      <c r="I4" s="56"/>
      <c r="J4" s="54" t="s">
        <v>2</v>
      </c>
      <c r="K4" s="55"/>
      <c r="L4" s="55"/>
      <c r="M4" s="55"/>
      <c r="N4" s="56"/>
      <c r="O4" s="54" t="s">
        <v>3</v>
      </c>
      <c r="P4" s="55"/>
      <c r="Q4" s="55"/>
      <c r="R4" s="55"/>
      <c r="S4" s="56"/>
      <c r="T4" s="54" t="s">
        <v>4</v>
      </c>
      <c r="U4" s="55"/>
      <c r="V4" s="55"/>
      <c r="W4" s="55"/>
      <c r="X4" s="56"/>
    </row>
    <row r="5" spans="1:24" ht="12.6" customHeight="1" x14ac:dyDescent="0.2">
      <c r="A5" s="50"/>
      <c r="B5" s="57"/>
      <c r="C5" s="58"/>
      <c r="D5" s="58"/>
      <c r="E5" s="58"/>
      <c r="F5" s="58"/>
      <c r="G5" s="58"/>
      <c r="H5" s="58"/>
      <c r="I5" s="59"/>
      <c r="J5" s="57" t="s">
        <v>5</v>
      </c>
      <c r="K5" s="58"/>
      <c r="L5" s="58"/>
      <c r="M5" s="58"/>
      <c r="N5" s="59"/>
      <c r="O5" s="57" t="s">
        <v>6</v>
      </c>
      <c r="P5" s="58"/>
      <c r="Q5" s="58"/>
      <c r="R5" s="58"/>
      <c r="S5" s="59"/>
      <c r="T5" s="57"/>
      <c r="U5" s="58"/>
      <c r="V5" s="58"/>
      <c r="W5" s="58"/>
      <c r="X5" s="59"/>
    </row>
    <row r="6" spans="1:24" ht="27" customHeight="1" x14ac:dyDescent="0.2">
      <c r="A6" s="50"/>
      <c r="B6" s="51" t="s">
        <v>46</v>
      </c>
      <c r="C6" s="51" t="s">
        <v>35</v>
      </c>
      <c r="D6" s="51" t="s">
        <v>36</v>
      </c>
      <c r="E6" s="52" t="s">
        <v>7</v>
      </c>
      <c r="F6" s="53"/>
      <c r="G6" s="52" t="s">
        <v>33</v>
      </c>
      <c r="H6" s="61"/>
      <c r="I6" s="53"/>
      <c r="J6" s="51" t="s">
        <v>46</v>
      </c>
      <c r="K6" s="51" t="s">
        <v>35</v>
      </c>
      <c r="L6" s="51" t="s">
        <v>36</v>
      </c>
      <c r="M6" s="52" t="s">
        <v>7</v>
      </c>
      <c r="N6" s="53"/>
      <c r="O6" s="51" t="s">
        <v>46</v>
      </c>
      <c r="P6" s="51" t="s">
        <v>35</v>
      </c>
      <c r="Q6" s="51" t="s">
        <v>36</v>
      </c>
      <c r="R6" s="39"/>
      <c r="S6" s="46"/>
      <c r="T6" s="51" t="s">
        <v>46</v>
      </c>
      <c r="U6" s="51" t="s">
        <v>35</v>
      </c>
      <c r="V6" s="51" t="s">
        <v>36</v>
      </c>
      <c r="W6" s="52" t="s">
        <v>7</v>
      </c>
      <c r="X6" s="53"/>
    </row>
    <row r="7" spans="1:24" ht="57" customHeight="1" x14ac:dyDescent="0.2">
      <c r="A7" s="50"/>
      <c r="B7" s="51"/>
      <c r="C7" s="51"/>
      <c r="D7" s="51"/>
      <c r="E7" s="47" t="s">
        <v>43</v>
      </c>
      <c r="F7" s="38" t="s">
        <v>48</v>
      </c>
      <c r="G7" s="38" t="s">
        <v>47</v>
      </c>
      <c r="H7" s="22" t="s">
        <v>35</v>
      </c>
      <c r="I7" s="38" t="s">
        <v>37</v>
      </c>
      <c r="J7" s="51"/>
      <c r="K7" s="51"/>
      <c r="L7" s="51"/>
      <c r="M7" s="47" t="s">
        <v>43</v>
      </c>
      <c r="N7" s="38" t="s">
        <v>48</v>
      </c>
      <c r="O7" s="51"/>
      <c r="P7" s="51"/>
      <c r="Q7" s="51"/>
      <c r="R7" s="47" t="s">
        <v>43</v>
      </c>
      <c r="S7" s="38" t="s">
        <v>48</v>
      </c>
      <c r="T7" s="51"/>
      <c r="U7" s="51"/>
      <c r="V7" s="51"/>
      <c r="W7" s="47" t="s">
        <v>43</v>
      </c>
      <c r="X7" s="38" t="s">
        <v>48</v>
      </c>
    </row>
    <row r="8" spans="1:24" ht="15" customHeight="1" x14ac:dyDescent="0.2">
      <c r="A8" s="25"/>
      <c r="B8" s="14"/>
      <c r="C8" s="14"/>
      <c r="D8" s="23"/>
      <c r="E8" s="14"/>
      <c r="F8" s="14"/>
      <c r="G8" s="10"/>
      <c r="H8" s="10"/>
      <c r="I8" s="14"/>
      <c r="J8" s="15"/>
      <c r="K8" s="15"/>
      <c r="L8" s="10"/>
      <c r="M8" s="15"/>
      <c r="N8" s="15"/>
      <c r="O8" s="16"/>
      <c r="P8" s="16"/>
      <c r="Q8" s="15"/>
      <c r="R8" s="16"/>
      <c r="S8" s="16"/>
      <c r="T8" s="16"/>
      <c r="U8" s="16"/>
      <c r="V8" s="16"/>
      <c r="W8" s="16"/>
      <c r="X8" s="16"/>
    </row>
    <row r="9" spans="1:24" ht="14.25" customHeight="1" x14ac:dyDescent="0.2">
      <c r="A9" s="26" t="s">
        <v>8</v>
      </c>
      <c r="B9" s="6">
        <v>33830.212</v>
      </c>
      <c r="C9" s="6">
        <v>41247.771000000001</v>
      </c>
      <c r="D9" s="6">
        <v>43269.201000000001</v>
      </c>
      <c r="E9" s="17">
        <f>((D9/C9)-1)*100</f>
        <v>4.9007011797073785</v>
      </c>
      <c r="F9" s="17">
        <f>((D9/B9)-1)*100</f>
        <v>27.901063700103322</v>
      </c>
      <c r="G9" s="6">
        <v>33830.212</v>
      </c>
      <c r="H9" s="6">
        <v>41247.771000000001</v>
      </c>
      <c r="I9" s="6">
        <v>43269.201000000001</v>
      </c>
      <c r="J9" s="6">
        <v>10946.925999999999</v>
      </c>
      <c r="K9" s="6">
        <v>15705.175000000001</v>
      </c>
      <c r="L9" s="6">
        <v>18022.012999999999</v>
      </c>
      <c r="M9" s="17">
        <f>((L9/K9)-1)*100</f>
        <v>14.752067391799194</v>
      </c>
      <c r="N9" s="17">
        <f>((L9/J9)-1)*100</f>
        <v>64.63081051246715</v>
      </c>
      <c r="O9" s="6">
        <v>9854.6820000000007</v>
      </c>
      <c r="P9" s="6">
        <v>25331.420000000002</v>
      </c>
      <c r="Q9" s="6">
        <v>24172.371999999999</v>
      </c>
      <c r="R9" s="17">
        <f>((Q9/P9)-1)*100</f>
        <v>-4.5755350469890876</v>
      </c>
      <c r="S9" s="17">
        <f>((Q9/O9)-1)*100</f>
        <v>145.28819905096887</v>
      </c>
      <c r="T9" s="6">
        <v>13028.604000000001</v>
      </c>
      <c r="U9" s="6">
        <v>211.17600000000002</v>
      </c>
      <c r="V9" s="6">
        <v>1074.8150000000001</v>
      </c>
      <c r="W9" s="17">
        <f>((V9/U9)-1)*100</f>
        <v>408.96645452134709</v>
      </c>
      <c r="X9" s="17">
        <f>((V9/T9)-1)*100</f>
        <v>-91.750344089052064</v>
      </c>
    </row>
    <row r="10" spans="1:24" ht="14.25" customHeight="1" x14ac:dyDescent="0.2">
      <c r="A10" s="27"/>
      <c r="B10" s="8"/>
      <c r="C10" s="8"/>
      <c r="D10" s="8"/>
      <c r="E10" s="8"/>
      <c r="F10" s="8"/>
      <c r="G10" s="8"/>
      <c r="H10" s="8"/>
      <c r="I10" s="8"/>
      <c r="J10" s="11"/>
      <c r="K10" s="11"/>
      <c r="L10" s="8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 spans="1:24" ht="12.75" customHeight="1" x14ac:dyDescent="0.2">
      <c r="A11" s="28" t="s">
        <v>9</v>
      </c>
      <c r="B11" s="6">
        <v>8761.1200000000008</v>
      </c>
      <c r="C11" s="6">
        <v>10044.130999999999</v>
      </c>
      <c r="D11" s="6">
        <v>10559.879000000001</v>
      </c>
      <c r="E11" s="17">
        <f t="shared" ref="E11:E34" si="0">((D11/C11)-1)*100</f>
        <v>5.134819527941259</v>
      </c>
      <c r="F11" s="17">
        <f t="shared" ref="F11:F34" si="1">((D11/B11)-1)*100</f>
        <v>20.531153551144143</v>
      </c>
      <c r="G11" s="6">
        <v>8761.1200000000008</v>
      </c>
      <c r="H11" s="6">
        <v>10044.130999999999</v>
      </c>
      <c r="I11" s="6">
        <v>10559.879000000001</v>
      </c>
      <c r="J11" s="6">
        <v>5918.1889999999994</v>
      </c>
      <c r="K11" s="6">
        <v>6900.4270000000006</v>
      </c>
      <c r="L11" s="6">
        <v>7368.3020000000006</v>
      </c>
      <c r="M11" s="17">
        <f>((L11/K11)-1)*100</f>
        <v>6.7803775041747505</v>
      </c>
      <c r="N11" s="17">
        <f>((L11/J11)-1)*100</f>
        <v>24.502647684959044</v>
      </c>
      <c r="O11" s="6">
        <v>1940.1079999999999</v>
      </c>
      <c r="P11" s="6">
        <v>3082.3409999999999</v>
      </c>
      <c r="Q11" s="6">
        <v>3060.5660000000003</v>
      </c>
      <c r="R11" s="17">
        <f>((Q11/P11)-1)*100</f>
        <v>-0.70644357648941281</v>
      </c>
      <c r="S11" s="17">
        <f>((Q11/O11)-1)*100</f>
        <v>57.752351930923453</v>
      </c>
      <c r="T11" s="6">
        <v>902.822</v>
      </c>
      <c r="U11" s="6">
        <v>61.363</v>
      </c>
      <c r="V11" s="6">
        <v>131.012</v>
      </c>
      <c r="W11" s="17">
        <f>((V11/U11)-1)*100</f>
        <v>113.50325114482671</v>
      </c>
      <c r="X11" s="17">
        <f>((V11/T11)-1)*100</f>
        <v>-85.488612373203125</v>
      </c>
    </row>
    <row r="12" spans="1:24" ht="12.75" customHeight="1" x14ac:dyDescent="0.2">
      <c r="A12" s="28" t="s">
        <v>10</v>
      </c>
      <c r="B12" s="11">
        <v>7660.5740000000005</v>
      </c>
      <c r="C12" s="11">
        <v>8923.5720000000001</v>
      </c>
      <c r="D12" s="11">
        <v>9210.1319999999996</v>
      </c>
      <c r="E12" s="9">
        <f t="shared" si="0"/>
        <v>3.2112701057379178</v>
      </c>
      <c r="F12" s="9">
        <f t="shared" si="1"/>
        <v>20.227700952957296</v>
      </c>
      <c r="G12" s="9">
        <v>87.438295560384972</v>
      </c>
      <c r="H12" s="9">
        <v>88.843644114159801</v>
      </c>
      <c r="I12" s="9">
        <v>87.218158465641508</v>
      </c>
      <c r="J12" s="9">
        <v>88.094263295748092</v>
      </c>
      <c r="K12" s="9">
        <v>90.007734303978566</v>
      </c>
      <c r="L12" s="9">
        <v>88.652025934876178</v>
      </c>
      <c r="M12" s="9"/>
      <c r="N12" s="9"/>
      <c r="O12" s="9">
        <v>86.22179796176296</v>
      </c>
      <c r="P12" s="9">
        <v>86.729534467471325</v>
      </c>
      <c r="Q12" s="9">
        <v>84.022334430951659</v>
      </c>
      <c r="R12" s="9"/>
      <c r="S12" s="9"/>
      <c r="T12" s="9">
        <v>85.752340993019672</v>
      </c>
      <c r="U12" s="9">
        <v>64.134739175072923</v>
      </c>
      <c r="V12" s="9">
        <v>81.232253534027421</v>
      </c>
      <c r="W12" s="9"/>
      <c r="X12" s="9"/>
    </row>
    <row r="13" spans="1:24" ht="12.75" customHeight="1" x14ac:dyDescent="0.2">
      <c r="A13" s="28" t="s">
        <v>11</v>
      </c>
      <c r="B13" s="11">
        <v>1100.547</v>
      </c>
      <c r="C13" s="11">
        <v>1120.559</v>
      </c>
      <c r="D13" s="11">
        <v>1349.7470000000001</v>
      </c>
      <c r="E13" s="9">
        <f t="shared" si="0"/>
        <v>20.45300604430469</v>
      </c>
      <c r="F13" s="9">
        <f t="shared" si="1"/>
        <v>22.643285566177539</v>
      </c>
      <c r="G13" s="9">
        <v>12.561715853680807</v>
      </c>
      <c r="H13" s="9">
        <v>11.156355885840199</v>
      </c>
      <c r="I13" s="9">
        <v>12.78184153435849</v>
      </c>
      <c r="J13" s="9">
        <v>11.905736704251927</v>
      </c>
      <c r="K13" s="9">
        <v>9.9922656960214198</v>
      </c>
      <c r="L13" s="9">
        <v>11.347974065123822</v>
      </c>
      <c r="M13" s="9"/>
      <c r="N13" s="9"/>
      <c r="O13" s="9">
        <v>13.778202038237048</v>
      </c>
      <c r="P13" s="9">
        <v>13.270465532528686</v>
      </c>
      <c r="Q13" s="9">
        <v>15.977665569048337</v>
      </c>
      <c r="R13" s="9"/>
      <c r="S13" s="9"/>
      <c r="T13" s="9">
        <v>14.247659006980335</v>
      </c>
      <c r="U13" s="9">
        <v>35.86526082492707</v>
      </c>
      <c r="V13" s="9">
        <v>18.767746465972586</v>
      </c>
      <c r="W13" s="9"/>
      <c r="X13" s="9"/>
    </row>
    <row r="14" spans="1:24" ht="12.75" customHeight="1" x14ac:dyDescent="0.2">
      <c r="A14" s="28" t="s">
        <v>12</v>
      </c>
      <c r="B14" s="6">
        <v>5753.6670000000004</v>
      </c>
      <c r="C14" s="6">
        <v>7601.2840000000006</v>
      </c>
      <c r="D14" s="6">
        <v>7884.6130000000003</v>
      </c>
      <c r="E14" s="17">
        <f t="shared" si="0"/>
        <v>3.7273834262737671</v>
      </c>
      <c r="F14" s="17">
        <f t="shared" si="1"/>
        <v>37.036310930055549</v>
      </c>
      <c r="G14" s="6">
        <v>5753.6670000000004</v>
      </c>
      <c r="H14" s="6">
        <v>7601.2840000000006</v>
      </c>
      <c r="I14" s="6">
        <v>7884.6130000000003</v>
      </c>
      <c r="J14" s="6">
        <v>981.19800000000009</v>
      </c>
      <c r="K14" s="6">
        <v>1968.2719999999999</v>
      </c>
      <c r="L14" s="6">
        <v>2390.2429999999999</v>
      </c>
      <c r="M14" s="17">
        <f>((L14/K14)-1)*100</f>
        <v>21.438652787826086</v>
      </c>
      <c r="N14" s="17">
        <f>((L14/J14)-1)*100</f>
        <v>143.60455280177905</v>
      </c>
      <c r="O14" s="6">
        <v>1126.1110000000001</v>
      </c>
      <c r="P14" s="6">
        <v>5596.2070000000003</v>
      </c>
      <c r="Q14" s="6">
        <v>5174.5640000000003</v>
      </c>
      <c r="R14" s="17">
        <f>((Q14/P14)-1)*100</f>
        <v>-7.5344425250888687</v>
      </c>
      <c r="S14" s="17">
        <f>((Q14/O14)-1)*100</f>
        <v>359.50745530413963</v>
      </c>
      <c r="T14" s="6">
        <v>3646.357</v>
      </c>
      <c r="U14" s="6">
        <v>36.805</v>
      </c>
      <c r="V14" s="6">
        <v>319.80599999999998</v>
      </c>
      <c r="W14" s="17">
        <f>((V14/U14)-1)*100</f>
        <v>768.91998369786711</v>
      </c>
      <c r="X14" s="17">
        <f>((V14/T14)-1)*100</f>
        <v>-91.229438039116843</v>
      </c>
    </row>
    <row r="15" spans="1:24" ht="12.75" customHeight="1" x14ac:dyDescent="0.2">
      <c r="A15" s="29" t="s">
        <v>13</v>
      </c>
      <c r="B15" s="11">
        <v>153.964</v>
      </c>
      <c r="C15" s="11">
        <v>177.483</v>
      </c>
      <c r="D15" s="11">
        <v>192.364</v>
      </c>
      <c r="E15" s="9">
        <f t="shared" si="0"/>
        <v>8.3844649910132176</v>
      </c>
      <c r="F15" s="9">
        <f t="shared" si="1"/>
        <v>24.940895274219944</v>
      </c>
      <c r="G15" s="9">
        <v>2.6759282384607936</v>
      </c>
      <c r="H15" s="9">
        <v>2.3349081549906567</v>
      </c>
      <c r="I15" s="9">
        <v>2.4397392744577315</v>
      </c>
      <c r="J15" s="9">
        <v>6.347342738162939</v>
      </c>
      <c r="K15" s="9">
        <v>3.0045644097970201</v>
      </c>
      <c r="L15" s="9">
        <v>3.0657134023611827</v>
      </c>
      <c r="M15" s="9"/>
      <c r="N15" s="9"/>
      <c r="O15" s="9">
        <v>5.3231875010545142</v>
      </c>
      <c r="P15" s="9">
        <v>2.1058549120859893</v>
      </c>
      <c r="Q15" s="9">
        <v>2.2146406924332176</v>
      </c>
      <c r="R15" s="9"/>
      <c r="S15" s="9"/>
      <c r="T15" s="9">
        <v>0.87043040492195356</v>
      </c>
      <c r="U15" s="9">
        <v>1.3503600054340443</v>
      </c>
      <c r="V15" s="9">
        <v>1.4033507814112307</v>
      </c>
      <c r="W15" s="9"/>
      <c r="X15" s="9"/>
    </row>
    <row r="16" spans="1:24" x14ac:dyDescent="0.2">
      <c r="A16" s="29" t="s">
        <v>14</v>
      </c>
      <c r="B16" s="11">
        <v>2698.5660000000003</v>
      </c>
      <c r="C16" s="11">
        <v>3139.578</v>
      </c>
      <c r="D16" s="11">
        <v>3419.9670000000001</v>
      </c>
      <c r="E16" s="9">
        <f t="shared" si="0"/>
        <v>8.9307862394245383</v>
      </c>
      <c r="F16" s="9">
        <f t="shared" si="1"/>
        <v>26.732753618032689</v>
      </c>
      <c r="G16" s="9">
        <v>46.901671577447914</v>
      </c>
      <c r="H16" s="9">
        <v>41.303258765229664</v>
      </c>
      <c r="I16" s="9">
        <v>43.375204337866677</v>
      </c>
      <c r="J16" s="9">
        <v>56.308308822480278</v>
      </c>
      <c r="K16" s="9">
        <v>42.031030264109845</v>
      </c>
      <c r="L16" s="9">
        <v>48.917746019965328</v>
      </c>
      <c r="M16" s="9"/>
      <c r="N16" s="9"/>
      <c r="O16" s="9">
        <v>53.725076835232045</v>
      </c>
      <c r="P16" s="9">
        <v>40.923343257316972</v>
      </c>
      <c r="Q16" s="9">
        <v>40.41882562472896</v>
      </c>
      <c r="R16" s="9"/>
      <c r="S16" s="9"/>
      <c r="T16" s="9">
        <v>42.263140992502926</v>
      </c>
      <c r="U16" s="9">
        <v>60.146719195761442</v>
      </c>
      <c r="V16" s="9">
        <v>49.785182266749224</v>
      </c>
      <c r="W16" s="9"/>
      <c r="X16" s="9"/>
    </row>
    <row r="17" spans="1:24" ht="12.75" customHeight="1" x14ac:dyDescent="0.2">
      <c r="A17" s="30" t="s">
        <v>15</v>
      </c>
      <c r="B17" s="11">
        <v>61.422000000000004</v>
      </c>
      <c r="C17" s="11">
        <v>70.494</v>
      </c>
      <c r="D17" s="11">
        <v>70.91</v>
      </c>
      <c r="E17" s="9">
        <f t="shared" si="0"/>
        <v>0.59012114506198365</v>
      </c>
      <c r="F17" s="9">
        <f t="shared" si="1"/>
        <v>15.447233890137069</v>
      </c>
      <c r="G17" s="9">
        <v>1.0675278913430339</v>
      </c>
      <c r="H17" s="9">
        <v>0.92739595047363044</v>
      </c>
      <c r="I17" s="9">
        <v>0.89934661346092681</v>
      </c>
      <c r="J17" s="9">
        <v>0.85905189370544988</v>
      </c>
      <c r="K17" s="9">
        <v>0.35904590422461941</v>
      </c>
      <c r="L17" s="9">
        <v>0.53843897879838998</v>
      </c>
      <c r="M17" s="9"/>
      <c r="N17" s="9"/>
      <c r="O17" s="9">
        <v>2.5149385806550151</v>
      </c>
      <c r="P17" s="9">
        <v>1.1334105403892314</v>
      </c>
      <c r="Q17" s="9">
        <v>1.1183937429317716</v>
      </c>
      <c r="R17" s="9"/>
      <c r="S17" s="9"/>
      <c r="T17" s="19">
        <v>0.67664795301173208</v>
      </c>
      <c r="U17" s="19">
        <v>0</v>
      </c>
      <c r="V17" s="9">
        <v>5.2531847432505954E-2</v>
      </c>
      <c r="W17" s="9"/>
      <c r="X17" s="9"/>
    </row>
    <row r="18" spans="1:24" ht="28.15" customHeight="1" x14ac:dyDescent="0.2">
      <c r="A18" s="29" t="s">
        <v>16</v>
      </c>
      <c r="B18" s="11">
        <v>47.814999999999998</v>
      </c>
      <c r="C18" s="11">
        <v>63.026000000000003</v>
      </c>
      <c r="D18" s="11">
        <v>63.873000000000005</v>
      </c>
      <c r="E18" s="9">
        <f t="shared" si="0"/>
        <v>1.3438898232475571</v>
      </c>
      <c r="F18" s="9">
        <f t="shared" si="1"/>
        <v>33.583603471713921</v>
      </c>
      <c r="G18" s="9">
        <v>0.83103523370400123</v>
      </c>
      <c r="H18" s="9">
        <v>0.82914939107656027</v>
      </c>
      <c r="I18" s="9">
        <v>0.81009683037074876</v>
      </c>
      <c r="J18" s="9">
        <v>1.3424405675510955</v>
      </c>
      <c r="K18" s="9">
        <v>0.84068665306421075</v>
      </c>
      <c r="L18" s="9">
        <v>0.53128489446470506</v>
      </c>
      <c r="M18" s="9"/>
      <c r="N18" s="9"/>
      <c r="O18" s="9">
        <v>1.6462853129043231</v>
      </c>
      <c r="P18" s="9">
        <v>0.83054468857209884</v>
      </c>
      <c r="Q18" s="9">
        <v>0.94031110640432691</v>
      </c>
      <c r="R18" s="9"/>
      <c r="S18" s="9"/>
      <c r="T18" s="9">
        <v>0.44164627873792939</v>
      </c>
      <c r="U18" s="9">
        <v>0</v>
      </c>
      <c r="V18" s="9">
        <v>0.78703964278343752</v>
      </c>
      <c r="W18" s="9"/>
      <c r="X18" s="9"/>
    </row>
    <row r="19" spans="1:24" ht="12.75" customHeight="1" x14ac:dyDescent="0.2">
      <c r="A19" s="29" t="s">
        <v>17</v>
      </c>
      <c r="B19" s="11">
        <v>2791.9</v>
      </c>
      <c r="C19" s="11">
        <v>4150.7039999999997</v>
      </c>
      <c r="D19" s="11">
        <v>4137.4989999999998</v>
      </c>
      <c r="E19" s="9">
        <f t="shared" si="0"/>
        <v>-0.31813880247784088</v>
      </c>
      <c r="F19" s="9">
        <f t="shared" si="1"/>
        <v>48.196532827106985</v>
      </c>
      <c r="G19" s="9">
        <v>48.523837059044254</v>
      </c>
      <c r="H19" s="9">
        <v>54.6053008939016</v>
      </c>
      <c r="I19" s="9">
        <v>52.475612943843906</v>
      </c>
      <c r="J19" s="9">
        <v>35.142957894329172</v>
      </c>
      <c r="K19" s="9">
        <v>53.764672768804324</v>
      </c>
      <c r="L19" s="9">
        <v>46.946774867659904</v>
      </c>
      <c r="M19" s="9"/>
      <c r="N19" s="9"/>
      <c r="O19" s="9">
        <v>36.790511770154097</v>
      </c>
      <c r="P19" s="9">
        <v>55.006846601635715</v>
      </c>
      <c r="Q19" s="9">
        <v>55.307848158801399</v>
      </c>
      <c r="R19" s="9"/>
      <c r="S19" s="9"/>
      <c r="T19" s="9">
        <v>55.748134370825461</v>
      </c>
      <c r="U19" s="9">
        <v>38.50292079880451</v>
      </c>
      <c r="V19" s="9">
        <v>47.971582772055562</v>
      </c>
      <c r="W19" s="9"/>
      <c r="X19" s="9"/>
    </row>
    <row r="20" spans="1:24" ht="12.75" customHeight="1" x14ac:dyDescent="0.2">
      <c r="A20" s="28" t="s">
        <v>18</v>
      </c>
      <c r="B20" s="6">
        <v>19315.424999999999</v>
      </c>
      <c r="C20" s="6">
        <v>23602.356</v>
      </c>
      <c r="D20" s="6">
        <v>24824.708999999999</v>
      </c>
      <c r="E20" s="17">
        <f t="shared" si="0"/>
        <v>5.1789448477092659</v>
      </c>
      <c r="F20" s="17">
        <f t="shared" si="1"/>
        <v>28.522716947724412</v>
      </c>
      <c r="G20" s="6">
        <v>19315.424999999999</v>
      </c>
      <c r="H20" s="6">
        <v>23602.356</v>
      </c>
      <c r="I20" s="6">
        <v>24824.708999999999</v>
      </c>
      <c r="J20" s="6">
        <v>4047.5370000000003</v>
      </c>
      <c r="K20" s="6">
        <v>6836.4749999999995</v>
      </c>
      <c r="L20" s="6">
        <v>8263.469000000001</v>
      </c>
      <c r="M20" s="17">
        <f>((L20/K20)-1)*100</f>
        <v>20.87324242391</v>
      </c>
      <c r="N20" s="17">
        <f>((L20/J20)-1)*100</f>
        <v>104.16043139321518</v>
      </c>
      <c r="O20" s="6">
        <v>6788.4629999999997</v>
      </c>
      <c r="P20" s="6">
        <v>16652.873</v>
      </c>
      <c r="Q20" s="6">
        <v>15937.242</v>
      </c>
      <c r="R20" s="17">
        <f>((Q20/P20)-1)*100</f>
        <v>-4.2973425666550158</v>
      </c>
      <c r="S20" s="17">
        <f>((Q20/O20)-1)*100</f>
        <v>134.76951999296455</v>
      </c>
      <c r="T20" s="6">
        <v>8479.4249999999993</v>
      </c>
      <c r="U20" s="6">
        <v>113.008</v>
      </c>
      <c r="V20" s="6">
        <v>623.99800000000005</v>
      </c>
      <c r="W20" s="17">
        <f>((V20/U20)-1)*100</f>
        <v>452.17152767945635</v>
      </c>
      <c r="X20" s="17">
        <f>((V20/T20)-1)*100</f>
        <v>-92.641034032378371</v>
      </c>
    </row>
    <row r="21" spans="1:24" ht="28.15" customHeight="1" x14ac:dyDescent="0.2">
      <c r="A21" s="29" t="s">
        <v>19</v>
      </c>
      <c r="B21" s="11">
        <v>6458.9490000000005</v>
      </c>
      <c r="C21" s="11">
        <v>8638.7100000000009</v>
      </c>
      <c r="D21" s="11">
        <v>9849.5590000000011</v>
      </c>
      <c r="E21" s="9">
        <f t="shared" si="0"/>
        <v>14.016548767119176</v>
      </c>
      <c r="F21" s="9">
        <f t="shared" si="1"/>
        <v>52.494763466935581</v>
      </c>
      <c r="G21" s="9">
        <v>33.439331518721438</v>
      </c>
      <c r="H21" s="9">
        <v>36.601049488449377</v>
      </c>
      <c r="I21" s="9">
        <v>39.676432863724614</v>
      </c>
      <c r="J21" s="9">
        <v>38.903955664889537</v>
      </c>
      <c r="K21" s="9">
        <v>37.13858384620729</v>
      </c>
      <c r="L21" s="9">
        <v>41.112080168752371</v>
      </c>
      <c r="M21" s="9"/>
      <c r="N21" s="9"/>
      <c r="O21" s="9">
        <v>37.495851417323777</v>
      </c>
      <c r="P21" s="9">
        <v>36.401208368069582</v>
      </c>
      <c r="Q21" s="9">
        <v>39.381337122194665</v>
      </c>
      <c r="R21" s="9"/>
      <c r="S21" s="9"/>
      <c r="T21" s="9">
        <v>27.583285423245091</v>
      </c>
      <c r="U21" s="9">
        <v>33.530369531360613</v>
      </c>
      <c r="V21" s="9">
        <v>28.20121218337238</v>
      </c>
      <c r="W21" s="9"/>
      <c r="X21" s="18"/>
    </row>
    <row r="22" spans="1:24" ht="12.75" customHeight="1" x14ac:dyDescent="0.2">
      <c r="A22" s="29" t="s">
        <v>20</v>
      </c>
      <c r="B22" s="11">
        <v>2592.951</v>
      </c>
      <c r="C22" s="11">
        <v>2939.1080000000002</v>
      </c>
      <c r="D22" s="11">
        <v>2857.6460000000002</v>
      </c>
      <c r="E22" s="9">
        <f t="shared" si="0"/>
        <v>-2.7716572511115589</v>
      </c>
      <c r="F22" s="9">
        <f t="shared" si="1"/>
        <v>10.208253067643792</v>
      </c>
      <c r="G22" s="9">
        <v>13.424250307720383</v>
      </c>
      <c r="H22" s="9">
        <v>12.452604307807238</v>
      </c>
      <c r="I22" s="9">
        <v>11.511297070994871</v>
      </c>
      <c r="J22" s="9">
        <v>10.688722549046494</v>
      </c>
      <c r="K22" s="9">
        <v>15.636347679176769</v>
      </c>
      <c r="L22" s="9">
        <v>13.890558553556623</v>
      </c>
      <c r="M22" s="9"/>
      <c r="N22" s="9"/>
      <c r="O22" s="9">
        <v>4.3963707248606942</v>
      </c>
      <c r="P22" s="9">
        <v>11.098961722700942</v>
      </c>
      <c r="Q22" s="9">
        <v>10.23768729871831</v>
      </c>
      <c r="R22" s="9"/>
      <c r="S22" s="9"/>
      <c r="T22" s="9">
        <v>21.957550187660132</v>
      </c>
      <c r="U22" s="9">
        <v>19.323410731983575</v>
      </c>
      <c r="V22" s="9">
        <v>12.531770935163253</v>
      </c>
      <c r="W22" s="9"/>
      <c r="X22" s="18"/>
    </row>
    <row r="23" spans="1:24" ht="12.75" customHeight="1" x14ac:dyDescent="0.2">
      <c r="A23" s="29" t="s">
        <v>21</v>
      </c>
      <c r="B23" s="11">
        <v>1235.827</v>
      </c>
      <c r="C23" s="11">
        <v>1407.338</v>
      </c>
      <c r="D23" s="11">
        <v>1388.914</v>
      </c>
      <c r="E23" s="9">
        <f t="shared" si="0"/>
        <v>-1.3091382453966238</v>
      </c>
      <c r="F23" s="9">
        <f t="shared" si="1"/>
        <v>12.387413448646134</v>
      </c>
      <c r="G23" s="9">
        <v>6.3981351691717894</v>
      </c>
      <c r="H23" s="9">
        <v>5.9627013506617725</v>
      </c>
      <c r="I23" s="9">
        <v>5.5948853217171646</v>
      </c>
      <c r="J23" s="20">
        <v>3.4928402136904499</v>
      </c>
      <c r="K23" s="20">
        <v>6.0184671193853569</v>
      </c>
      <c r="L23" s="9">
        <v>6.0359275263209664</v>
      </c>
      <c r="M23" s="20"/>
      <c r="N23" s="9"/>
      <c r="O23" s="9">
        <v>2.5038657498759291</v>
      </c>
      <c r="P23" s="9">
        <v>5.9023028638962183</v>
      </c>
      <c r="Q23" s="9">
        <v>5.0463938490737608</v>
      </c>
      <c r="R23" s="9"/>
      <c r="S23" s="9"/>
      <c r="T23" s="9">
        <v>10.902602475993362</v>
      </c>
      <c r="U23" s="9">
        <v>11.489452074189439</v>
      </c>
      <c r="V23" s="9">
        <v>13.763024881490004</v>
      </c>
      <c r="W23" s="9"/>
      <c r="X23" s="18"/>
    </row>
    <row r="24" spans="1:24" ht="12.75" customHeight="1" x14ac:dyDescent="0.2">
      <c r="A24" s="29" t="s">
        <v>22</v>
      </c>
      <c r="B24" s="11">
        <v>267.19400000000002</v>
      </c>
      <c r="C24" s="11">
        <v>465.154</v>
      </c>
      <c r="D24" s="11">
        <v>372.84199999999998</v>
      </c>
      <c r="E24" s="9">
        <f t="shared" si="0"/>
        <v>-19.845470532339824</v>
      </c>
      <c r="F24" s="9">
        <f t="shared" si="1"/>
        <v>39.539810025674214</v>
      </c>
      <c r="G24" s="9">
        <v>1.3833192901528184</v>
      </c>
      <c r="H24" s="9">
        <v>1.9707947799787444</v>
      </c>
      <c r="I24" s="9">
        <v>1.501898773516338</v>
      </c>
      <c r="J24" s="9">
        <v>0.60093335774323986</v>
      </c>
      <c r="K24" s="9">
        <v>0.91038144657882902</v>
      </c>
      <c r="L24" s="9">
        <v>1.058623200498483</v>
      </c>
      <c r="M24" s="9"/>
      <c r="N24" s="9"/>
      <c r="O24" s="9">
        <v>1.5591600042601692</v>
      </c>
      <c r="P24" s="9">
        <v>2.4145923649330658</v>
      </c>
      <c r="Q24" s="9">
        <v>1.7702247352459102</v>
      </c>
      <c r="R24" s="9"/>
      <c r="S24" s="9"/>
      <c r="T24" s="9">
        <v>1.6160058022802255</v>
      </c>
      <c r="U24" s="9">
        <v>0.72295766671386108</v>
      </c>
      <c r="V24" s="9">
        <v>0.51891191958948579</v>
      </c>
      <c r="W24" s="9"/>
      <c r="X24" s="18"/>
    </row>
    <row r="25" spans="1:24" ht="12.75" customHeight="1" x14ac:dyDescent="0.2">
      <c r="A25" s="29" t="s">
        <v>23</v>
      </c>
      <c r="B25" s="11">
        <v>437.63800000000003</v>
      </c>
      <c r="C25" s="11">
        <v>617.64400000000001</v>
      </c>
      <c r="D25" s="11">
        <v>598.00700000000006</v>
      </c>
      <c r="E25" s="9">
        <f t="shared" si="0"/>
        <v>-3.1793395548244563</v>
      </c>
      <c r="F25" s="9">
        <f t="shared" si="1"/>
        <v>36.644212796877795</v>
      </c>
      <c r="G25" s="9">
        <v>2.265743570229493</v>
      </c>
      <c r="H25" s="9">
        <v>2.6168743493234321</v>
      </c>
      <c r="I25" s="9">
        <v>2.408918469094643</v>
      </c>
      <c r="J25" s="9">
        <v>1.6289659612747209</v>
      </c>
      <c r="K25" s="9">
        <v>1.0700982597025515</v>
      </c>
      <c r="L25" s="9">
        <v>1.603346003960322</v>
      </c>
      <c r="M25" s="9"/>
      <c r="N25" s="9"/>
      <c r="O25" s="9">
        <v>2.0299145771288734</v>
      </c>
      <c r="P25" s="9">
        <v>3.268427015566624</v>
      </c>
      <c r="Q25" s="9">
        <v>2.8620698612721074</v>
      </c>
      <c r="R25" s="9"/>
      <c r="S25" s="9"/>
      <c r="T25" s="9">
        <v>2.7585007238108719</v>
      </c>
      <c r="U25" s="9">
        <v>0.17786351408749823</v>
      </c>
      <c r="V25" s="9">
        <v>1.5032099461857251</v>
      </c>
      <c r="W25" s="9"/>
      <c r="X25" s="18"/>
    </row>
    <row r="26" spans="1:24" ht="12.75" customHeight="1" x14ac:dyDescent="0.2">
      <c r="A26" s="29" t="s">
        <v>24</v>
      </c>
      <c r="B26" s="11">
        <v>162.79599999999999</v>
      </c>
      <c r="C26" s="11">
        <v>196.208</v>
      </c>
      <c r="D26" s="11">
        <v>192.69900000000001</v>
      </c>
      <c r="E26" s="9">
        <f t="shared" si="0"/>
        <v>-1.7884082198483142</v>
      </c>
      <c r="F26" s="9">
        <f t="shared" si="1"/>
        <v>18.368387429666598</v>
      </c>
      <c r="G26" s="9">
        <v>0.84282898253597838</v>
      </c>
      <c r="H26" s="9">
        <v>0.83130684072386685</v>
      </c>
      <c r="I26" s="9">
        <v>0.77623870636308379</v>
      </c>
      <c r="J26" s="9">
        <v>0.64713429426340019</v>
      </c>
      <c r="K26" s="9">
        <v>1.2451446103437811</v>
      </c>
      <c r="L26" s="9">
        <v>1.1196145347674202</v>
      </c>
      <c r="M26" s="9"/>
      <c r="N26" s="9"/>
      <c r="O26" s="9">
        <v>0.46948771761737529</v>
      </c>
      <c r="P26" s="9">
        <v>0.64795425990458233</v>
      </c>
      <c r="Q26" s="9">
        <v>0.54041345422250597</v>
      </c>
      <c r="R26" s="9"/>
      <c r="S26" s="9"/>
      <c r="T26" s="9">
        <v>1.2351309198442113</v>
      </c>
      <c r="U26" s="9">
        <v>2.8139600736231065</v>
      </c>
      <c r="V26" s="9">
        <v>2.2520905515722807</v>
      </c>
      <c r="W26" s="9"/>
      <c r="X26" s="18"/>
    </row>
    <row r="27" spans="1:24" ht="12.75" customHeight="1" x14ac:dyDescent="0.2">
      <c r="A27" s="29" t="s">
        <v>25</v>
      </c>
      <c r="B27" s="11">
        <v>233.49299999999999</v>
      </c>
      <c r="C27" s="11">
        <v>281.86799999999999</v>
      </c>
      <c r="D27" s="11">
        <v>269.346</v>
      </c>
      <c r="E27" s="9">
        <f t="shared" si="0"/>
        <v>-4.4425050023415231</v>
      </c>
      <c r="F27" s="9">
        <f t="shared" si="1"/>
        <v>15.355064177512823</v>
      </c>
      <c r="G27" s="9">
        <v>1.2088421559453131</v>
      </c>
      <c r="H27" s="9">
        <v>1.1942367109452972</v>
      </c>
      <c r="I27" s="9">
        <v>1.0849915702939357</v>
      </c>
      <c r="J27" s="9">
        <v>0.74615747799217147</v>
      </c>
      <c r="K27" s="9">
        <v>0.71361337531403257</v>
      </c>
      <c r="L27" s="9">
        <v>0.89959797755639914</v>
      </c>
      <c r="M27" s="9"/>
      <c r="N27" s="9"/>
      <c r="O27" s="9">
        <v>0.94174483973765488</v>
      </c>
      <c r="P27" s="9">
        <v>1.3717693037111374</v>
      </c>
      <c r="Q27" s="9">
        <v>1.1384843124048691</v>
      </c>
      <c r="R27" s="9"/>
      <c r="S27" s="9"/>
      <c r="T27" s="9">
        <v>1.6435430468457475</v>
      </c>
      <c r="U27" s="9">
        <v>4.108558686110718</v>
      </c>
      <c r="V27" s="9">
        <v>2.1740454296327871</v>
      </c>
      <c r="W27" s="9"/>
      <c r="X27" s="18"/>
    </row>
    <row r="28" spans="1:24" ht="12.75" customHeight="1" x14ac:dyDescent="0.2">
      <c r="A28" s="29" t="s">
        <v>26</v>
      </c>
      <c r="B28" s="11">
        <v>1502.6100000000001</v>
      </c>
      <c r="C28" s="11">
        <v>1764.1179999999999</v>
      </c>
      <c r="D28" s="11">
        <v>1728.547</v>
      </c>
      <c r="E28" s="9">
        <f t="shared" si="0"/>
        <v>-2.0163617173000858</v>
      </c>
      <c r="F28" s="9">
        <f t="shared" si="1"/>
        <v>15.036303498579141</v>
      </c>
      <c r="G28" s="9">
        <v>7.7793266262585483</v>
      </c>
      <c r="H28" s="9">
        <v>7.4743301050115507</v>
      </c>
      <c r="I28" s="9">
        <v>6.9630101202797583</v>
      </c>
      <c r="J28" s="9">
        <v>3.4283565536275518</v>
      </c>
      <c r="K28" s="9">
        <v>2.0876109398483869</v>
      </c>
      <c r="L28" s="9">
        <v>2.749305406724464</v>
      </c>
      <c r="M28" s="9"/>
      <c r="N28" s="9"/>
      <c r="O28" s="9">
        <v>11.049157961087804</v>
      </c>
      <c r="P28" s="9">
        <v>9.7128585559981158</v>
      </c>
      <c r="Q28" s="9">
        <v>9.1458735457490086</v>
      </c>
      <c r="R28" s="9"/>
      <c r="S28" s="9"/>
      <c r="T28" s="9">
        <v>7.2384389271678211</v>
      </c>
      <c r="U28" s="9">
        <v>3.4758601160979756</v>
      </c>
      <c r="V28" s="9">
        <v>7.0126827329574777</v>
      </c>
      <c r="W28" s="9"/>
      <c r="X28" s="18"/>
    </row>
    <row r="29" spans="1:24" ht="12.75" customHeight="1" x14ac:dyDescent="0.2">
      <c r="A29" s="31" t="s">
        <v>27</v>
      </c>
      <c r="B29" s="11">
        <v>2481.7629999999999</v>
      </c>
      <c r="C29" s="11">
        <v>2483.5940000000001</v>
      </c>
      <c r="D29" s="11">
        <v>2609.3049999999998</v>
      </c>
      <c r="E29" s="9">
        <f t="shared" si="0"/>
        <v>5.0616566153727227</v>
      </c>
      <c r="F29" s="9">
        <f t="shared" si="1"/>
        <v>5.1391692115645204</v>
      </c>
      <c r="G29" s="9">
        <v>12.848606748233601</v>
      </c>
      <c r="H29" s="9">
        <v>10.522652908040197</v>
      </c>
      <c r="I29" s="9">
        <v>10.510918778544392</v>
      </c>
      <c r="J29" s="9">
        <v>16.973013464731761</v>
      </c>
      <c r="K29" s="9">
        <v>10.828475201035623</v>
      </c>
      <c r="L29" s="9">
        <v>10.171236801396605</v>
      </c>
      <c r="M29" s="9"/>
      <c r="N29" s="9"/>
      <c r="O29" s="9">
        <v>21.938176579882665</v>
      </c>
      <c r="P29" s="9">
        <v>10.421595120553674</v>
      </c>
      <c r="Q29" s="9">
        <v>10.859745996201852</v>
      </c>
      <c r="R29" s="9"/>
      <c r="S29" s="9"/>
      <c r="T29" s="9">
        <v>3.6029447751469004</v>
      </c>
      <c r="U29" s="9">
        <v>6.9127849355797828</v>
      </c>
      <c r="V29" s="9">
        <v>6.1000195513447153</v>
      </c>
      <c r="W29" s="9"/>
      <c r="X29" s="18"/>
    </row>
    <row r="30" spans="1:24" ht="12.75" customHeight="1" x14ac:dyDescent="0.2">
      <c r="A30" s="31" t="s">
        <v>28</v>
      </c>
      <c r="B30" s="11">
        <v>1141.509</v>
      </c>
      <c r="C30" s="11">
        <v>1438.248</v>
      </c>
      <c r="D30" s="11">
        <v>1506.672</v>
      </c>
      <c r="E30" s="9">
        <f t="shared" si="0"/>
        <v>4.7574549034658853</v>
      </c>
      <c r="F30" s="9">
        <f t="shared" si="1"/>
        <v>31.989498111710034</v>
      </c>
      <c r="G30" s="9">
        <v>5.9098311323721848</v>
      </c>
      <c r="H30" s="9">
        <v>6.0936628529795929</v>
      </c>
      <c r="I30" s="9">
        <v>6.0692433494386586</v>
      </c>
      <c r="J30" s="9">
        <v>5.7548825372071946</v>
      </c>
      <c r="K30" s="9">
        <v>4.4448345090123205</v>
      </c>
      <c r="L30" s="9">
        <v>4.7521083457806883</v>
      </c>
      <c r="M30" s="9"/>
      <c r="N30" s="9"/>
      <c r="O30" s="9">
        <v>2.7083744877154077</v>
      </c>
      <c r="P30" s="9">
        <v>6.7586295770105265</v>
      </c>
      <c r="Q30" s="9">
        <v>6.8121887086862332</v>
      </c>
      <c r="R30" s="9"/>
      <c r="S30" s="9"/>
      <c r="T30" s="9">
        <v>8.5468295314835618</v>
      </c>
      <c r="U30" s="9">
        <v>7.8516565198923969</v>
      </c>
      <c r="V30" s="9">
        <v>4.5365530017724414</v>
      </c>
      <c r="W30" s="9"/>
      <c r="X30" s="18"/>
    </row>
    <row r="31" spans="1:24" ht="12.75" customHeight="1" x14ac:dyDescent="0.2">
      <c r="A31" s="31" t="s">
        <v>29</v>
      </c>
      <c r="B31" s="11">
        <v>459.91300000000001</v>
      </c>
      <c r="C31" s="11">
        <v>633.274</v>
      </c>
      <c r="D31" s="11">
        <v>598.76800000000003</v>
      </c>
      <c r="E31" s="9">
        <f t="shared" si="0"/>
        <v>-5.4488262584599934</v>
      </c>
      <c r="F31" s="9">
        <f t="shared" si="1"/>
        <v>30.191579711815052</v>
      </c>
      <c r="G31" s="9">
        <v>2.3810659097586515</v>
      </c>
      <c r="H31" s="9">
        <v>2.6830965518865999</v>
      </c>
      <c r="I31" s="9">
        <v>2.4119839632359841</v>
      </c>
      <c r="J31" s="9">
        <v>2.11296400749394</v>
      </c>
      <c r="K31" s="9">
        <v>1.9083372644528072</v>
      </c>
      <c r="L31" s="9">
        <v>1.4961150093259863</v>
      </c>
      <c r="M31" s="9"/>
      <c r="N31" s="9"/>
      <c r="O31" s="9">
        <v>4.0514767481239868</v>
      </c>
      <c r="P31" s="9">
        <v>3.0011878430826924</v>
      </c>
      <c r="Q31" s="9">
        <v>2.9308647004293467</v>
      </c>
      <c r="R31" s="9"/>
      <c r="S31" s="9"/>
      <c r="T31" s="9">
        <v>1.171730394454813</v>
      </c>
      <c r="U31" s="9">
        <v>2.6785714285714288</v>
      </c>
      <c r="V31" s="9">
        <v>1.288145154311392</v>
      </c>
      <c r="W31" s="9"/>
      <c r="X31" s="18"/>
    </row>
    <row r="32" spans="1:24" ht="12.75" customHeight="1" x14ac:dyDescent="0.2">
      <c r="A32" s="31" t="s">
        <v>30</v>
      </c>
      <c r="B32" s="11">
        <v>196.87299999999999</v>
      </c>
      <c r="C32" s="11">
        <v>268.69799999999998</v>
      </c>
      <c r="D32" s="11">
        <v>266.928</v>
      </c>
      <c r="E32" s="9">
        <f t="shared" si="0"/>
        <v>-0.658732108166038</v>
      </c>
      <c r="F32" s="9">
        <f t="shared" si="1"/>
        <v>35.583853550258304</v>
      </c>
      <c r="G32" s="9">
        <v>1.0192527474803168</v>
      </c>
      <c r="H32" s="9">
        <v>1.1384371966934148</v>
      </c>
      <c r="I32" s="9">
        <v>1.0752512748487808</v>
      </c>
      <c r="J32" s="9">
        <v>0.20286411217488562</v>
      </c>
      <c r="K32" s="9">
        <v>1.5454016872730463</v>
      </c>
      <c r="L32" s="9">
        <v>1.1250843925232852</v>
      </c>
      <c r="M32" s="9"/>
      <c r="N32" s="9"/>
      <c r="O32" s="9">
        <v>0.17799316281167035</v>
      </c>
      <c r="P32" s="9">
        <v>0.97909231638288485</v>
      </c>
      <c r="Q32" s="9">
        <v>0.90656212662140656</v>
      </c>
      <c r="R32" s="9"/>
      <c r="S32" s="9"/>
      <c r="T32" s="9">
        <v>2.0824289382829613</v>
      </c>
      <c r="U32" s="9">
        <v>0</v>
      </c>
      <c r="V32" s="9">
        <v>4.7237330888881051</v>
      </c>
      <c r="W32" s="9"/>
      <c r="X32" s="18"/>
    </row>
    <row r="33" spans="1:24" ht="12.75" customHeight="1" x14ac:dyDescent="0.2">
      <c r="A33" s="29" t="s">
        <v>31</v>
      </c>
      <c r="B33" s="11">
        <v>2143.7370000000001</v>
      </c>
      <c r="C33" s="11">
        <v>2466.902</v>
      </c>
      <c r="D33" s="11">
        <v>2583.145</v>
      </c>
      <c r="E33" s="9">
        <f t="shared" si="0"/>
        <v>4.7121044938145173</v>
      </c>
      <c r="F33" s="9">
        <f t="shared" si="1"/>
        <v>20.497290479195907</v>
      </c>
      <c r="G33" s="9">
        <v>11.098575361401576</v>
      </c>
      <c r="H33" s="9">
        <v>10.451931154669476</v>
      </c>
      <c r="I33" s="9">
        <v>10.405539899782914</v>
      </c>
      <c r="J33" s="21">
        <v>14.819185099481485</v>
      </c>
      <c r="K33" s="21">
        <v>16.452660179405328</v>
      </c>
      <c r="L33" s="9">
        <v>13.986402078836379</v>
      </c>
      <c r="M33" s="21"/>
      <c r="N33" s="21"/>
      <c r="O33" s="9">
        <v>10.675877588196329</v>
      </c>
      <c r="P33" s="9">
        <v>8.0124672781687583</v>
      </c>
      <c r="Q33" s="21">
        <v>8.3535218954446453</v>
      </c>
      <c r="R33" s="9"/>
      <c r="S33" s="9"/>
      <c r="T33" s="9">
        <v>9.6609852672793277</v>
      </c>
      <c r="U33" s="9">
        <v>6.9136698286846947</v>
      </c>
      <c r="V33" s="9">
        <v>15.394760880643849</v>
      </c>
      <c r="W33" s="9"/>
      <c r="X33" s="18"/>
    </row>
    <row r="34" spans="1:24" ht="12.75" customHeight="1" x14ac:dyDescent="0.2">
      <c r="A34" s="32" t="s">
        <v>32</v>
      </c>
      <c r="B34" s="11">
        <v>0.17100000000000001</v>
      </c>
      <c r="C34" s="11">
        <v>1.4910000000000001</v>
      </c>
      <c r="D34" s="11">
        <v>2.3319999999999999</v>
      </c>
      <c r="E34" s="9">
        <f t="shared" si="0"/>
        <v>56.405097250167643</v>
      </c>
      <c r="F34" s="9">
        <f t="shared" si="1"/>
        <v>1263.7426900584794</v>
      </c>
      <c r="G34" s="9">
        <v>8.8530280850667288E-4</v>
      </c>
      <c r="H34" s="9">
        <v>6.3171659642791596E-3</v>
      </c>
      <c r="I34" s="9">
        <v>9.3938664094713048E-3</v>
      </c>
      <c r="J34" s="18">
        <v>0</v>
      </c>
      <c r="K34" s="18">
        <v>0</v>
      </c>
      <c r="L34" s="9">
        <v>0</v>
      </c>
      <c r="M34" s="18"/>
      <c r="N34" s="18"/>
      <c r="O34" s="9">
        <v>0</v>
      </c>
      <c r="P34" s="9">
        <v>8.9534100212017471E-3</v>
      </c>
      <c r="Q34" s="18">
        <v>1.4632393735377803E-2</v>
      </c>
      <c r="R34" s="9"/>
      <c r="S34" s="9"/>
      <c r="T34" s="18">
        <v>0</v>
      </c>
      <c r="U34" s="18">
        <v>0</v>
      </c>
      <c r="V34" s="9">
        <v>0</v>
      </c>
      <c r="W34" s="18"/>
      <c r="X34" s="18"/>
    </row>
    <row r="35" spans="1:24" ht="6" customHeight="1" x14ac:dyDescent="0.2">
      <c r="A35" s="33"/>
      <c r="B35" s="35"/>
      <c r="C35" s="35"/>
      <c r="D35" s="34"/>
      <c r="E35" s="35"/>
      <c r="F35" s="35"/>
      <c r="G35" s="36"/>
      <c r="H35" s="36"/>
      <c r="I35" s="35"/>
      <c r="J35" s="37"/>
      <c r="K35" s="37">
        <v>0</v>
      </c>
      <c r="L35" s="36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6"/>
    </row>
    <row r="36" spans="1:24" ht="6" customHeight="1" x14ac:dyDescent="0.2">
      <c r="G36" s="2"/>
      <c r="H36" s="2"/>
      <c r="L36" s="2"/>
    </row>
    <row r="37" spans="1:24" ht="15" customHeight="1" x14ac:dyDescent="0.2">
      <c r="A37" s="40" t="s">
        <v>39</v>
      </c>
      <c r="B37" s="42"/>
      <c r="C37" s="42"/>
      <c r="E37" s="42"/>
      <c r="F37" s="3"/>
      <c r="G37" s="3"/>
      <c r="H37" s="3"/>
      <c r="I37" s="3"/>
      <c r="J37" s="3"/>
      <c r="K37" s="3"/>
      <c r="L37" s="3"/>
      <c r="M37" s="3"/>
      <c r="N37" s="42"/>
      <c r="O37" s="3"/>
      <c r="P37" s="3"/>
      <c r="Q37" s="3"/>
      <c r="R37" s="3"/>
      <c r="S37" s="42"/>
      <c r="T37" s="3"/>
      <c r="U37" s="3"/>
      <c r="V37" s="3"/>
      <c r="W37" s="3"/>
      <c r="X37" s="3"/>
    </row>
    <row r="38" spans="1:24" ht="15" customHeight="1" x14ac:dyDescent="0.2">
      <c r="A38" s="40" t="s">
        <v>38</v>
      </c>
      <c r="B38" s="3"/>
      <c r="C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43"/>
      <c r="T38" s="3"/>
      <c r="U38" s="3"/>
      <c r="V38" s="43"/>
      <c r="W38" s="3"/>
      <c r="X38" s="3"/>
    </row>
    <row r="39" spans="1:24" ht="15" customHeight="1" x14ac:dyDescent="0.2">
      <c r="A39" s="40" t="s">
        <v>44</v>
      </c>
      <c r="B39" s="3"/>
      <c r="C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43"/>
      <c r="T39" s="3"/>
      <c r="U39" s="3"/>
      <c r="V39" s="43"/>
      <c r="W39" s="3"/>
      <c r="X39" s="3"/>
    </row>
    <row r="40" spans="1:24" s="1" customFormat="1" x14ac:dyDescent="0.2">
      <c r="A40" s="40" t="s">
        <v>40</v>
      </c>
      <c r="D40" s="3"/>
    </row>
    <row r="41" spans="1:24" s="24" customFormat="1" ht="17.25" customHeight="1" x14ac:dyDescent="0.15">
      <c r="A41" s="45" t="s">
        <v>42</v>
      </c>
    </row>
    <row r="42" spans="1:24" ht="15" customHeight="1" x14ac:dyDescent="0.2">
      <c r="A42" s="41" t="s">
        <v>34</v>
      </c>
      <c r="B42" s="44"/>
      <c r="C42" s="44"/>
      <c r="D42" s="40"/>
      <c r="E42" s="44"/>
      <c r="F42" s="44"/>
      <c r="G42" s="3"/>
      <c r="H42" s="3"/>
      <c r="I42" s="44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2">
      <c r="A43" s="60" t="s">
        <v>41</v>
      </c>
      <c r="B43" s="60"/>
      <c r="C43" s="60"/>
      <c r="D43" s="60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</sheetData>
  <mergeCells count="25">
    <mergeCell ref="A43:D43"/>
    <mergeCell ref="D6:D7"/>
    <mergeCell ref="L6:L7"/>
    <mergeCell ref="E6:F6"/>
    <mergeCell ref="P6:P7"/>
    <mergeCell ref="M6:N6"/>
    <mergeCell ref="B6:B7"/>
    <mergeCell ref="C6:C7"/>
    <mergeCell ref="G6:I6"/>
    <mergeCell ref="J6:J7"/>
    <mergeCell ref="K6:K7"/>
    <mergeCell ref="A1:X2"/>
    <mergeCell ref="A4:A7"/>
    <mergeCell ref="O6:O7"/>
    <mergeCell ref="T6:T7"/>
    <mergeCell ref="W6:X6"/>
    <mergeCell ref="O4:S4"/>
    <mergeCell ref="O5:S5"/>
    <mergeCell ref="T4:X5"/>
    <mergeCell ref="J4:N4"/>
    <mergeCell ref="J5:N5"/>
    <mergeCell ref="B4:I5"/>
    <mergeCell ref="Q6:Q7"/>
    <mergeCell ref="V6:V7"/>
    <mergeCell ref="U6:U7"/>
  </mergeCells>
  <pageMargins left="0.7" right="0.45" top="0.75" bottom="0.75" header="0.3" footer="0.3"/>
  <pageSetup scale="65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B</vt:lpstr>
      <vt:lpstr>'Table B'!Print_Area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 Project (PHI/93/PO1)</dc:creator>
  <cp:lastModifiedBy>Nyl Franz</cp:lastModifiedBy>
  <cp:lastPrinted>2021-03-29T02:31:44Z</cp:lastPrinted>
  <dcterms:created xsi:type="dcterms:W3CDTF">2000-03-01T16:14:28Z</dcterms:created>
  <dcterms:modified xsi:type="dcterms:W3CDTF">2021-06-07T13:52:16Z</dcterms:modified>
</cp:coreProperties>
</file>