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9030"/>
  </bookViews>
  <sheets>
    <sheet name="tab5" sheetId="1" r:id="rId1"/>
  </sheets>
  <definedNames>
    <definedName name="_xlnm.Print_Area" localSheetId="0">'tab5'!$A$1:$Q$129</definedName>
    <definedName name="_xlnm.Print_Titles" localSheetId="0">'tab5'!$3:$5</definedName>
  </definedNames>
  <calcPr calcId="145621"/>
</workbook>
</file>

<file path=xl/calcChain.xml><?xml version="1.0" encoding="utf-8"?>
<calcChain xmlns="http://schemas.openxmlformats.org/spreadsheetml/2006/main">
  <c r="F7" i="1" l="1"/>
  <c r="G7" i="1"/>
  <c r="H7" i="1"/>
  <c r="I7" i="1"/>
  <c r="N7" i="1"/>
  <c r="O7" i="1"/>
  <c r="P7" i="1"/>
  <c r="Q7" i="1"/>
  <c r="F9" i="1"/>
  <c r="G9" i="1"/>
  <c r="H9" i="1"/>
  <c r="I9" i="1"/>
  <c r="N9" i="1"/>
  <c r="O9" i="1"/>
  <c r="P9" i="1"/>
  <c r="Q9" i="1"/>
  <c r="F10" i="1"/>
  <c r="G10" i="1"/>
  <c r="H10" i="1"/>
  <c r="I10" i="1"/>
  <c r="N10" i="1"/>
  <c r="O10" i="1"/>
  <c r="P10" i="1"/>
  <c r="Q10" i="1"/>
  <c r="F11" i="1"/>
  <c r="G11" i="1"/>
  <c r="H11" i="1"/>
  <c r="I11" i="1"/>
  <c r="N11" i="1"/>
  <c r="O11" i="1"/>
  <c r="P11" i="1"/>
  <c r="Q11" i="1"/>
  <c r="F12" i="1"/>
  <c r="G12" i="1"/>
  <c r="H12" i="1"/>
  <c r="I12" i="1"/>
  <c r="N12" i="1"/>
  <c r="O12" i="1"/>
  <c r="P12" i="1"/>
  <c r="Q12" i="1"/>
  <c r="F13" i="1"/>
  <c r="G13" i="1"/>
  <c r="H13" i="1"/>
  <c r="I13" i="1"/>
  <c r="N13" i="1"/>
  <c r="O13" i="1"/>
  <c r="P13" i="1"/>
  <c r="Q13" i="1"/>
  <c r="F15" i="1"/>
  <c r="G15" i="1"/>
  <c r="H15" i="1"/>
  <c r="I15" i="1"/>
  <c r="N15" i="1"/>
  <c r="O15" i="1"/>
  <c r="P15" i="1"/>
  <c r="Q15" i="1"/>
  <c r="F16" i="1"/>
  <c r="G16" i="1"/>
  <c r="H16" i="1"/>
  <c r="I16" i="1"/>
  <c r="N16" i="1"/>
  <c r="O16" i="1"/>
  <c r="P16" i="1"/>
  <c r="Q16" i="1"/>
  <c r="F17" i="1"/>
  <c r="G17" i="1"/>
  <c r="H17" i="1"/>
  <c r="I17" i="1"/>
  <c r="N17" i="1"/>
  <c r="O17" i="1"/>
  <c r="P17" i="1"/>
  <c r="Q17" i="1"/>
  <c r="F18" i="1"/>
  <c r="G18" i="1"/>
  <c r="H18" i="1"/>
  <c r="I18" i="1"/>
  <c r="N18" i="1"/>
  <c r="O18" i="1"/>
  <c r="P18" i="1"/>
  <c r="Q18" i="1"/>
  <c r="F19" i="1"/>
  <c r="G19" i="1"/>
  <c r="H19" i="1"/>
  <c r="I19" i="1"/>
  <c r="N19" i="1"/>
  <c r="O19" i="1"/>
  <c r="P19" i="1"/>
  <c r="Q19" i="1"/>
  <c r="F20" i="1"/>
  <c r="G20" i="1"/>
  <c r="H20" i="1"/>
  <c r="I20" i="1"/>
  <c r="N20" i="1"/>
  <c r="O20" i="1"/>
  <c r="P20" i="1"/>
  <c r="Q20" i="1"/>
  <c r="F21" i="1"/>
  <c r="G21" i="1"/>
  <c r="H21" i="1"/>
  <c r="I21" i="1"/>
  <c r="N21" i="1"/>
  <c r="O21" i="1"/>
  <c r="P21" i="1"/>
  <c r="Q21" i="1"/>
  <c r="F23" i="1"/>
  <c r="G23" i="1"/>
  <c r="H23" i="1"/>
  <c r="I23" i="1"/>
  <c r="N23" i="1"/>
  <c r="O23" i="1"/>
  <c r="P23" i="1"/>
  <c r="Q23" i="1"/>
  <c r="F24" i="1"/>
  <c r="G24" i="1"/>
  <c r="H24" i="1"/>
  <c r="I24" i="1"/>
  <c r="N24" i="1"/>
  <c r="O24" i="1"/>
  <c r="P24" i="1"/>
  <c r="Q24" i="1"/>
  <c r="F25" i="1"/>
  <c r="G25" i="1"/>
  <c r="H25" i="1"/>
  <c r="I25" i="1"/>
  <c r="N25" i="1"/>
  <c r="O25" i="1"/>
  <c r="P25" i="1"/>
  <c r="Q25" i="1"/>
  <c r="F26" i="1"/>
  <c r="G26" i="1"/>
  <c r="H26" i="1"/>
  <c r="I26" i="1"/>
  <c r="N26" i="1"/>
  <c r="O26" i="1"/>
  <c r="P26" i="1"/>
  <c r="Q26" i="1"/>
  <c r="F27" i="1"/>
  <c r="G27" i="1"/>
  <c r="H27" i="1"/>
  <c r="I27" i="1"/>
  <c r="N27" i="1"/>
  <c r="O27" i="1"/>
  <c r="P27" i="1"/>
  <c r="Q27" i="1"/>
  <c r="F29" i="1"/>
  <c r="G29" i="1"/>
  <c r="H29" i="1"/>
  <c r="I29" i="1"/>
  <c r="N29" i="1"/>
  <c r="O29" i="1"/>
  <c r="P29" i="1"/>
  <c r="Q29" i="1"/>
  <c r="F30" i="1"/>
  <c r="G30" i="1"/>
  <c r="H30" i="1"/>
  <c r="I30" i="1"/>
  <c r="N30" i="1"/>
  <c r="O30" i="1"/>
  <c r="P30" i="1"/>
  <c r="Q30" i="1"/>
  <c r="F31" i="1"/>
  <c r="G31" i="1"/>
  <c r="H31" i="1"/>
  <c r="I31" i="1"/>
  <c r="N31" i="1"/>
  <c r="O31" i="1"/>
  <c r="P31" i="1"/>
  <c r="Q31" i="1"/>
  <c r="F32" i="1"/>
  <c r="G32" i="1"/>
  <c r="H32" i="1"/>
  <c r="I32" i="1"/>
  <c r="N32" i="1"/>
  <c r="O32" i="1"/>
  <c r="P32" i="1"/>
  <c r="Q32" i="1"/>
  <c r="F33" i="1"/>
  <c r="G33" i="1"/>
  <c r="H33" i="1"/>
  <c r="I33" i="1"/>
  <c r="N33" i="1"/>
  <c r="O33" i="1"/>
  <c r="P33" i="1"/>
  <c r="Q33" i="1"/>
  <c r="F34" i="1"/>
  <c r="G34" i="1"/>
  <c r="H34" i="1"/>
  <c r="I34" i="1"/>
  <c r="N34" i="1"/>
  <c r="O34" i="1"/>
  <c r="P34" i="1"/>
  <c r="Q34" i="1"/>
  <c r="F36" i="1"/>
  <c r="G36" i="1"/>
  <c r="H36" i="1"/>
  <c r="I36" i="1"/>
  <c r="N36" i="1"/>
  <c r="O36" i="1"/>
  <c r="P36" i="1"/>
  <c r="Q36" i="1"/>
  <c r="F37" i="1"/>
  <c r="G37" i="1"/>
  <c r="H37" i="1"/>
  <c r="I37" i="1"/>
  <c r="N37" i="1"/>
  <c r="O37" i="1"/>
  <c r="P37" i="1"/>
  <c r="Q37" i="1"/>
  <c r="F38" i="1"/>
  <c r="G38" i="1"/>
  <c r="H38" i="1"/>
  <c r="I38" i="1"/>
  <c r="N38" i="1"/>
  <c r="O38" i="1"/>
  <c r="P38" i="1"/>
  <c r="Q38" i="1"/>
  <c r="F39" i="1"/>
  <c r="G39" i="1"/>
  <c r="H39" i="1"/>
  <c r="I39" i="1"/>
  <c r="N39" i="1"/>
  <c r="O39" i="1"/>
  <c r="P39" i="1"/>
  <c r="Q39" i="1"/>
  <c r="F40" i="1"/>
  <c r="G40" i="1"/>
  <c r="H40" i="1"/>
  <c r="I40" i="1"/>
  <c r="N40" i="1"/>
  <c r="O40" i="1"/>
  <c r="P40" i="1"/>
  <c r="Q40" i="1"/>
  <c r="F41" i="1"/>
  <c r="G41" i="1"/>
  <c r="H41" i="1"/>
  <c r="I41" i="1"/>
  <c r="N41" i="1"/>
  <c r="O41" i="1"/>
  <c r="P41" i="1"/>
  <c r="Q41" i="1"/>
  <c r="F42" i="1"/>
  <c r="G42" i="1"/>
  <c r="H42" i="1"/>
  <c r="I42" i="1"/>
  <c r="N42" i="1"/>
  <c r="O42" i="1"/>
  <c r="P42" i="1"/>
  <c r="Q42" i="1"/>
  <c r="F43" i="1"/>
  <c r="G43" i="1"/>
  <c r="H43" i="1"/>
  <c r="I43" i="1"/>
  <c r="N43" i="1"/>
  <c r="O43" i="1"/>
  <c r="P43" i="1"/>
  <c r="Q43" i="1"/>
  <c r="F45" i="1"/>
  <c r="G45" i="1"/>
  <c r="H45" i="1"/>
  <c r="I45" i="1"/>
  <c r="N45" i="1"/>
  <c r="O45" i="1"/>
  <c r="P45" i="1"/>
  <c r="Q45" i="1"/>
  <c r="F46" i="1"/>
  <c r="G46" i="1"/>
  <c r="H46" i="1"/>
  <c r="I46" i="1"/>
  <c r="N46" i="1"/>
  <c r="O46" i="1"/>
  <c r="P46" i="1"/>
  <c r="Q46" i="1"/>
  <c r="F47" i="1"/>
  <c r="G47" i="1"/>
  <c r="H47" i="1"/>
  <c r="I47" i="1"/>
  <c r="N47" i="1"/>
  <c r="O47" i="1"/>
  <c r="P47" i="1"/>
  <c r="Q47" i="1"/>
  <c r="F48" i="1"/>
  <c r="G48" i="1"/>
  <c r="H48" i="1"/>
  <c r="I48" i="1"/>
  <c r="N48" i="1"/>
  <c r="O48" i="1"/>
  <c r="P48" i="1"/>
  <c r="Q48" i="1"/>
  <c r="F49" i="1"/>
  <c r="G49" i="1"/>
  <c r="H49" i="1"/>
  <c r="I49" i="1"/>
  <c r="N49" i="1"/>
  <c r="O49" i="1"/>
  <c r="P49" i="1"/>
  <c r="Q49" i="1"/>
  <c r="F50" i="1"/>
  <c r="G50" i="1"/>
  <c r="H50" i="1"/>
  <c r="I50" i="1"/>
  <c r="N50" i="1"/>
  <c r="O50" i="1"/>
  <c r="P50" i="1"/>
  <c r="Q50" i="1"/>
  <c r="F52" i="1"/>
  <c r="G52" i="1"/>
  <c r="H52" i="1"/>
  <c r="I52" i="1"/>
  <c r="N52" i="1"/>
  <c r="O52" i="1"/>
  <c r="P52" i="1"/>
  <c r="Q52" i="1"/>
  <c r="F53" i="1"/>
  <c r="G53" i="1"/>
  <c r="H53" i="1"/>
  <c r="I53" i="1"/>
  <c r="N53" i="1"/>
  <c r="O53" i="1"/>
  <c r="P53" i="1"/>
  <c r="Q53" i="1"/>
  <c r="F54" i="1"/>
  <c r="G54" i="1"/>
  <c r="H54" i="1"/>
  <c r="I54" i="1"/>
  <c r="N54" i="1"/>
  <c r="O54" i="1"/>
  <c r="P54" i="1"/>
  <c r="Q54" i="1"/>
  <c r="F55" i="1"/>
  <c r="G55" i="1"/>
  <c r="H55" i="1"/>
  <c r="I55" i="1"/>
  <c r="N55" i="1"/>
  <c r="O55" i="1"/>
  <c r="P55" i="1"/>
  <c r="Q55" i="1"/>
  <c r="F56" i="1"/>
  <c r="G56" i="1"/>
  <c r="H56" i="1"/>
  <c r="I56" i="1"/>
  <c r="N56" i="1"/>
  <c r="O56" i="1"/>
  <c r="P56" i="1"/>
  <c r="Q56" i="1"/>
  <c r="F57" i="1"/>
  <c r="G57" i="1"/>
  <c r="H57" i="1"/>
  <c r="I57" i="1"/>
  <c r="N57" i="1"/>
  <c r="O57" i="1"/>
  <c r="P57" i="1"/>
  <c r="Q57" i="1"/>
  <c r="F59" i="1"/>
  <c r="G59" i="1"/>
  <c r="H59" i="1"/>
  <c r="I59" i="1"/>
  <c r="N59" i="1"/>
  <c r="O59" i="1"/>
  <c r="P59" i="1"/>
  <c r="Q59" i="1"/>
  <c r="F60" i="1"/>
  <c r="G60" i="1"/>
  <c r="H60" i="1"/>
  <c r="I60" i="1"/>
  <c r="N60" i="1"/>
  <c r="O60" i="1"/>
  <c r="P60" i="1"/>
  <c r="Q60" i="1"/>
  <c r="F61" i="1"/>
  <c r="G61" i="1"/>
  <c r="H61" i="1"/>
  <c r="I61" i="1"/>
  <c r="N61" i="1"/>
  <c r="O61" i="1"/>
  <c r="P61" i="1"/>
  <c r="Q61" i="1"/>
  <c r="F62" i="1"/>
  <c r="G62" i="1"/>
  <c r="H62" i="1"/>
  <c r="I62" i="1"/>
  <c r="N62" i="1"/>
  <c r="O62" i="1"/>
  <c r="P62" i="1"/>
  <c r="Q62" i="1"/>
  <c r="F63" i="1"/>
  <c r="G63" i="1"/>
  <c r="H63" i="1"/>
  <c r="I63" i="1"/>
  <c r="N63" i="1"/>
  <c r="O63" i="1"/>
  <c r="P63" i="1"/>
  <c r="Q63" i="1"/>
  <c r="F64" i="1"/>
  <c r="G64" i="1"/>
  <c r="H64" i="1"/>
  <c r="I64" i="1"/>
  <c r="N64" i="1"/>
  <c r="O64" i="1"/>
  <c r="P64" i="1"/>
  <c r="Q64" i="1"/>
  <c r="F65" i="1"/>
  <c r="G65" i="1"/>
  <c r="H65" i="1"/>
  <c r="I65" i="1"/>
  <c r="N65" i="1"/>
  <c r="O65" i="1"/>
  <c r="P65" i="1"/>
  <c r="Q65" i="1"/>
  <c r="F67" i="1"/>
  <c r="G67" i="1"/>
  <c r="H67" i="1"/>
  <c r="I67" i="1"/>
  <c r="N67" i="1"/>
  <c r="O67" i="1"/>
  <c r="P67" i="1"/>
  <c r="Q67" i="1"/>
  <c r="F68" i="1"/>
  <c r="G68" i="1"/>
  <c r="H68" i="1"/>
  <c r="I68" i="1"/>
  <c r="N68" i="1"/>
  <c r="O68" i="1"/>
  <c r="P68" i="1"/>
  <c r="Q68" i="1"/>
  <c r="F69" i="1"/>
  <c r="G69" i="1"/>
  <c r="H69" i="1"/>
  <c r="I69" i="1"/>
  <c r="N69" i="1"/>
  <c r="O69" i="1"/>
  <c r="P69" i="1"/>
  <c r="Q69" i="1"/>
  <c r="F70" i="1"/>
  <c r="G70" i="1"/>
  <c r="H70" i="1"/>
  <c r="I70" i="1"/>
  <c r="N70" i="1"/>
  <c r="O70" i="1"/>
  <c r="P70" i="1"/>
  <c r="Q70" i="1"/>
  <c r="F71" i="1"/>
  <c r="G71" i="1"/>
  <c r="H71" i="1"/>
  <c r="I71" i="1"/>
  <c r="N71" i="1"/>
  <c r="O71" i="1"/>
  <c r="P71" i="1"/>
  <c r="Q71" i="1"/>
  <c r="F72" i="1"/>
  <c r="G72" i="1"/>
  <c r="H72" i="1"/>
  <c r="I72" i="1"/>
  <c r="N72" i="1"/>
  <c r="O72" i="1"/>
  <c r="P72" i="1"/>
  <c r="Q72" i="1"/>
  <c r="F73" i="1"/>
  <c r="G73" i="1"/>
  <c r="H73" i="1"/>
  <c r="I73" i="1"/>
  <c r="N73" i="1"/>
  <c r="O73" i="1"/>
  <c r="P73" i="1"/>
  <c r="Q73" i="1"/>
  <c r="F75" i="1"/>
  <c r="G75" i="1"/>
  <c r="H75" i="1"/>
  <c r="I75" i="1"/>
  <c r="N75" i="1"/>
  <c r="O75" i="1"/>
  <c r="P75" i="1"/>
  <c r="Q75" i="1"/>
  <c r="F76" i="1"/>
  <c r="G76" i="1"/>
  <c r="H76" i="1"/>
  <c r="I76" i="1"/>
  <c r="N76" i="1"/>
  <c r="O76" i="1"/>
  <c r="P76" i="1"/>
  <c r="Q76" i="1"/>
  <c r="F77" i="1"/>
  <c r="G77" i="1"/>
  <c r="H77" i="1"/>
  <c r="I77" i="1"/>
  <c r="N77" i="1"/>
  <c r="O77" i="1"/>
  <c r="P77" i="1"/>
  <c r="Q77" i="1"/>
  <c r="F78" i="1"/>
  <c r="G78" i="1"/>
  <c r="H78" i="1"/>
  <c r="I78" i="1"/>
  <c r="N78" i="1"/>
  <c r="O78" i="1"/>
  <c r="P78" i="1"/>
  <c r="Q78" i="1"/>
  <c r="F79" i="1"/>
  <c r="G79" i="1"/>
  <c r="H79" i="1"/>
  <c r="I79" i="1"/>
  <c r="N79" i="1"/>
  <c r="O79" i="1"/>
  <c r="P79" i="1"/>
  <c r="Q79" i="1"/>
  <c r="F81" i="1"/>
  <c r="G81" i="1"/>
  <c r="H81" i="1"/>
  <c r="I81" i="1"/>
  <c r="N81" i="1"/>
  <c r="O81" i="1"/>
  <c r="P81" i="1"/>
  <c r="Q81" i="1"/>
  <c r="F82" i="1"/>
  <c r="G82" i="1"/>
  <c r="H82" i="1"/>
  <c r="I82" i="1"/>
  <c r="N82" i="1"/>
  <c r="O82" i="1"/>
  <c r="P82" i="1"/>
  <c r="Q82" i="1"/>
  <c r="F83" i="1"/>
  <c r="G83" i="1"/>
  <c r="H83" i="1"/>
  <c r="I83" i="1"/>
  <c r="N83" i="1"/>
  <c r="O83" i="1"/>
  <c r="P83" i="1"/>
  <c r="Q83" i="1"/>
  <c r="F84" i="1"/>
  <c r="G84" i="1"/>
  <c r="H84" i="1"/>
  <c r="I84" i="1"/>
  <c r="N84" i="1"/>
  <c r="O84" i="1"/>
  <c r="P84" i="1"/>
  <c r="Q84" i="1"/>
  <c r="F85" i="1"/>
  <c r="G85" i="1"/>
  <c r="H85" i="1"/>
  <c r="I85" i="1"/>
  <c r="N85" i="1"/>
  <c r="O85" i="1"/>
  <c r="P85" i="1"/>
  <c r="Q85" i="1"/>
  <c r="F86" i="1"/>
  <c r="G86" i="1"/>
  <c r="H86" i="1"/>
  <c r="I86" i="1"/>
  <c r="N86" i="1"/>
  <c r="O86" i="1"/>
  <c r="P86" i="1"/>
  <c r="Q86" i="1"/>
  <c r="F87" i="1"/>
  <c r="G87" i="1"/>
  <c r="H87" i="1"/>
  <c r="I87" i="1"/>
  <c r="N87" i="1"/>
  <c r="O87" i="1"/>
  <c r="P87" i="1"/>
  <c r="Q87" i="1"/>
  <c r="F89" i="1"/>
  <c r="G89" i="1"/>
  <c r="H89" i="1"/>
  <c r="I89" i="1"/>
  <c r="N89" i="1"/>
  <c r="O89" i="1"/>
  <c r="P89" i="1"/>
  <c r="Q89" i="1"/>
  <c r="F90" i="1"/>
  <c r="G90" i="1"/>
  <c r="H90" i="1"/>
  <c r="I90" i="1"/>
  <c r="N90" i="1"/>
  <c r="O90" i="1"/>
  <c r="P90" i="1"/>
  <c r="Q90" i="1"/>
  <c r="F91" i="1"/>
  <c r="G91" i="1"/>
  <c r="H91" i="1"/>
  <c r="I91" i="1"/>
  <c r="N91" i="1"/>
  <c r="O91" i="1"/>
  <c r="P91" i="1"/>
  <c r="Q91" i="1"/>
  <c r="F92" i="1"/>
  <c r="G92" i="1"/>
  <c r="H92" i="1"/>
  <c r="I92" i="1"/>
  <c r="N92" i="1"/>
  <c r="O92" i="1"/>
  <c r="P92" i="1"/>
  <c r="Q92" i="1"/>
  <c r="F93" i="1"/>
  <c r="G93" i="1"/>
  <c r="H93" i="1"/>
  <c r="I93" i="1"/>
  <c r="N93" i="1"/>
  <c r="O93" i="1"/>
  <c r="P93" i="1"/>
  <c r="Q93" i="1"/>
  <c r="F95" i="1"/>
  <c r="G95" i="1"/>
  <c r="H95" i="1"/>
  <c r="I95" i="1"/>
  <c r="N95" i="1"/>
  <c r="O95" i="1"/>
  <c r="P95" i="1"/>
  <c r="Q95" i="1"/>
  <c r="F96" i="1"/>
  <c r="G96" i="1"/>
  <c r="H96" i="1"/>
  <c r="I96" i="1"/>
  <c r="N96" i="1"/>
  <c r="O96" i="1"/>
  <c r="P96" i="1"/>
  <c r="Q96" i="1"/>
  <c r="F97" i="1"/>
  <c r="G97" i="1"/>
  <c r="H97" i="1"/>
  <c r="I97" i="1"/>
  <c r="N97" i="1"/>
  <c r="O97" i="1"/>
  <c r="P97" i="1"/>
  <c r="Q97" i="1"/>
  <c r="F98" i="1"/>
  <c r="G98" i="1"/>
  <c r="H98" i="1"/>
  <c r="I98" i="1"/>
  <c r="N98" i="1"/>
  <c r="O98" i="1"/>
  <c r="P98" i="1"/>
  <c r="Q98" i="1"/>
  <c r="F99" i="1"/>
  <c r="G99" i="1"/>
  <c r="H99" i="1"/>
  <c r="I99" i="1"/>
  <c r="N99" i="1"/>
  <c r="O99" i="1"/>
  <c r="P99" i="1"/>
  <c r="Q99" i="1"/>
  <c r="F100" i="1"/>
  <c r="G100" i="1"/>
  <c r="H100" i="1"/>
  <c r="I100" i="1"/>
  <c r="N100" i="1"/>
  <c r="O100" i="1"/>
  <c r="P100" i="1"/>
  <c r="Q100" i="1"/>
  <c r="F102" i="1"/>
  <c r="G102" i="1"/>
  <c r="H102" i="1"/>
  <c r="I102" i="1"/>
  <c r="N102" i="1"/>
  <c r="O102" i="1"/>
  <c r="P102" i="1"/>
  <c r="Q102" i="1"/>
  <c r="F103" i="1"/>
  <c r="G103" i="1"/>
  <c r="H103" i="1"/>
  <c r="I103" i="1"/>
  <c r="N103" i="1"/>
  <c r="O103" i="1"/>
  <c r="P103" i="1"/>
  <c r="Q103" i="1"/>
  <c r="F104" i="1"/>
  <c r="G104" i="1"/>
  <c r="H104" i="1"/>
  <c r="I104" i="1"/>
  <c r="N104" i="1"/>
  <c r="O104" i="1"/>
  <c r="P104" i="1"/>
  <c r="Q104" i="1"/>
  <c r="F105" i="1"/>
  <c r="G105" i="1"/>
  <c r="H105" i="1"/>
  <c r="I105" i="1"/>
  <c r="N105" i="1"/>
  <c r="O105" i="1"/>
  <c r="P105" i="1"/>
  <c r="Q105" i="1"/>
  <c r="F106" i="1"/>
  <c r="G106" i="1"/>
  <c r="H106" i="1"/>
  <c r="I106" i="1"/>
  <c r="N106" i="1"/>
  <c r="O106" i="1"/>
  <c r="P106" i="1"/>
  <c r="Q106" i="1"/>
  <c r="F108" i="1"/>
  <c r="G108" i="1"/>
  <c r="H108" i="1"/>
  <c r="I108" i="1"/>
  <c r="N108" i="1"/>
  <c r="O108" i="1"/>
  <c r="P108" i="1"/>
  <c r="Q108" i="1"/>
  <c r="F109" i="1"/>
  <c r="G109" i="1"/>
  <c r="H109" i="1"/>
  <c r="I109" i="1"/>
  <c r="N109" i="1"/>
  <c r="O109" i="1"/>
  <c r="P109" i="1"/>
  <c r="Q109" i="1"/>
  <c r="F110" i="1"/>
  <c r="G110" i="1"/>
  <c r="H110" i="1"/>
  <c r="I110" i="1"/>
  <c r="N110" i="1"/>
  <c r="O110" i="1"/>
  <c r="P110" i="1"/>
  <c r="Q110" i="1"/>
  <c r="F111" i="1"/>
  <c r="G111" i="1"/>
  <c r="H111" i="1"/>
  <c r="I111" i="1"/>
  <c r="N111" i="1"/>
  <c r="O111" i="1"/>
  <c r="P111" i="1"/>
  <c r="Q111" i="1"/>
  <c r="F112" i="1"/>
  <c r="G112" i="1"/>
  <c r="H112" i="1"/>
  <c r="I112" i="1"/>
  <c r="N112" i="1"/>
  <c r="O112" i="1"/>
  <c r="P112" i="1"/>
  <c r="Q112" i="1"/>
  <c r="F113" i="1"/>
  <c r="G113" i="1"/>
  <c r="H113" i="1"/>
  <c r="I113" i="1"/>
  <c r="N113" i="1"/>
  <c r="O113" i="1"/>
  <c r="P113" i="1"/>
  <c r="Q113" i="1"/>
  <c r="F115" i="1"/>
  <c r="G115" i="1"/>
  <c r="H115" i="1"/>
  <c r="I115" i="1"/>
  <c r="N115" i="1"/>
  <c r="O115" i="1"/>
  <c r="P115" i="1"/>
  <c r="Q115" i="1"/>
  <c r="F116" i="1"/>
  <c r="G116" i="1"/>
  <c r="H116" i="1"/>
  <c r="I116" i="1"/>
  <c r="N116" i="1"/>
  <c r="O116" i="1"/>
  <c r="P116" i="1"/>
  <c r="Q116" i="1"/>
  <c r="F117" i="1"/>
  <c r="G117" i="1"/>
  <c r="H117" i="1"/>
  <c r="I117" i="1"/>
  <c r="N117" i="1"/>
  <c r="O117" i="1"/>
  <c r="P117" i="1"/>
  <c r="Q117" i="1"/>
  <c r="F118" i="1"/>
  <c r="G118" i="1"/>
  <c r="H118" i="1"/>
  <c r="I118" i="1"/>
  <c r="N118" i="1"/>
  <c r="O118" i="1"/>
  <c r="P118" i="1"/>
  <c r="Q118" i="1"/>
  <c r="F119" i="1"/>
  <c r="G119" i="1"/>
  <c r="H119" i="1"/>
  <c r="I119" i="1"/>
  <c r="N119" i="1"/>
  <c r="O119" i="1"/>
  <c r="P119" i="1"/>
  <c r="Q119" i="1"/>
  <c r="F121" i="1"/>
  <c r="G121" i="1"/>
  <c r="H121" i="1"/>
  <c r="I121" i="1"/>
  <c r="N121" i="1"/>
  <c r="O121" i="1"/>
  <c r="P121" i="1"/>
  <c r="Q121" i="1"/>
  <c r="F122" i="1"/>
  <c r="G122" i="1"/>
  <c r="H122" i="1"/>
  <c r="I122" i="1"/>
  <c r="N122" i="1"/>
  <c r="O122" i="1"/>
  <c r="P122" i="1"/>
  <c r="Q122" i="1"/>
  <c r="F123" i="1"/>
  <c r="G123" i="1"/>
  <c r="H123" i="1"/>
  <c r="I123" i="1"/>
  <c r="N123" i="1"/>
  <c r="O123" i="1"/>
  <c r="P123" i="1"/>
  <c r="Q123" i="1"/>
  <c r="F124" i="1"/>
  <c r="G124" i="1"/>
  <c r="H124" i="1"/>
  <c r="I124" i="1"/>
  <c r="N124" i="1"/>
  <c r="O124" i="1"/>
  <c r="P124" i="1"/>
  <c r="Q124" i="1"/>
  <c r="F125" i="1"/>
  <c r="G125" i="1"/>
  <c r="H125" i="1"/>
  <c r="I125" i="1"/>
  <c r="N125" i="1"/>
  <c r="O125" i="1"/>
  <c r="P125" i="1"/>
  <c r="Q125" i="1"/>
  <c r="F126" i="1"/>
  <c r="G126" i="1"/>
  <c r="H126" i="1"/>
  <c r="I126" i="1"/>
  <c r="N126" i="1"/>
  <c r="O126" i="1"/>
  <c r="P126" i="1"/>
  <c r="Q126" i="1"/>
</calcChain>
</file>

<file path=xl/sharedStrings.xml><?xml version="1.0" encoding="utf-8"?>
<sst xmlns="http://schemas.openxmlformats.org/spreadsheetml/2006/main" count="113" uniqueCount="111">
  <si>
    <t>b/ NCR is grouped into the four districts: 1st District: City of Manila; 2nd District: Mandaluyong City, Marikina City, Pasig City, Quezon City, San Juan City; 3rd District: Caloocan City, Malabon City, Navotas City, Valenzuela City; and 4th District: Las Pinas City, Makati City, Muntinlupa City, Paranaque City, Pasay City, Pateros , and Taguig City.</t>
  </si>
  <si>
    <t>Note: a/ Caution in utilizing the estimate for these provinces due to its very small sample size.</t>
  </si>
  <si>
    <t>Tawi-tawi</t>
  </si>
  <si>
    <t>Sulu</t>
  </si>
  <si>
    <t>Maguindanao</t>
  </si>
  <si>
    <t>Lanao del Sur</t>
  </si>
  <si>
    <t>Basilan</t>
  </si>
  <si>
    <t>ARMM</t>
  </si>
  <si>
    <t>Surigao Del Sur</t>
  </si>
  <si>
    <t>Surigao Del Norte</t>
  </si>
  <si>
    <t>Agusan del Sur</t>
  </si>
  <si>
    <t>Agusan del Norte</t>
  </si>
  <si>
    <t>Caraga</t>
  </si>
  <si>
    <r>
      <t>Cotabato City</t>
    </r>
    <r>
      <rPr>
        <vertAlign val="superscript"/>
        <sz val="12"/>
        <rFont val="Calibri"/>
        <family val="2"/>
      </rPr>
      <t>a/</t>
    </r>
  </si>
  <si>
    <t>Sultan Kudarat</t>
  </si>
  <si>
    <t>South Cotabato</t>
  </si>
  <si>
    <t>Saranggani</t>
  </si>
  <si>
    <t>North Cotabato</t>
  </si>
  <si>
    <t>Region XII</t>
  </si>
  <si>
    <t>Compostela Valley</t>
  </si>
  <si>
    <t>Davao Oriental</t>
  </si>
  <si>
    <t>Davao del Sur</t>
  </si>
  <si>
    <t>Davao del Norte</t>
  </si>
  <si>
    <t>Region XI</t>
  </si>
  <si>
    <t>Misamis Oriental</t>
  </si>
  <si>
    <t>Misamis Occidental</t>
  </si>
  <si>
    <t>Lanao del Norte</t>
  </si>
  <si>
    <r>
      <t>Camiguin</t>
    </r>
    <r>
      <rPr>
        <vertAlign val="superscript"/>
        <sz val="12"/>
        <rFont val="Calibri"/>
        <family val="2"/>
      </rPr>
      <t>a/</t>
    </r>
  </si>
  <si>
    <t>Bukidnon</t>
  </si>
  <si>
    <t>Region X</t>
  </si>
  <si>
    <r>
      <t>Isabela City</t>
    </r>
    <r>
      <rPr>
        <vertAlign val="superscript"/>
        <sz val="12"/>
        <rFont val="Calibri"/>
        <family val="2"/>
      </rPr>
      <t>a/</t>
    </r>
  </si>
  <si>
    <t>Zamboanga Sibugay</t>
  </si>
  <si>
    <t>Zamboanga del Sur</t>
  </si>
  <si>
    <t>Zamboanga del Norte</t>
  </si>
  <si>
    <t>Region IX</t>
  </si>
  <si>
    <t>Western Samar</t>
  </si>
  <si>
    <t>Southern Leyte</t>
  </si>
  <si>
    <t>Northern Samar</t>
  </si>
  <si>
    <t>Leyte</t>
  </si>
  <si>
    <t>Eastern Samar</t>
  </si>
  <si>
    <t>Biliran</t>
  </si>
  <si>
    <t>Region VIII</t>
  </si>
  <si>
    <r>
      <t>Siquijor</t>
    </r>
    <r>
      <rPr>
        <vertAlign val="superscript"/>
        <sz val="12"/>
        <rFont val="Calibri"/>
        <family val="2"/>
      </rPr>
      <t>a/</t>
    </r>
  </si>
  <si>
    <t>Negros Oriental</t>
  </si>
  <si>
    <t>Cebu</t>
  </si>
  <si>
    <t>Bohol</t>
  </si>
  <si>
    <t>Region VII</t>
  </si>
  <si>
    <t>Negros Occidental</t>
  </si>
  <si>
    <t>Iloilo</t>
  </si>
  <si>
    <r>
      <t>Guimaras</t>
    </r>
    <r>
      <rPr>
        <vertAlign val="superscript"/>
        <sz val="12"/>
        <rFont val="Calibri"/>
        <family val="2"/>
      </rPr>
      <t>a/</t>
    </r>
  </si>
  <si>
    <t>Capiz</t>
  </si>
  <si>
    <t>Antique</t>
  </si>
  <si>
    <t>Aklan</t>
  </si>
  <si>
    <t>Region VI</t>
  </si>
  <si>
    <t>Sorsogon</t>
  </si>
  <si>
    <t>Masbate</t>
  </si>
  <si>
    <t>Catanduanes</t>
  </si>
  <si>
    <t>Camarines Sur</t>
  </si>
  <si>
    <t>Camarines Norte</t>
  </si>
  <si>
    <t>Albay</t>
  </si>
  <si>
    <t>Region V</t>
  </si>
  <si>
    <t>Romblon</t>
  </si>
  <si>
    <t>Palawan</t>
  </si>
  <si>
    <t>Oriental Mindoro</t>
  </si>
  <si>
    <t>Occidental Mindoro</t>
  </si>
  <si>
    <t>Marinduque</t>
  </si>
  <si>
    <t>Region IV-B</t>
  </si>
  <si>
    <t>Rizal</t>
  </si>
  <si>
    <t>Quezon</t>
  </si>
  <si>
    <t>Laguna</t>
  </si>
  <si>
    <t>Cavite</t>
  </si>
  <si>
    <t>Batangas</t>
  </si>
  <si>
    <t>Region IV-A</t>
  </si>
  <si>
    <t>Zambales</t>
  </si>
  <si>
    <t>Tarlac</t>
  </si>
  <si>
    <t>Pampanga</t>
  </si>
  <si>
    <t>Nueva Ecija</t>
  </si>
  <si>
    <t>Bulacan</t>
  </si>
  <si>
    <t>Bataan</t>
  </si>
  <si>
    <r>
      <t>Aurora</t>
    </r>
    <r>
      <rPr>
        <vertAlign val="superscript"/>
        <sz val="12"/>
        <rFont val="Calibri"/>
        <family val="2"/>
      </rPr>
      <t>a/</t>
    </r>
  </si>
  <si>
    <t>Region III</t>
  </si>
  <si>
    <t>Quirino</t>
  </si>
  <si>
    <t>Nueva Vizcaya</t>
  </si>
  <si>
    <t>Isabela</t>
  </si>
  <si>
    <t>Cagayan</t>
  </si>
  <si>
    <r>
      <t>Batanes</t>
    </r>
    <r>
      <rPr>
        <vertAlign val="superscript"/>
        <sz val="12"/>
        <rFont val="Calibri"/>
        <family val="2"/>
      </rPr>
      <t>a/</t>
    </r>
  </si>
  <si>
    <t>Region II</t>
  </si>
  <si>
    <t>Pangasinan</t>
  </si>
  <si>
    <t>La Union</t>
  </si>
  <si>
    <t>Ilocos Sur</t>
  </si>
  <si>
    <t>Ilocos Norte</t>
  </si>
  <si>
    <t>Region I</t>
  </si>
  <si>
    <t>Mt. Province</t>
  </si>
  <si>
    <t>Kalinga</t>
  </si>
  <si>
    <t>Ifugao</t>
  </si>
  <si>
    <t>Benguet</t>
  </si>
  <si>
    <t>Apayao</t>
  </si>
  <si>
    <t>Abra</t>
  </si>
  <si>
    <t>CAR</t>
  </si>
  <si>
    <t>4th District</t>
  </si>
  <si>
    <t>3rd District</t>
  </si>
  <si>
    <t>2nd District</t>
  </si>
  <si>
    <t>1st District</t>
  </si>
  <si>
    <r>
      <t>NCR</t>
    </r>
    <r>
      <rPr>
        <b/>
        <vertAlign val="superscript"/>
        <sz val="12"/>
        <rFont val="Calibri"/>
        <family val="2"/>
        <scheme val="minor"/>
      </rPr>
      <t>b/</t>
    </r>
  </si>
  <si>
    <t>PHILIPPINES</t>
  </si>
  <si>
    <t>% Share to Total Poor</t>
  </si>
  <si>
    <t>Magnitude of Poor</t>
  </si>
  <si>
    <t>Population</t>
  </si>
  <si>
    <t>Families</t>
  </si>
  <si>
    <t>Region/Province</t>
  </si>
  <si>
    <t>Table 5.  Magnitude and Share to Total Poor Families and Population, by Region and Province: 2006, 2009, 2012 and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</si>
</sst>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_-* #,##0.00_-;\-* #,##0.00_-;_-* &quot;-&quot;??_-;_-@_-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name val="Arial"/>
      <family val="2"/>
    </font>
    <font>
      <b/>
      <sz val="12"/>
      <color indexed="56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indexed="56"/>
      <name val="Calibri"/>
      <family val="2"/>
      <scheme val="minor"/>
    </font>
    <font>
      <vertAlign val="superscript"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1"/>
      <color indexed="9"/>
      <name val="Calibri"/>
      <family val="2"/>
    </font>
    <font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36">
    <xf numFmtId="0" fontId="0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66">
    <xf numFmtId="0" fontId="0" fillId="0" borderId="0" xfId="0"/>
    <xf numFmtId="0" fontId="2" fillId="0" borderId="0" xfId="0" applyFont="1" applyFill="1"/>
    <xf numFmtId="0" fontId="3" fillId="0" borderId="0" xfId="0" applyFont="1" applyFill="1"/>
    <xf numFmtId="164" fontId="4" fillId="0" borderId="0" xfId="0" applyNumberFormat="1" applyFont="1" applyFill="1"/>
    <xf numFmtId="0" fontId="4" fillId="0" borderId="0" xfId="0" applyFont="1" applyFill="1"/>
    <xf numFmtId="4" fontId="4" fillId="0" borderId="0" xfId="0" applyNumberFormat="1" applyFont="1" applyFill="1"/>
    <xf numFmtId="165" fontId="4" fillId="0" borderId="0" xfId="0" applyNumberFormat="1" applyFont="1" applyFill="1"/>
    <xf numFmtId="166" fontId="4" fillId="0" borderId="0" xfId="0" applyNumberFormat="1" applyFont="1" applyFill="1"/>
    <xf numFmtId="165" fontId="5" fillId="0" borderId="0" xfId="0" applyNumberFormat="1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/>
    <xf numFmtId="0" fontId="7" fillId="0" borderId="0" xfId="0" applyFont="1" applyFill="1" applyBorder="1"/>
    <xf numFmtId="164" fontId="4" fillId="0" borderId="1" xfId="0" applyNumberFormat="1" applyFont="1" applyFill="1" applyBorder="1"/>
    <xf numFmtId="3" fontId="4" fillId="0" borderId="1" xfId="0" applyNumberFormat="1" applyFont="1" applyFill="1" applyBorder="1"/>
    <xf numFmtId="165" fontId="6" fillId="0" borderId="1" xfId="1" applyNumberFormat="1" applyFont="1" applyFill="1" applyBorder="1"/>
    <xf numFmtId="165" fontId="5" fillId="0" borderId="1" xfId="1" applyNumberFormat="1" applyFont="1" applyFill="1" applyBorder="1"/>
    <xf numFmtId="166" fontId="6" fillId="0" borderId="1" xfId="0" applyNumberFormat="1" applyFont="1" applyFill="1" applyBorder="1"/>
    <xf numFmtId="0" fontId="4" fillId="0" borderId="1" xfId="0" applyFont="1" applyFill="1" applyBorder="1"/>
    <xf numFmtId="164" fontId="10" fillId="0" borderId="2" xfId="0" applyNumberFormat="1" applyFont="1" applyFill="1" applyBorder="1"/>
    <xf numFmtId="165" fontId="6" fillId="0" borderId="2" xfId="1" applyNumberFormat="1" applyFont="1" applyFill="1" applyBorder="1"/>
    <xf numFmtId="165" fontId="10" fillId="0" borderId="2" xfId="1" applyNumberFormat="1" applyFont="1" applyFill="1" applyBorder="1"/>
    <xf numFmtId="165" fontId="10" fillId="0" borderId="2" xfId="0" applyNumberFormat="1" applyFont="1" applyFill="1" applyBorder="1"/>
    <xf numFmtId="0" fontId="10" fillId="0" borderId="2" xfId="0" applyFont="1" applyFill="1" applyBorder="1"/>
    <xf numFmtId="164" fontId="11" fillId="0" borderId="2" xfId="0" applyNumberFormat="1" applyFont="1" applyFill="1" applyBorder="1"/>
    <xf numFmtId="165" fontId="12" fillId="0" borderId="2" xfId="1" applyNumberFormat="1" applyFont="1" applyFill="1" applyBorder="1"/>
    <xf numFmtId="165" fontId="11" fillId="0" borderId="2" xfId="1" applyNumberFormat="1" applyFont="1" applyFill="1" applyBorder="1"/>
    <xf numFmtId="165" fontId="11" fillId="0" borderId="2" xfId="0" applyNumberFormat="1" applyFont="1" applyFill="1" applyBorder="1"/>
    <xf numFmtId="0" fontId="11" fillId="0" borderId="2" xfId="0" applyFont="1" applyFill="1" applyBorder="1"/>
    <xf numFmtId="166" fontId="10" fillId="0" borderId="2" xfId="0" applyNumberFormat="1" applyFont="1" applyFill="1" applyBorder="1"/>
    <xf numFmtId="165" fontId="13" fillId="0" borderId="2" xfId="1" applyNumberFormat="1" applyFont="1" applyFill="1" applyBorder="1"/>
    <xf numFmtId="164" fontId="10" fillId="0" borderId="3" xfId="0" applyNumberFormat="1" applyFont="1" applyFill="1" applyBorder="1"/>
    <xf numFmtId="166" fontId="10" fillId="0" borderId="4" xfId="0" applyNumberFormat="1" applyFont="1" applyFill="1" applyBorder="1"/>
    <xf numFmtId="164" fontId="10" fillId="0" borderId="1" xfId="0" applyNumberFormat="1" applyFont="1" applyFill="1" applyBorder="1"/>
    <xf numFmtId="165" fontId="10" fillId="0" borderId="1" xfId="1" applyNumberFormat="1" applyFont="1" applyFill="1" applyBorder="1"/>
    <xf numFmtId="164" fontId="10" fillId="0" borderId="5" xfId="0" applyNumberFormat="1" applyFont="1" applyFill="1" applyBorder="1"/>
    <xf numFmtId="165" fontId="10" fillId="0" borderId="6" xfId="0" applyNumberFormat="1" applyFont="1" applyFill="1" applyBorder="1"/>
    <xf numFmtId="0" fontId="10" fillId="0" borderId="1" xfId="0" applyFont="1" applyFill="1" applyBorder="1"/>
    <xf numFmtId="165" fontId="15" fillId="0" borderId="0" xfId="1" applyNumberFormat="1" applyFont="1" applyFill="1" applyBorder="1"/>
    <xf numFmtId="165" fontId="15" fillId="0" borderId="0" xfId="2" applyNumberFormat="1" applyFont="1" applyFill="1" applyBorder="1"/>
    <xf numFmtId="165" fontId="16" fillId="0" borderId="0" xfId="1" applyNumberFormat="1" applyFont="1" applyFill="1" applyBorder="1"/>
    <xf numFmtId="165" fontId="16" fillId="0" borderId="0" xfId="2" applyNumberFormat="1" applyFont="1" applyFill="1" applyBorder="1"/>
    <xf numFmtId="165" fontId="6" fillId="0" borderId="7" xfId="1" applyNumberFormat="1" applyFont="1" applyFill="1" applyBorder="1"/>
    <xf numFmtId="165" fontId="10" fillId="0" borderId="4" xfId="1" applyNumberFormat="1" applyFont="1" applyFill="1" applyBorder="1"/>
    <xf numFmtId="165" fontId="10" fillId="0" borderId="4" xfId="0" applyNumberFormat="1" applyFont="1" applyFill="1" applyBorder="1"/>
    <xf numFmtId="165" fontId="10" fillId="0" borderId="1" xfId="0" applyNumberFormat="1" applyFont="1" applyFill="1" applyBorder="1"/>
    <xf numFmtId="164" fontId="10" fillId="0" borderId="2" xfId="0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>
      <alignment horizontal="right"/>
    </xf>
    <xf numFmtId="165" fontId="6" fillId="0" borderId="2" xfId="1" applyNumberFormat="1" applyFont="1" applyFill="1" applyBorder="1" applyAlignment="1">
      <alignment horizontal="right"/>
    </xf>
    <xf numFmtId="165" fontId="10" fillId="0" borderId="2" xfId="0" applyNumberFormat="1" applyFont="1" applyFill="1" applyBorder="1" applyAlignment="1">
      <alignment horizontal="right"/>
    </xf>
    <xf numFmtId="164" fontId="6" fillId="0" borderId="2" xfId="0" applyNumberFormat="1" applyFont="1" applyFill="1" applyBorder="1"/>
    <xf numFmtId="165" fontId="6" fillId="0" borderId="2" xfId="0" applyNumberFormat="1" applyFont="1" applyFill="1" applyBorder="1"/>
    <xf numFmtId="2" fontId="10" fillId="0" borderId="2" xfId="0" applyNumberFormat="1" applyFont="1" applyFill="1" applyBorder="1"/>
    <xf numFmtId="166" fontId="11" fillId="0" borderId="2" xfId="0" applyNumberFormat="1" applyFont="1" applyFill="1" applyBorder="1"/>
    <xf numFmtId="3" fontId="10" fillId="0" borderId="2" xfId="0" applyNumberFormat="1" applyFont="1" applyFill="1" applyBorder="1"/>
    <xf numFmtId="4" fontId="10" fillId="0" borderId="2" xfId="0" applyNumberFormat="1" applyFont="1" applyFill="1" applyBorder="1"/>
    <xf numFmtId="0" fontId="11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4" fontId="8" fillId="0" borderId="0" xfId="0" applyNumberFormat="1" applyFont="1" applyFill="1"/>
    <xf numFmtId="0" fontId="12" fillId="0" borderId="0" xfId="0" applyFont="1" applyFill="1"/>
  </cellXfs>
  <cellStyles count="536">
    <cellStyle name="Comma" xfId="1" builtinId="3"/>
    <cellStyle name="Comma 10" xfId="3"/>
    <cellStyle name="Comma 100" xfId="4"/>
    <cellStyle name="Comma 101" xfId="5"/>
    <cellStyle name="Comma 102" xfId="6"/>
    <cellStyle name="Comma 103" xfId="7"/>
    <cellStyle name="Comma 104" xfId="8"/>
    <cellStyle name="Comma 105" xfId="9"/>
    <cellStyle name="Comma 106" xfId="10"/>
    <cellStyle name="Comma 107" xfId="11"/>
    <cellStyle name="Comma 108" xfId="12"/>
    <cellStyle name="Comma 109" xfId="13"/>
    <cellStyle name="Comma 11" xfId="14"/>
    <cellStyle name="Comma 110" xfId="15"/>
    <cellStyle name="Comma 111" xfId="16"/>
    <cellStyle name="Comma 112" xfId="17"/>
    <cellStyle name="Comma 113" xfId="18"/>
    <cellStyle name="Comma 114" xfId="19"/>
    <cellStyle name="Comma 115" xfId="20"/>
    <cellStyle name="Comma 116" xfId="21"/>
    <cellStyle name="Comma 117" xfId="22"/>
    <cellStyle name="Comma 118" xfId="23"/>
    <cellStyle name="Comma 119" xfId="24"/>
    <cellStyle name="Comma 12" xfId="25"/>
    <cellStyle name="Comma 120" xfId="26"/>
    <cellStyle name="Comma 121" xfId="27"/>
    <cellStyle name="Comma 122" xfId="28"/>
    <cellStyle name="Comma 123" xfId="29"/>
    <cellStyle name="Comma 124" xfId="30"/>
    <cellStyle name="Comma 125" xfId="31"/>
    <cellStyle name="Comma 126" xfId="32"/>
    <cellStyle name="Comma 127" xfId="33"/>
    <cellStyle name="Comma 128" xfId="34"/>
    <cellStyle name="Comma 129" xfId="35"/>
    <cellStyle name="Comma 13" xfId="36"/>
    <cellStyle name="Comma 130" xfId="37"/>
    <cellStyle name="Comma 131" xfId="38"/>
    <cellStyle name="Comma 132" xfId="39"/>
    <cellStyle name="Comma 133" xfId="40"/>
    <cellStyle name="Comma 134" xfId="41"/>
    <cellStyle name="Comma 135" xfId="42"/>
    <cellStyle name="Comma 136" xfId="43"/>
    <cellStyle name="Comma 137" xfId="44"/>
    <cellStyle name="Comma 138" xfId="45"/>
    <cellStyle name="Comma 139" xfId="46"/>
    <cellStyle name="Comma 14" xfId="47"/>
    <cellStyle name="Comma 140" xfId="48"/>
    <cellStyle name="Comma 141" xfId="49"/>
    <cellStyle name="Comma 142" xfId="50"/>
    <cellStyle name="Comma 143" xfId="51"/>
    <cellStyle name="Comma 144" xfId="52"/>
    <cellStyle name="Comma 145" xfId="53"/>
    <cellStyle name="Comma 146" xfId="54"/>
    <cellStyle name="Comma 147" xfId="55"/>
    <cellStyle name="Comma 148" xfId="56"/>
    <cellStyle name="Comma 149" xfId="57"/>
    <cellStyle name="Comma 15" xfId="58"/>
    <cellStyle name="Comma 150" xfId="59"/>
    <cellStyle name="Comma 151" xfId="60"/>
    <cellStyle name="Comma 152" xfId="61"/>
    <cellStyle name="Comma 153" xfId="62"/>
    <cellStyle name="Comma 154" xfId="63"/>
    <cellStyle name="Comma 155" xfId="64"/>
    <cellStyle name="Comma 156" xfId="65"/>
    <cellStyle name="Comma 157" xfId="66"/>
    <cellStyle name="Comma 158" xfId="67"/>
    <cellStyle name="Comma 159" xfId="68"/>
    <cellStyle name="Comma 16" xfId="69"/>
    <cellStyle name="Comma 160" xfId="70"/>
    <cellStyle name="Comma 161" xfId="71"/>
    <cellStyle name="Comma 162" xfId="72"/>
    <cellStyle name="Comma 163" xfId="73"/>
    <cellStyle name="Comma 164" xfId="74"/>
    <cellStyle name="Comma 165" xfId="75"/>
    <cellStyle name="Comma 166" xfId="76"/>
    <cellStyle name="Comma 167" xfId="77"/>
    <cellStyle name="Comma 168" xfId="78"/>
    <cellStyle name="Comma 169" xfId="79"/>
    <cellStyle name="Comma 17" xfId="80"/>
    <cellStyle name="Comma 170" xfId="81"/>
    <cellStyle name="Comma 171" xfId="82"/>
    <cellStyle name="Comma 172" xfId="83"/>
    <cellStyle name="Comma 173" xfId="84"/>
    <cellStyle name="Comma 174" xfId="85"/>
    <cellStyle name="Comma 175" xfId="86"/>
    <cellStyle name="Comma 176" xfId="87"/>
    <cellStyle name="Comma 177" xfId="88"/>
    <cellStyle name="Comma 178" xfId="89"/>
    <cellStyle name="Comma 179" xfId="90"/>
    <cellStyle name="Comma 18" xfId="91"/>
    <cellStyle name="Comma 180" xfId="92"/>
    <cellStyle name="Comma 181" xfId="93"/>
    <cellStyle name="Comma 182" xfId="94"/>
    <cellStyle name="Comma 183" xfId="95"/>
    <cellStyle name="Comma 184" xfId="96"/>
    <cellStyle name="Comma 185" xfId="97"/>
    <cellStyle name="Comma 186" xfId="98"/>
    <cellStyle name="Comma 187" xfId="99"/>
    <cellStyle name="Comma 188" xfId="100"/>
    <cellStyle name="Comma 189" xfId="101"/>
    <cellStyle name="Comma 19" xfId="102"/>
    <cellStyle name="Comma 190" xfId="103"/>
    <cellStyle name="Comma 191" xfId="104"/>
    <cellStyle name="Comma 192" xfId="105"/>
    <cellStyle name="Comma 193" xfId="106"/>
    <cellStyle name="Comma 194" xfId="107"/>
    <cellStyle name="Comma 195" xfId="108"/>
    <cellStyle name="Comma 196" xfId="109"/>
    <cellStyle name="Comma 197" xfId="110"/>
    <cellStyle name="Comma 198" xfId="111"/>
    <cellStyle name="Comma 199" xfId="112"/>
    <cellStyle name="Comma 2" xfId="113"/>
    <cellStyle name="Comma 2 4" xfId="114"/>
    <cellStyle name="Comma 20" xfId="115"/>
    <cellStyle name="Comma 200" xfId="116"/>
    <cellStyle name="Comma 201" xfId="117"/>
    <cellStyle name="Comma 202" xfId="118"/>
    <cellStyle name="Comma 203" xfId="119"/>
    <cellStyle name="Comma 204" xfId="120"/>
    <cellStyle name="Comma 205" xfId="121"/>
    <cellStyle name="Comma 206" xfId="122"/>
    <cellStyle name="Comma 207" xfId="123"/>
    <cellStyle name="Comma 208" xfId="124"/>
    <cellStyle name="Comma 209" xfId="125"/>
    <cellStyle name="Comma 21" xfId="126"/>
    <cellStyle name="Comma 210" xfId="127"/>
    <cellStyle name="Comma 211" xfId="128"/>
    <cellStyle name="Comma 212" xfId="129"/>
    <cellStyle name="Comma 213" xfId="130"/>
    <cellStyle name="Comma 214" xfId="131"/>
    <cellStyle name="Comma 215" xfId="132"/>
    <cellStyle name="Comma 216" xfId="133"/>
    <cellStyle name="Comma 217" xfId="134"/>
    <cellStyle name="Comma 218" xfId="135"/>
    <cellStyle name="Comma 219" xfId="136"/>
    <cellStyle name="Comma 22" xfId="137"/>
    <cellStyle name="Comma 220" xfId="138"/>
    <cellStyle name="Comma 221" xfId="139"/>
    <cellStyle name="Comma 222" xfId="140"/>
    <cellStyle name="Comma 223" xfId="141"/>
    <cellStyle name="Comma 224" xfId="142"/>
    <cellStyle name="Comma 225" xfId="143"/>
    <cellStyle name="Comma 226" xfId="144"/>
    <cellStyle name="Comma 227" xfId="145"/>
    <cellStyle name="Comma 228" xfId="146"/>
    <cellStyle name="Comma 229" xfId="147"/>
    <cellStyle name="Comma 23" xfId="148"/>
    <cellStyle name="Comma 230" xfId="149"/>
    <cellStyle name="Comma 231" xfId="150"/>
    <cellStyle name="Comma 232" xfId="151"/>
    <cellStyle name="Comma 233" xfId="152"/>
    <cellStyle name="Comma 234" xfId="153"/>
    <cellStyle name="Comma 235" xfId="154"/>
    <cellStyle name="Comma 236" xfId="155"/>
    <cellStyle name="Comma 237" xfId="156"/>
    <cellStyle name="Comma 238" xfId="157"/>
    <cellStyle name="Comma 239" xfId="158"/>
    <cellStyle name="Comma 24" xfId="159"/>
    <cellStyle name="Comma 240" xfId="160"/>
    <cellStyle name="Comma 241" xfId="161"/>
    <cellStyle name="Comma 242" xfId="162"/>
    <cellStyle name="Comma 243" xfId="163"/>
    <cellStyle name="Comma 244" xfId="164"/>
    <cellStyle name="Comma 245" xfId="165"/>
    <cellStyle name="Comma 246" xfId="166"/>
    <cellStyle name="Comma 247" xfId="167"/>
    <cellStyle name="Comma 248" xfId="168"/>
    <cellStyle name="Comma 249" xfId="169"/>
    <cellStyle name="Comma 25" xfId="170"/>
    <cellStyle name="Comma 250" xfId="171"/>
    <cellStyle name="Comma 251" xfId="172"/>
    <cellStyle name="Comma 252" xfId="173"/>
    <cellStyle name="Comma 253" xfId="174"/>
    <cellStyle name="Comma 254" xfId="175"/>
    <cellStyle name="Comma 255" xfId="176"/>
    <cellStyle name="Comma 256" xfId="2"/>
    <cellStyle name="Comma 26" xfId="177"/>
    <cellStyle name="Comma 27" xfId="178"/>
    <cellStyle name="Comma 28" xfId="179"/>
    <cellStyle name="Comma 29" xfId="180"/>
    <cellStyle name="Comma 3" xfId="181"/>
    <cellStyle name="Comma 3 10" xfId="182"/>
    <cellStyle name="Comma 3 10 2" xfId="183"/>
    <cellStyle name="Comma 3 11" xfId="184"/>
    <cellStyle name="Comma 3 11 2" xfId="185"/>
    <cellStyle name="Comma 3 2" xfId="186"/>
    <cellStyle name="Comma 3 2 2" xfId="187"/>
    <cellStyle name="Comma 3 3" xfId="188"/>
    <cellStyle name="Comma 3 3 2" xfId="189"/>
    <cellStyle name="Comma 3 4" xfId="190"/>
    <cellStyle name="Comma 3 4 2" xfId="191"/>
    <cellStyle name="Comma 3 5" xfId="192"/>
    <cellStyle name="Comma 3 5 2" xfId="193"/>
    <cellStyle name="Comma 3 6" xfId="194"/>
    <cellStyle name="Comma 3 6 2" xfId="195"/>
    <cellStyle name="Comma 3 7" xfId="196"/>
    <cellStyle name="Comma 3 7 2" xfId="197"/>
    <cellStyle name="Comma 3 8" xfId="198"/>
    <cellStyle name="Comma 3 8 2" xfId="199"/>
    <cellStyle name="Comma 3 9" xfId="200"/>
    <cellStyle name="Comma 3 9 2" xfId="201"/>
    <cellStyle name="Comma 30" xfId="202"/>
    <cellStyle name="Comma 31" xfId="203"/>
    <cellStyle name="Comma 32" xfId="204"/>
    <cellStyle name="Comma 33" xfId="205"/>
    <cellStyle name="Comma 34" xfId="206"/>
    <cellStyle name="Comma 35" xfId="207"/>
    <cellStyle name="Comma 36" xfId="208"/>
    <cellStyle name="Comma 37" xfId="209"/>
    <cellStyle name="Comma 38" xfId="210"/>
    <cellStyle name="Comma 39" xfId="211"/>
    <cellStyle name="Comma 4" xfId="212"/>
    <cellStyle name="Comma 40" xfId="213"/>
    <cellStyle name="Comma 41" xfId="214"/>
    <cellStyle name="Comma 42" xfId="215"/>
    <cellStyle name="Comma 43" xfId="216"/>
    <cellStyle name="Comma 44" xfId="217"/>
    <cellStyle name="Comma 45" xfId="218"/>
    <cellStyle name="Comma 46" xfId="219"/>
    <cellStyle name="Comma 47" xfId="220"/>
    <cellStyle name="Comma 48" xfId="221"/>
    <cellStyle name="Comma 49" xfId="222"/>
    <cellStyle name="Comma 5" xfId="223"/>
    <cellStyle name="Comma 50" xfId="224"/>
    <cellStyle name="Comma 51" xfId="225"/>
    <cellStyle name="Comma 52" xfId="226"/>
    <cellStyle name="Comma 53" xfId="227"/>
    <cellStyle name="Comma 54" xfId="228"/>
    <cellStyle name="Comma 55" xfId="229"/>
    <cellStyle name="Comma 56" xfId="230"/>
    <cellStyle name="Comma 57" xfId="231"/>
    <cellStyle name="Comma 58" xfId="232"/>
    <cellStyle name="Comma 59" xfId="233"/>
    <cellStyle name="Comma 6" xfId="234"/>
    <cellStyle name="Comma 60" xfId="235"/>
    <cellStyle name="Comma 61" xfId="236"/>
    <cellStyle name="Comma 62" xfId="237"/>
    <cellStyle name="Comma 63" xfId="238"/>
    <cellStyle name="Comma 64" xfId="239"/>
    <cellStyle name="Comma 65" xfId="240"/>
    <cellStyle name="Comma 66" xfId="241"/>
    <cellStyle name="Comma 67" xfId="242"/>
    <cellStyle name="Comma 68" xfId="243"/>
    <cellStyle name="Comma 69" xfId="244"/>
    <cellStyle name="Comma 7" xfId="245"/>
    <cellStyle name="Comma 70" xfId="246"/>
    <cellStyle name="Comma 71" xfId="247"/>
    <cellStyle name="Comma 72" xfId="248"/>
    <cellStyle name="Comma 73" xfId="249"/>
    <cellStyle name="Comma 74" xfId="250"/>
    <cellStyle name="Comma 75" xfId="251"/>
    <cellStyle name="Comma 76" xfId="252"/>
    <cellStyle name="Comma 77" xfId="253"/>
    <cellStyle name="Comma 78" xfId="254"/>
    <cellStyle name="Comma 79" xfId="255"/>
    <cellStyle name="Comma 8" xfId="256"/>
    <cellStyle name="Comma 80" xfId="257"/>
    <cellStyle name="Comma 81" xfId="258"/>
    <cellStyle name="Comma 82" xfId="259"/>
    <cellStyle name="Comma 83" xfId="260"/>
    <cellStyle name="Comma 84" xfId="261"/>
    <cellStyle name="Comma 85" xfId="262"/>
    <cellStyle name="Comma 86" xfId="263"/>
    <cellStyle name="Comma 87" xfId="264"/>
    <cellStyle name="Comma 88" xfId="265"/>
    <cellStyle name="Comma 89" xfId="266"/>
    <cellStyle name="Comma 9" xfId="267"/>
    <cellStyle name="Comma 90" xfId="268"/>
    <cellStyle name="Comma 91" xfId="269"/>
    <cellStyle name="Comma 92" xfId="270"/>
    <cellStyle name="Comma 93" xfId="271"/>
    <cellStyle name="Comma 94" xfId="272"/>
    <cellStyle name="Comma 95" xfId="273"/>
    <cellStyle name="Comma 96" xfId="274"/>
    <cellStyle name="Comma 97" xfId="275"/>
    <cellStyle name="Comma 98" xfId="276"/>
    <cellStyle name="Comma 99" xfId="277"/>
    <cellStyle name="Explanatory Text 2" xfId="278"/>
    <cellStyle name="Normal" xfId="0" builtinId="0"/>
    <cellStyle name="Normal 10" xfId="279"/>
    <cellStyle name="Normal 100" xfId="280"/>
    <cellStyle name="Normal 101" xfId="281"/>
    <cellStyle name="Normal 102" xfId="282"/>
    <cellStyle name="Normal 103" xfId="283"/>
    <cellStyle name="Normal 104" xfId="284"/>
    <cellStyle name="Normal 105" xfId="285"/>
    <cellStyle name="Normal 106" xfId="286"/>
    <cellStyle name="Normal 107" xfId="287"/>
    <cellStyle name="Normal 108" xfId="288"/>
    <cellStyle name="Normal 109" xfId="289"/>
    <cellStyle name="Normal 11" xfId="290"/>
    <cellStyle name="Normal 11 2" xfId="291"/>
    <cellStyle name="Normal 110" xfId="292"/>
    <cellStyle name="Normal 111" xfId="293"/>
    <cellStyle name="Normal 112" xfId="294"/>
    <cellStyle name="Normal 113" xfId="295"/>
    <cellStyle name="Normal 114" xfId="296"/>
    <cellStyle name="Normal 115" xfId="297"/>
    <cellStyle name="Normal 116" xfId="298"/>
    <cellStyle name="Normal 117" xfId="299"/>
    <cellStyle name="Normal 118" xfId="300"/>
    <cellStyle name="Normal 119" xfId="301"/>
    <cellStyle name="Normal 12" xfId="302"/>
    <cellStyle name="Normal 120" xfId="303"/>
    <cellStyle name="Normal 121" xfId="304"/>
    <cellStyle name="Normal 122" xfId="305"/>
    <cellStyle name="Normal 123" xfId="306"/>
    <cellStyle name="Normal 124" xfId="307"/>
    <cellStyle name="Normal 125" xfId="308"/>
    <cellStyle name="Normal 126" xfId="309"/>
    <cellStyle name="Normal 127" xfId="310"/>
    <cellStyle name="Normal 128" xfId="311"/>
    <cellStyle name="Normal 129" xfId="312"/>
    <cellStyle name="Normal 13" xfId="313"/>
    <cellStyle name="Normal 130" xfId="314"/>
    <cellStyle name="Normal 131" xfId="315"/>
    <cellStyle name="Normal 132" xfId="316"/>
    <cellStyle name="Normal 133" xfId="317"/>
    <cellStyle name="Normal 134" xfId="318"/>
    <cellStyle name="Normal 135" xfId="319"/>
    <cellStyle name="Normal 136" xfId="320"/>
    <cellStyle name="Normal 137" xfId="321"/>
    <cellStyle name="Normal 138" xfId="322"/>
    <cellStyle name="Normal 139" xfId="323"/>
    <cellStyle name="Normal 14" xfId="324"/>
    <cellStyle name="Normal 140" xfId="325"/>
    <cellStyle name="Normal 141" xfId="326"/>
    <cellStyle name="Normal 142" xfId="327"/>
    <cellStyle name="Normal 143" xfId="328"/>
    <cellStyle name="Normal 144" xfId="329"/>
    <cellStyle name="Normal 145" xfId="330"/>
    <cellStyle name="Normal 146" xfId="331"/>
    <cellStyle name="Normal 147" xfId="332"/>
    <cellStyle name="Normal 148" xfId="333"/>
    <cellStyle name="Normal 149" xfId="334"/>
    <cellStyle name="Normal 15" xfId="335"/>
    <cellStyle name="Normal 150" xfId="336"/>
    <cellStyle name="Normal 151" xfId="337"/>
    <cellStyle name="Normal 152" xfId="338"/>
    <cellStyle name="Normal 153" xfId="339"/>
    <cellStyle name="Normal 154" xfId="340"/>
    <cellStyle name="Normal 155" xfId="341"/>
    <cellStyle name="Normal 156" xfId="342"/>
    <cellStyle name="Normal 157" xfId="343"/>
    <cellStyle name="Normal 158" xfId="344"/>
    <cellStyle name="Normal 159" xfId="345"/>
    <cellStyle name="Normal 16" xfId="346"/>
    <cellStyle name="Normal 160" xfId="347"/>
    <cellStyle name="Normal 161" xfId="348"/>
    <cellStyle name="Normal 162" xfId="349"/>
    <cellStyle name="Normal 163" xfId="350"/>
    <cellStyle name="Normal 164" xfId="351"/>
    <cellStyle name="Normal 165" xfId="352"/>
    <cellStyle name="Normal 166" xfId="353"/>
    <cellStyle name="Normal 167" xfId="354"/>
    <cellStyle name="Normal 168" xfId="355"/>
    <cellStyle name="Normal 169" xfId="356"/>
    <cellStyle name="Normal 17" xfId="357"/>
    <cellStyle name="Normal 170" xfId="358"/>
    <cellStyle name="Normal 171" xfId="359"/>
    <cellStyle name="Normal 172" xfId="360"/>
    <cellStyle name="Normal 173" xfId="361"/>
    <cellStyle name="Normal 174" xfId="362"/>
    <cellStyle name="Normal 175" xfId="363"/>
    <cellStyle name="Normal 176" xfId="364"/>
    <cellStyle name="Normal 177" xfId="365"/>
    <cellStyle name="Normal 178" xfId="366"/>
    <cellStyle name="Normal 179" xfId="367"/>
    <cellStyle name="Normal 18" xfId="368"/>
    <cellStyle name="Normal 180" xfId="369"/>
    <cellStyle name="Normal 181" xfId="370"/>
    <cellStyle name="Normal 182" xfId="371"/>
    <cellStyle name="Normal 183" xfId="372"/>
    <cellStyle name="Normal 184" xfId="373"/>
    <cellStyle name="Normal 185" xfId="374"/>
    <cellStyle name="Normal 186" xfId="375"/>
    <cellStyle name="Normal 187" xfId="376"/>
    <cellStyle name="Normal 188" xfId="377"/>
    <cellStyle name="Normal 189" xfId="378"/>
    <cellStyle name="Normal 19" xfId="379"/>
    <cellStyle name="Normal 190" xfId="380"/>
    <cellStyle name="Normal 191" xfId="381"/>
    <cellStyle name="Normal 192" xfId="382"/>
    <cellStyle name="Normal 193" xfId="383"/>
    <cellStyle name="Normal 194" xfId="384"/>
    <cellStyle name="Normal 195" xfId="385"/>
    <cellStyle name="Normal 196" xfId="386"/>
    <cellStyle name="Normal 197" xfId="387"/>
    <cellStyle name="Normal 198" xfId="388"/>
    <cellStyle name="Normal 199" xfId="389"/>
    <cellStyle name="Normal 2" xfId="390"/>
    <cellStyle name="Normal 20" xfId="391"/>
    <cellStyle name="Normal 200" xfId="392"/>
    <cellStyle name="Normal 201" xfId="393"/>
    <cellStyle name="Normal 202" xfId="394"/>
    <cellStyle name="Normal 203" xfId="395"/>
    <cellStyle name="Normal 204" xfId="396"/>
    <cellStyle name="Normal 205" xfId="397"/>
    <cellStyle name="Normal 206" xfId="398"/>
    <cellStyle name="Normal 207" xfId="399"/>
    <cellStyle name="Normal 208" xfId="400"/>
    <cellStyle name="Normal 209" xfId="401"/>
    <cellStyle name="Normal 21" xfId="402"/>
    <cellStyle name="Normal 210" xfId="403"/>
    <cellStyle name="Normal 211" xfId="404"/>
    <cellStyle name="Normal 212" xfId="405"/>
    <cellStyle name="Normal 213" xfId="406"/>
    <cellStyle name="Normal 214" xfId="407"/>
    <cellStyle name="Normal 215" xfId="408"/>
    <cellStyle name="Normal 216" xfId="409"/>
    <cellStyle name="Normal 217" xfId="410"/>
    <cellStyle name="Normal 218" xfId="411"/>
    <cellStyle name="Normal 219" xfId="412"/>
    <cellStyle name="Normal 22" xfId="413"/>
    <cellStyle name="Normal 220" xfId="414"/>
    <cellStyle name="Normal 221" xfId="415"/>
    <cellStyle name="Normal 222" xfId="416"/>
    <cellStyle name="Normal 223" xfId="417"/>
    <cellStyle name="Normal 224" xfId="418"/>
    <cellStyle name="Normal 225" xfId="419"/>
    <cellStyle name="Normal 226" xfId="420"/>
    <cellStyle name="Normal 227" xfId="421"/>
    <cellStyle name="Normal 228" xfId="422"/>
    <cellStyle name="Normal 229" xfId="423"/>
    <cellStyle name="Normal 23" xfId="424"/>
    <cellStyle name="Normal 230" xfId="425"/>
    <cellStyle name="Normal 231" xfId="426"/>
    <cellStyle name="Normal 232" xfId="427"/>
    <cellStyle name="Normal 233" xfId="428"/>
    <cellStyle name="Normal 234" xfId="429"/>
    <cellStyle name="Normal 235" xfId="430"/>
    <cellStyle name="Normal 236" xfId="431"/>
    <cellStyle name="Normal 237" xfId="432"/>
    <cellStyle name="Normal 238" xfId="433"/>
    <cellStyle name="Normal 239" xfId="434"/>
    <cellStyle name="Normal 24" xfId="435"/>
    <cellStyle name="Normal 240" xfId="436"/>
    <cellStyle name="Normal 241" xfId="437"/>
    <cellStyle name="Normal 242" xfId="438"/>
    <cellStyle name="Normal 243" xfId="439"/>
    <cellStyle name="Normal 244" xfId="440"/>
    <cellStyle name="Normal 245" xfId="441"/>
    <cellStyle name="Normal 246" xfId="442"/>
    <cellStyle name="Normal 247" xfId="443"/>
    <cellStyle name="Normal 248" xfId="444"/>
    <cellStyle name="Normal 249" xfId="445"/>
    <cellStyle name="Normal 25" xfId="446"/>
    <cellStyle name="Normal 250" xfId="447"/>
    <cellStyle name="Normal 251" xfId="448"/>
    <cellStyle name="Normal 252" xfId="449"/>
    <cellStyle name="Normal 253" xfId="450"/>
    <cellStyle name="Normal 254" xfId="451"/>
    <cellStyle name="Normal 255" xfId="452"/>
    <cellStyle name="Normal 256" xfId="453"/>
    <cellStyle name="Normal 257" xfId="454"/>
    <cellStyle name="Normal 26" xfId="455"/>
    <cellStyle name="Normal 27" xfId="456"/>
    <cellStyle name="Normal 28" xfId="457"/>
    <cellStyle name="Normal 29" xfId="458"/>
    <cellStyle name="Normal 3" xfId="459"/>
    <cellStyle name="Normal 30" xfId="460"/>
    <cellStyle name="Normal 31" xfId="461"/>
    <cellStyle name="Normal 32" xfId="462"/>
    <cellStyle name="Normal 33" xfId="463"/>
    <cellStyle name="Normal 34" xfId="464"/>
    <cellStyle name="Normal 35" xfId="465"/>
    <cellStyle name="Normal 36" xfId="466"/>
    <cellStyle name="Normal 37" xfId="467"/>
    <cellStyle name="Normal 38" xfId="468"/>
    <cellStyle name="Normal 39" xfId="469"/>
    <cellStyle name="Normal 4" xfId="470"/>
    <cellStyle name="Normal 40" xfId="471"/>
    <cellStyle name="Normal 41" xfId="472"/>
    <cellStyle name="Normal 42" xfId="473"/>
    <cellStyle name="Normal 43" xfId="474"/>
    <cellStyle name="Normal 44" xfId="475"/>
    <cellStyle name="Normal 45" xfId="476"/>
    <cellStyle name="Normal 46" xfId="477"/>
    <cellStyle name="Normal 47" xfId="478"/>
    <cellStyle name="Normal 48" xfId="479"/>
    <cellStyle name="Normal 49" xfId="480"/>
    <cellStyle name="Normal 5" xfId="481"/>
    <cellStyle name="Normal 50" xfId="482"/>
    <cellStyle name="Normal 51" xfId="483"/>
    <cellStyle name="Normal 52" xfId="484"/>
    <cellStyle name="Normal 53" xfId="485"/>
    <cellStyle name="Normal 54" xfId="486"/>
    <cellStyle name="Normal 55" xfId="487"/>
    <cellStyle name="Normal 56" xfId="488"/>
    <cellStyle name="Normal 57" xfId="489"/>
    <cellStyle name="Normal 58" xfId="490"/>
    <cellStyle name="Normal 59" xfId="491"/>
    <cellStyle name="Normal 6" xfId="492"/>
    <cellStyle name="Normal 60" xfId="493"/>
    <cellStyle name="Normal 61" xfId="494"/>
    <cellStyle name="Normal 62" xfId="495"/>
    <cellStyle name="Normal 63" xfId="496"/>
    <cellStyle name="Normal 64" xfId="497"/>
    <cellStyle name="Normal 65" xfId="498"/>
    <cellStyle name="Normal 66" xfId="499"/>
    <cellStyle name="Normal 67" xfId="500"/>
    <cellStyle name="Normal 68" xfId="501"/>
    <cellStyle name="Normal 69" xfId="502"/>
    <cellStyle name="Normal 7" xfId="503"/>
    <cellStyle name="Normal 70" xfId="504"/>
    <cellStyle name="Normal 71" xfId="505"/>
    <cellStyle name="Normal 72" xfId="506"/>
    <cellStyle name="Normal 73" xfId="507"/>
    <cellStyle name="Normal 74" xfId="508"/>
    <cellStyle name="Normal 75" xfId="509"/>
    <cellStyle name="Normal 76" xfId="510"/>
    <cellStyle name="Normal 77" xfId="511"/>
    <cellStyle name="Normal 78" xfId="512"/>
    <cellStyle name="Normal 79" xfId="513"/>
    <cellStyle name="Normal 8" xfId="514"/>
    <cellStyle name="Normal 80" xfId="515"/>
    <cellStyle name="Normal 81" xfId="516"/>
    <cellStyle name="Normal 82" xfId="517"/>
    <cellStyle name="Normal 83" xfId="518"/>
    <cellStyle name="Normal 84" xfId="519"/>
    <cellStyle name="Normal 85" xfId="520"/>
    <cellStyle name="Normal 86" xfId="521"/>
    <cellStyle name="Normal 87" xfId="522"/>
    <cellStyle name="Normal 88" xfId="523"/>
    <cellStyle name="Normal 89" xfId="524"/>
    <cellStyle name="Normal 9" xfId="525"/>
    <cellStyle name="Normal 90" xfId="526"/>
    <cellStyle name="Normal 91" xfId="527"/>
    <cellStyle name="Normal 92" xfId="528"/>
    <cellStyle name="Normal 93" xfId="529"/>
    <cellStyle name="Normal 94" xfId="530"/>
    <cellStyle name="Normal 95" xfId="531"/>
    <cellStyle name="Normal 96" xfId="532"/>
    <cellStyle name="Normal 97" xfId="533"/>
    <cellStyle name="Normal 98" xfId="534"/>
    <cellStyle name="Normal 99" xfId="5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7"/>
  <sheetViews>
    <sheetView tabSelected="1" view="pageBreakPreview" zoomScale="90" zoomScaleNormal="90" zoomScaleSheetLayoutView="90" workbookViewId="0">
      <pane xSplit="1" ySplit="5" topLeftCell="B81" activePane="bottomRight" state="frozen"/>
      <selection activeCell="K8" sqref="K8"/>
      <selection pane="topRight" activeCell="K8" sqref="K8"/>
      <selection pane="bottomLeft" activeCell="K8" sqref="K8"/>
      <selection pane="bottomRight" activeCell="E100" sqref="E100"/>
    </sheetView>
  </sheetViews>
  <sheetFormatPr defaultRowHeight="15.75" x14ac:dyDescent="0.25"/>
  <cols>
    <col min="1" max="1" width="22.7109375" style="1" customWidth="1"/>
    <col min="2" max="2" width="11.5703125" style="1" bestFit="1" customWidth="1"/>
    <col min="3" max="3" width="14.85546875" style="1" bestFit="1" customWidth="1"/>
    <col min="4" max="4" width="15.42578125" style="1" bestFit="1" customWidth="1"/>
    <col min="5" max="5" width="11.5703125" style="1" bestFit="1" customWidth="1"/>
    <col min="6" max="9" width="10.140625" style="1" customWidth="1"/>
    <col min="10" max="10" width="16.28515625" style="1" customWidth="1"/>
    <col min="11" max="12" width="15.85546875" style="1" bestFit="1" customWidth="1"/>
    <col min="13" max="13" width="12.7109375" style="1" bestFit="1" customWidth="1"/>
    <col min="14" max="14" width="9.28515625" style="1" customWidth="1"/>
    <col min="15" max="17" width="9.28515625" style="1" bestFit="1" customWidth="1"/>
    <col min="18" max="16384" width="9.140625" style="1"/>
  </cols>
  <sheetData>
    <row r="1" spans="1:17" x14ac:dyDescent="0.25">
      <c r="A1" s="65" t="s">
        <v>110</v>
      </c>
      <c r="B1" s="5"/>
      <c r="C1" s="5"/>
      <c r="D1" s="5"/>
      <c r="E1" s="5"/>
      <c r="F1" s="4"/>
      <c r="G1" s="4"/>
      <c r="H1" s="3"/>
      <c r="I1" s="3"/>
      <c r="J1" s="4"/>
      <c r="K1" s="4"/>
      <c r="L1" s="3"/>
      <c r="M1" s="3"/>
      <c r="N1" s="4"/>
      <c r="O1" s="4"/>
      <c r="P1" s="3"/>
      <c r="Q1" s="3"/>
    </row>
    <row r="2" spans="1:17" x14ac:dyDescent="0.25">
      <c r="A2" s="4"/>
      <c r="B2" s="64"/>
      <c r="C2" s="64"/>
      <c r="D2" s="64"/>
      <c r="E2" s="64"/>
      <c r="F2" s="14"/>
      <c r="G2" s="14"/>
      <c r="H2" s="64"/>
      <c r="I2" s="64"/>
      <c r="J2" s="14"/>
      <c r="K2" s="14"/>
      <c r="L2" s="64"/>
      <c r="M2" s="64"/>
      <c r="N2" s="14"/>
      <c r="P2" s="64"/>
      <c r="Q2" s="64"/>
    </row>
    <row r="3" spans="1:17" ht="15.75" customHeight="1" x14ac:dyDescent="0.25">
      <c r="A3" s="60" t="s">
        <v>109</v>
      </c>
      <c r="B3" s="63" t="s">
        <v>108</v>
      </c>
      <c r="C3" s="62"/>
      <c r="D3" s="62"/>
      <c r="E3" s="62"/>
      <c r="F3" s="62"/>
      <c r="G3" s="62"/>
      <c r="H3" s="62"/>
      <c r="I3" s="61"/>
      <c r="J3" s="63" t="s">
        <v>107</v>
      </c>
      <c r="K3" s="62"/>
      <c r="L3" s="62"/>
      <c r="M3" s="62"/>
      <c r="N3" s="62"/>
      <c r="O3" s="62"/>
      <c r="P3" s="62"/>
      <c r="Q3" s="61"/>
    </row>
    <row r="4" spans="1:17" ht="15.75" customHeight="1" x14ac:dyDescent="0.25">
      <c r="A4" s="60"/>
      <c r="B4" s="63" t="s">
        <v>106</v>
      </c>
      <c r="C4" s="62"/>
      <c r="D4" s="62"/>
      <c r="E4" s="61"/>
      <c r="F4" s="63" t="s">
        <v>105</v>
      </c>
      <c r="G4" s="62"/>
      <c r="H4" s="62"/>
      <c r="I4" s="61"/>
      <c r="J4" s="63" t="s">
        <v>106</v>
      </c>
      <c r="K4" s="62"/>
      <c r="L4" s="62"/>
      <c r="M4" s="61"/>
      <c r="N4" s="63" t="s">
        <v>105</v>
      </c>
      <c r="O4" s="62"/>
      <c r="P4" s="62"/>
      <c r="Q4" s="61"/>
    </row>
    <row r="5" spans="1:17" x14ac:dyDescent="0.25">
      <c r="A5" s="60"/>
      <c r="B5" s="59">
        <v>2006</v>
      </c>
      <c r="C5" s="59">
        <v>2009</v>
      </c>
      <c r="D5" s="59">
        <v>2012</v>
      </c>
      <c r="E5" s="59">
        <v>2015</v>
      </c>
      <c r="F5" s="59">
        <v>2006</v>
      </c>
      <c r="G5" s="59">
        <v>2009</v>
      </c>
      <c r="H5" s="59">
        <v>2012</v>
      </c>
      <c r="I5" s="59">
        <v>2015</v>
      </c>
      <c r="J5" s="59">
        <v>2006</v>
      </c>
      <c r="K5" s="59">
        <v>2009</v>
      </c>
      <c r="L5" s="59">
        <v>2012</v>
      </c>
      <c r="M5" s="59">
        <v>2015</v>
      </c>
      <c r="N5" s="59">
        <v>2006</v>
      </c>
      <c r="O5" s="59">
        <v>2009</v>
      </c>
      <c r="P5" s="59">
        <v>2012</v>
      </c>
      <c r="Q5" s="59">
        <v>2015</v>
      </c>
    </row>
    <row r="6" spans="1:17" x14ac:dyDescent="0.25">
      <c r="A6" s="26"/>
      <c r="B6" s="58"/>
      <c r="C6" s="58"/>
      <c r="D6" s="58"/>
      <c r="E6" s="58"/>
      <c r="F6" s="57"/>
      <c r="G6" s="57"/>
      <c r="H6" s="22"/>
      <c r="I6" s="22"/>
      <c r="J6" s="57"/>
      <c r="K6" s="57"/>
      <c r="L6" s="22"/>
      <c r="M6" s="22"/>
      <c r="N6" s="57"/>
      <c r="O6" s="57"/>
      <c r="P6" s="22"/>
      <c r="Q6" s="22"/>
    </row>
    <row r="7" spans="1:17" s="14" customFormat="1" x14ac:dyDescent="0.25">
      <c r="A7" s="31" t="s">
        <v>104</v>
      </c>
      <c r="B7" s="29">
        <v>3809283</v>
      </c>
      <c r="C7" s="44">
        <v>4036915</v>
      </c>
      <c r="D7" s="30">
        <v>4214921</v>
      </c>
      <c r="E7" s="43">
        <v>3746513</v>
      </c>
      <c r="F7" s="27">
        <f>B7/B$7*100</f>
        <v>100</v>
      </c>
      <c r="G7" s="56">
        <f>C7/C$7*100</f>
        <v>100</v>
      </c>
      <c r="H7" s="56">
        <f>D7/D$7*100</f>
        <v>100</v>
      </c>
      <c r="I7" s="56">
        <f>E7/E$7*100</f>
        <v>100</v>
      </c>
      <c r="J7" s="29">
        <v>22643980.199999999</v>
      </c>
      <c r="K7" s="43">
        <v>23300443.699999999</v>
      </c>
      <c r="L7" s="29">
        <v>23745894.899999999</v>
      </c>
      <c r="M7" s="28">
        <v>21927009.399999999</v>
      </c>
      <c r="N7" s="27">
        <f>J7/J$7*100</f>
        <v>100</v>
      </c>
      <c r="O7" s="56">
        <f>K7/K$7*100</f>
        <v>100</v>
      </c>
      <c r="P7" s="56">
        <f>L7/L$7*100</f>
        <v>100</v>
      </c>
      <c r="Q7" s="56">
        <f>M7/M$7*100</f>
        <v>100</v>
      </c>
    </row>
    <row r="8" spans="1:17" x14ac:dyDescent="0.25">
      <c r="A8" s="26"/>
      <c r="B8" s="24"/>
      <c r="C8" s="24"/>
      <c r="D8" s="32"/>
      <c r="E8" s="23"/>
      <c r="F8" s="22"/>
      <c r="G8" s="32"/>
      <c r="H8" s="32"/>
      <c r="I8" s="32"/>
      <c r="J8" s="24"/>
      <c r="K8" s="24"/>
      <c r="L8" s="24"/>
      <c r="M8" s="23"/>
      <c r="N8" s="55"/>
      <c r="O8" s="32"/>
      <c r="P8" s="32"/>
      <c r="Q8" s="32"/>
    </row>
    <row r="9" spans="1:17" s="14" customFormat="1" ht="18" x14ac:dyDescent="0.25">
      <c r="A9" s="31" t="s">
        <v>103</v>
      </c>
      <c r="B9" s="29">
        <v>73352.98</v>
      </c>
      <c r="C9" s="29">
        <v>63974.43</v>
      </c>
      <c r="D9" s="30">
        <v>76529.539999999994</v>
      </c>
      <c r="E9" s="28">
        <v>80245.960000000006</v>
      </c>
      <c r="F9" s="27">
        <f>B9/B$7*100</f>
        <v>1.9256374493572674</v>
      </c>
      <c r="G9" s="27">
        <f>C9/C$7*100</f>
        <v>1.584735621136437</v>
      </c>
      <c r="H9" s="27">
        <f>D9/D$7*100</f>
        <v>1.8156814801511107</v>
      </c>
      <c r="I9" s="27">
        <f>E9/E$7*100</f>
        <v>2.1418839331399626</v>
      </c>
      <c r="J9" s="29">
        <v>499873.5</v>
      </c>
      <c r="K9" s="29">
        <v>403458.2</v>
      </c>
      <c r="L9" s="29">
        <v>460831.2</v>
      </c>
      <c r="M9" s="28">
        <v>494630.3</v>
      </c>
      <c r="N9" s="27">
        <f>J9/J$7*100</f>
        <v>2.2075337267782982</v>
      </c>
      <c r="O9" s="27">
        <f>K9/K$7*100</f>
        <v>1.7315472837970036</v>
      </c>
      <c r="P9" s="27">
        <f>L9/L$7*100</f>
        <v>1.9406773336641023</v>
      </c>
      <c r="Q9" s="27">
        <f>M9/M$7*100</f>
        <v>2.2558037485951004</v>
      </c>
    </row>
    <row r="10" spans="1:17" x14ac:dyDescent="0.25">
      <c r="A10" s="26" t="s">
        <v>102</v>
      </c>
      <c r="B10" s="24">
        <v>9905.7109999999993</v>
      </c>
      <c r="C10" s="24">
        <v>12404.89</v>
      </c>
      <c r="D10" s="25">
        <v>14343.33</v>
      </c>
      <c r="E10" s="23">
        <v>12710.3</v>
      </c>
      <c r="F10" s="22">
        <f>B10/B$7*100</f>
        <v>0.26004135161393888</v>
      </c>
      <c r="G10" s="22">
        <f>C10/C$7*100</f>
        <v>0.30728638081307136</v>
      </c>
      <c r="H10" s="22">
        <f>D10/D$7*100</f>
        <v>0.34029890477188068</v>
      </c>
      <c r="I10" s="22">
        <f>E10/E$7*100</f>
        <v>0.33925679692022953</v>
      </c>
      <c r="J10" s="24">
        <v>79109.31</v>
      </c>
      <c r="K10" s="24">
        <v>84914.39</v>
      </c>
      <c r="L10" s="25">
        <v>102590.6</v>
      </c>
      <c r="M10" s="54">
        <v>82007.38</v>
      </c>
      <c r="N10" s="22">
        <f>J10/J$7*100</f>
        <v>0.34936132827037186</v>
      </c>
      <c r="O10" s="22">
        <f>K10/K$7*100</f>
        <v>0.36443250220166412</v>
      </c>
      <c r="P10" s="22">
        <f>L10/L$7*100</f>
        <v>0.43203509672739271</v>
      </c>
      <c r="Q10" s="22">
        <f>M10/M$7*100</f>
        <v>0.37400166390223744</v>
      </c>
    </row>
    <row r="11" spans="1:17" x14ac:dyDescent="0.25">
      <c r="A11" s="26" t="s">
        <v>101</v>
      </c>
      <c r="B11" s="24">
        <v>28246.82</v>
      </c>
      <c r="C11" s="24">
        <v>21168.3</v>
      </c>
      <c r="D11" s="25">
        <v>19782.04</v>
      </c>
      <c r="E11" s="23">
        <v>21727.23</v>
      </c>
      <c r="F11" s="22">
        <f>B11/B$7*100</f>
        <v>0.74152589870587193</v>
      </c>
      <c r="G11" s="22">
        <f>C11/C$7*100</f>
        <v>0.52436823663614418</v>
      </c>
      <c r="H11" s="22">
        <f>D11/D$7*100</f>
        <v>0.46933358893322086</v>
      </c>
      <c r="I11" s="22">
        <f>E11/E$7*100</f>
        <v>0.57993205949105198</v>
      </c>
      <c r="J11" s="24">
        <v>183449</v>
      </c>
      <c r="K11" s="24">
        <v>131501.9</v>
      </c>
      <c r="L11" s="25">
        <v>104495</v>
      </c>
      <c r="M11" s="54">
        <v>137391.5</v>
      </c>
      <c r="N11" s="22">
        <f>J11/J$7*100</f>
        <v>0.81014467589050443</v>
      </c>
      <c r="O11" s="22">
        <f>K11/K$7*100</f>
        <v>0.56437508956106275</v>
      </c>
      <c r="P11" s="22">
        <f>L11/L$7*100</f>
        <v>0.44005500925551561</v>
      </c>
      <c r="Q11" s="22">
        <f>M11/M$7*100</f>
        <v>0.6265856756553404</v>
      </c>
    </row>
    <row r="12" spans="1:17" x14ac:dyDescent="0.25">
      <c r="A12" s="26" t="s">
        <v>100</v>
      </c>
      <c r="B12" s="24">
        <v>18630.93</v>
      </c>
      <c r="C12" s="24">
        <v>19306.34</v>
      </c>
      <c r="D12" s="25">
        <v>18266</v>
      </c>
      <c r="E12" s="23">
        <v>22351.73</v>
      </c>
      <c r="F12" s="22">
        <f>B12/B$7*100</f>
        <v>0.48909282928047093</v>
      </c>
      <c r="G12" s="22">
        <f>C12/C$7*100</f>
        <v>0.47824489740309123</v>
      </c>
      <c r="H12" s="22">
        <f>D12/D$7*100</f>
        <v>0.43336518050990752</v>
      </c>
      <c r="I12" s="22">
        <f>E12/E$7*100</f>
        <v>0.59660089261668114</v>
      </c>
      <c r="J12" s="24">
        <v>113009.3</v>
      </c>
      <c r="K12" s="24">
        <v>113584.7</v>
      </c>
      <c r="L12" s="25">
        <v>100450.7</v>
      </c>
      <c r="M12" s="54">
        <v>115989.8</v>
      </c>
      <c r="N12" s="22">
        <f>J12/J$7*100</f>
        <v>0.49906994707582375</v>
      </c>
      <c r="O12" s="22">
        <f>K12/K$7*100</f>
        <v>0.48747869981548891</v>
      </c>
      <c r="P12" s="22">
        <f>L12/L$7*100</f>
        <v>0.42302343383150409</v>
      </c>
      <c r="Q12" s="22">
        <f>M12/M$7*100</f>
        <v>0.52898139406097033</v>
      </c>
    </row>
    <row r="13" spans="1:17" x14ac:dyDescent="0.25">
      <c r="A13" s="26" t="s">
        <v>99</v>
      </c>
      <c r="B13" s="24">
        <v>16569.53</v>
      </c>
      <c r="C13" s="24">
        <v>11094.9</v>
      </c>
      <c r="D13" s="25">
        <v>24138.17</v>
      </c>
      <c r="E13" s="23">
        <v>23456.7</v>
      </c>
      <c r="F13" s="22">
        <f>B13/B$7*100</f>
        <v>0.43497765852523951</v>
      </c>
      <c r="G13" s="22">
        <f>C13/C$7*100</f>
        <v>0.27483610628413035</v>
      </c>
      <c r="H13" s="22">
        <f>D13/D$7*100</f>
        <v>0.5726838059361018</v>
      </c>
      <c r="I13" s="22">
        <f>E13/E$7*100</f>
        <v>0.62609418411199969</v>
      </c>
      <c r="J13" s="24">
        <v>124305.8</v>
      </c>
      <c r="K13" s="24">
        <v>73457.2</v>
      </c>
      <c r="L13" s="25">
        <v>153294.79999999999</v>
      </c>
      <c r="M13" s="54">
        <v>159241.60000000001</v>
      </c>
      <c r="N13" s="22">
        <f>J13/J$7*100</f>
        <v>0.54895737808497114</v>
      </c>
      <c r="O13" s="22">
        <f>K13/K$7*100</f>
        <v>0.31526094930115001</v>
      </c>
      <c r="P13" s="22">
        <f>L13/L$7*100</f>
        <v>0.64556337272426823</v>
      </c>
      <c r="Q13" s="22">
        <f>M13/M$7*100</f>
        <v>0.72623492376484322</v>
      </c>
    </row>
    <row r="14" spans="1:17" x14ac:dyDescent="0.25">
      <c r="A14" s="26"/>
      <c r="B14" s="24"/>
      <c r="C14" s="24"/>
      <c r="D14" s="25"/>
      <c r="E14" s="23"/>
      <c r="F14" s="53"/>
      <c r="G14" s="22"/>
      <c r="H14" s="22"/>
      <c r="I14" s="22"/>
      <c r="J14" s="24"/>
      <c r="K14" s="24"/>
      <c r="L14" s="25"/>
      <c r="M14" s="23"/>
      <c r="N14" s="22"/>
      <c r="O14" s="22"/>
      <c r="P14" s="22"/>
      <c r="Q14" s="22"/>
    </row>
    <row r="15" spans="1:17" x14ac:dyDescent="0.25">
      <c r="A15" s="31" t="s">
        <v>98</v>
      </c>
      <c r="B15" s="29">
        <v>66607.13</v>
      </c>
      <c r="C15" s="29">
        <v>66110.759999999995</v>
      </c>
      <c r="D15" s="30">
        <v>65515.95</v>
      </c>
      <c r="E15" s="28">
        <v>59759.14</v>
      </c>
      <c r="F15" s="27">
        <f>B15/B$7*100</f>
        <v>1.7485476925710168</v>
      </c>
      <c r="G15" s="27">
        <f>C15/C$7*100</f>
        <v>1.6376554869250401</v>
      </c>
      <c r="H15" s="27">
        <f>D15/D$7*100</f>
        <v>1.5543814462951973</v>
      </c>
      <c r="I15" s="27">
        <f>E15/E$7*100</f>
        <v>1.5950602600337969</v>
      </c>
      <c r="J15" s="29">
        <v>392116.9</v>
      </c>
      <c r="K15" s="29">
        <v>390066</v>
      </c>
      <c r="L15" s="29">
        <v>373740.1</v>
      </c>
      <c r="M15" s="28">
        <v>351590</v>
      </c>
      <c r="N15" s="27">
        <f>J15/J$7*100</f>
        <v>1.7316606733298594</v>
      </c>
      <c r="O15" s="27">
        <f>K15/K$7*100</f>
        <v>1.6740711250919229</v>
      </c>
      <c r="P15" s="27">
        <f>L15/L$7*100</f>
        <v>1.5739145716508669</v>
      </c>
      <c r="Q15" s="27">
        <f>M15/M$7*100</f>
        <v>1.6034562378579544</v>
      </c>
    </row>
    <row r="16" spans="1:17" x14ac:dyDescent="0.25">
      <c r="A16" s="26" t="s">
        <v>97</v>
      </c>
      <c r="B16" s="24">
        <v>18054.240000000002</v>
      </c>
      <c r="C16" s="24">
        <v>18852.38</v>
      </c>
      <c r="D16" s="25">
        <v>13914.25</v>
      </c>
      <c r="E16" s="23">
        <v>12399.71</v>
      </c>
      <c r="F16" s="22">
        <f>B16/B$7*100</f>
        <v>0.47395375980204157</v>
      </c>
      <c r="G16" s="22">
        <f>C16/C$7*100</f>
        <v>0.46699967673334714</v>
      </c>
      <c r="H16" s="22">
        <f>D16/D$7*100</f>
        <v>0.33011888004543855</v>
      </c>
      <c r="I16" s="22">
        <f>E16/E$7*100</f>
        <v>0.33096668822449032</v>
      </c>
      <c r="J16" s="24">
        <v>105369.7</v>
      </c>
      <c r="K16" s="24">
        <v>107944.5</v>
      </c>
      <c r="L16" s="24">
        <v>84347.15</v>
      </c>
      <c r="M16" s="23">
        <v>76930.44</v>
      </c>
      <c r="N16" s="22">
        <f>J16/J$7*100</f>
        <v>0.46533206207272698</v>
      </c>
      <c r="O16" s="22">
        <f>K16/K$7*100</f>
        <v>0.46327229382331464</v>
      </c>
      <c r="P16" s="22">
        <f>L16/L$7*100</f>
        <v>0.35520729100843446</v>
      </c>
      <c r="Q16" s="22">
        <f>M16/M$7*100</f>
        <v>0.35084784521504336</v>
      </c>
    </row>
    <row r="17" spans="1:17" x14ac:dyDescent="0.25">
      <c r="A17" s="26" t="s">
        <v>96</v>
      </c>
      <c r="B17" s="24">
        <v>8943.5730000000003</v>
      </c>
      <c r="C17" s="24">
        <v>9131.9240000000009</v>
      </c>
      <c r="D17" s="25">
        <v>13462.22</v>
      </c>
      <c r="E17" s="23">
        <v>6945.2139999999999</v>
      </c>
      <c r="F17" s="22">
        <f>B17/B$7*100</f>
        <v>0.23478363251037007</v>
      </c>
      <c r="G17" s="22">
        <f>C17/C$7*100</f>
        <v>0.22621046021528818</v>
      </c>
      <c r="H17" s="22">
        <f>D17/D$7*100</f>
        <v>0.31939436112800212</v>
      </c>
      <c r="I17" s="22">
        <f>E17/E$7*100</f>
        <v>0.18537808356730645</v>
      </c>
      <c r="J17" s="24">
        <v>50258.51</v>
      </c>
      <c r="K17" s="24">
        <v>51298.02</v>
      </c>
      <c r="L17" s="24">
        <v>68970.02</v>
      </c>
      <c r="M17" s="23">
        <v>36004.47</v>
      </c>
      <c r="N17" s="22">
        <f>J17/J$7*100</f>
        <v>0.22195086533417832</v>
      </c>
      <c r="O17" s="22">
        <f>K17/K$7*100</f>
        <v>0.22015898349609539</v>
      </c>
      <c r="P17" s="22">
        <f>L17/L$7*100</f>
        <v>0.29045028747263596</v>
      </c>
      <c r="Q17" s="22">
        <f>M17/M$7*100</f>
        <v>0.16420146196498644</v>
      </c>
    </row>
    <row r="18" spans="1:17" x14ac:dyDescent="0.25">
      <c r="A18" s="26" t="s">
        <v>95</v>
      </c>
      <c r="B18" s="24">
        <v>5773.4949999999999</v>
      </c>
      <c r="C18" s="24">
        <v>6936.5360000000001</v>
      </c>
      <c r="D18" s="25">
        <v>5120.799</v>
      </c>
      <c r="E18" s="23">
        <v>4783.0439999999999</v>
      </c>
      <c r="F18" s="22">
        <f>B18/B$7*100</f>
        <v>0.15156382447825484</v>
      </c>
      <c r="G18" s="22">
        <f>C18/C$7*100</f>
        <v>0.17182764561552571</v>
      </c>
      <c r="H18" s="22">
        <f>D18/D$7*100</f>
        <v>0.12149217031588491</v>
      </c>
      <c r="I18" s="22">
        <f>E18/E$7*100</f>
        <v>0.12766655287196388</v>
      </c>
      <c r="J18" s="24">
        <v>40122.61</v>
      </c>
      <c r="K18" s="24">
        <v>43778.27</v>
      </c>
      <c r="L18" s="24">
        <v>27788.53</v>
      </c>
      <c r="M18" s="23">
        <v>28417.66</v>
      </c>
      <c r="N18" s="22">
        <f>J18/J$7*100</f>
        <v>0.17718885834390546</v>
      </c>
      <c r="O18" s="22">
        <f>K18/K$7*100</f>
        <v>0.18788599291780866</v>
      </c>
      <c r="P18" s="22">
        <f>L18/L$7*100</f>
        <v>0.117024564106868</v>
      </c>
      <c r="Q18" s="22">
        <f>M18/M$7*100</f>
        <v>0.12960116667802404</v>
      </c>
    </row>
    <row r="19" spans="1:17" x14ac:dyDescent="0.25">
      <c r="A19" s="26" t="s">
        <v>94</v>
      </c>
      <c r="B19" s="24">
        <v>7575.0839999999998</v>
      </c>
      <c r="C19" s="24">
        <v>9262.6659999999993</v>
      </c>
      <c r="D19" s="25">
        <v>14950.49</v>
      </c>
      <c r="E19" s="23">
        <v>11132.52</v>
      </c>
      <c r="F19" s="22">
        <f>B19/B$7*100</f>
        <v>0.19885852534453335</v>
      </c>
      <c r="G19" s="22">
        <f>C19/C$7*100</f>
        <v>0.2294491214206888</v>
      </c>
      <c r="H19" s="22">
        <f>D19/D$7*100</f>
        <v>0.35470391971759374</v>
      </c>
      <c r="I19" s="22">
        <f>E19/E$7*100</f>
        <v>0.29714350383943683</v>
      </c>
      <c r="J19" s="24">
        <v>47641.82</v>
      </c>
      <c r="K19" s="24">
        <v>56194.25</v>
      </c>
      <c r="L19" s="24">
        <v>79679.86</v>
      </c>
      <c r="M19" s="23">
        <v>68320.59</v>
      </c>
      <c r="N19" s="22">
        <f>J19/J$7*100</f>
        <v>0.21039507886515463</v>
      </c>
      <c r="O19" s="22">
        <f>K19/K$7*100</f>
        <v>0.2411724459993867</v>
      </c>
      <c r="P19" s="22">
        <f>L19/L$7*100</f>
        <v>0.33555214632066788</v>
      </c>
      <c r="Q19" s="22">
        <f>M19/M$7*100</f>
        <v>0.31158188859078978</v>
      </c>
    </row>
    <row r="20" spans="1:17" x14ac:dyDescent="0.25">
      <c r="A20" s="26" t="s">
        <v>93</v>
      </c>
      <c r="B20" s="24">
        <v>14340.31</v>
      </c>
      <c r="C20" s="24">
        <v>9123.9089999999997</v>
      </c>
      <c r="D20" s="25">
        <v>8481.9619999999995</v>
      </c>
      <c r="E20" s="23">
        <v>12883.58</v>
      </c>
      <c r="F20" s="22">
        <f>B20/B$7*100</f>
        <v>0.37645693428395843</v>
      </c>
      <c r="G20" s="22">
        <f>C20/C$7*100</f>
        <v>0.22601191751622215</v>
      </c>
      <c r="H20" s="22">
        <f>D20/D$7*100</f>
        <v>0.20123655935662849</v>
      </c>
      <c r="I20" s="22">
        <f>E20/E$7*100</f>
        <v>0.34388189764722554</v>
      </c>
      <c r="J20" s="24">
        <v>85793.52</v>
      </c>
      <c r="K20" s="24">
        <v>56660</v>
      </c>
      <c r="L20" s="24">
        <v>53768.32</v>
      </c>
      <c r="M20" s="23">
        <v>78584.52</v>
      </c>
      <c r="N20" s="22">
        <f>J20/J$7*100</f>
        <v>0.37888003452679231</v>
      </c>
      <c r="O20" s="22">
        <f>K20/K$7*100</f>
        <v>0.2431713349733336</v>
      </c>
      <c r="P20" s="22">
        <f>L20/L$7*100</f>
        <v>0.22643206426387411</v>
      </c>
      <c r="Q20" s="22">
        <f>M20/M$7*100</f>
        <v>0.35839141839379157</v>
      </c>
    </row>
    <row r="21" spans="1:17" x14ac:dyDescent="0.25">
      <c r="A21" s="26" t="s">
        <v>92</v>
      </c>
      <c r="B21" s="24">
        <v>11920.43</v>
      </c>
      <c r="C21" s="24">
        <v>12803.34</v>
      </c>
      <c r="D21" s="25">
        <v>9586.2340000000004</v>
      </c>
      <c r="E21" s="23">
        <v>11615.07</v>
      </c>
      <c r="F21" s="22">
        <f>B21/B$7*100</f>
        <v>0.31293106865517739</v>
      </c>
      <c r="G21" s="22">
        <f>C21/C$7*100</f>
        <v>0.31715654156701345</v>
      </c>
      <c r="H21" s="22">
        <f>D21/D$7*100</f>
        <v>0.22743567435783493</v>
      </c>
      <c r="I21" s="22">
        <f>E21/E$7*100</f>
        <v>0.31002348050040129</v>
      </c>
      <c r="J21" s="24">
        <v>62930.79</v>
      </c>
      <c r="K21" s="24">
        <v>74190.95</v>
      </c>
      <c r="L21" s="24">
        <v>59186.17</v>
      </c>
      <c r="M21" s="23">
        <v>63332.29</v>
      </c>
      <c r="N21" s="22">
        <f>J21/J$7*100</f>
        <v>0.27791399499633906</v>
      </c>
      <c r="O21" s="22">
        <f>K21/K$7*100</f>
        <v>0.318410030964346</v>
      </c>
      <c r="P21" s="22">
        <f>L21/L$7*100</f>
        <v>0.24924800791567558</v>
      </c>
      <c r="Q21" s="22">
        <f>M21/M$7*100</f>
        <v>0.28883232019775573</v>
      </c>
    </row>
    <row r="22" spans="1:17" x14ac:dyDescent="0.25">
      <c r="A22" s="26"/>
      <c r="B22" s="33"/>
      <c r="C22" s="24"/>
      <c r="D22" s="32"/>
      <c r="E22" s="23"/>
      <c r="F22" s="22"/>
      <c r="G22" s="22"/>
      <c r="H22" s="22"/>
      <c r="I22" s="22"/>
      <c r="J22" s="33"/>
      <c r="K22" s="24"/>
      <c r="L22" s="24"/>
      <c r="M22" s="23"/>
      <c r="N22" s="22"/>
      <c r="O22" s="22"/>
      <c r="P22" s="22"/>
      <c r="Q22" s="22"/>
    </row>
    <row r="23" spans="1:17" s="14" customFormat="1" x14ac:dyDescent="0.25">
      <c r="A23" s="31" t="s">
        <v>91</v>
      </c>
      <c r="B23" s="29">
        <v>191325.5</v>
      </c>
      <c r="C23" s="29">
        <v>172725.5</v>
      </c>
      <c r="D23" s="30">
        <v>154712.4</v>
      </c>
      <c r="E23" s="28">
        <v>112232.6</v>
      </c>
      <c r="F23" s="27">
        <f>B23/B$7*100</f>
        <v>5.0226118668526336</v>
      </c>
      <c r="G23" s="27">
        <f>C23/C$7*100</f>
        <v>4.2786509005019919</v>
      </c>
      <c r="H23" s="27">
        <f>D23/D$7*100</f>
        <v>3.6705883692719272</v>
      </c>
      <c r="I23" s="27">
        <f>E23/E$7*100</f>
        <v>2.9956548929631368</v>
      </c>
      <c r="J23" s="29">
        <v>1165924</v>
      </c>
      <c r="K23" s="29">
        <v>1005574</v>
      </c>
      <c r="L23" s="29">
        <v>876649.7</v>
      </c>
      <c r="M23" s="28">
        <v>671086.5</v>
      </c>
      <c r="N23" s="27">
        <f>J23/J$7*100</f>
        <v>5.1489357864744996</v>
      </c>
      <c r="O23" s="27">
        <f>K23/K$7*100</f>
        <v>4.315686057085685</v>
      </c>
      <c r="P23" s="27">
        <f>L23/L$7*100</f>
        <v>3.6917947446992194</v>
      </c>
      <c r="Q23" s="27">
        <f>M23/M$7*100</f>
        <v>3.0605473266226633</v>
      </c>
    </row>
    <row r="24" spans="1:17" x14ac:dyDescent="0.25">
      <c r="A24" s="26" t="s">
        <v>90</v>
      </c>
      <c r="B24" s="24">
        <v>16393.36</v>
      </c>
      <c r="C24" s="24">
        <v>14044.86</v>
      </c>
      <c r="D24" s="25">
        <v>11211.32</v>
      </c>
      <c r="E24" s="23">
        <v>4847.5140000000001</v>
      </c>
      <c r="F24" s="22">
        <f>B24/B$7*100</f>
        <v>0.43035290368292406</v>
      </c>
      <c r="G24" s="22">
        <f>C24/C$7*100</f>
        <v>0.34791071895246739</v>
      </c>
      <c r="H24" s="22">
        <f>D24/D$7*100</f>
        <v>0.26599122498381345</v>
      </c>
      <c r="I24" s="22">
        <f>E24/E$7*100</f>
        <v>0.12938735298663051</v>
      </c>
      <c r="J24" s="24">
        <v>94404.800000000003</v>
      </c>
      <c r="K24" s="24">
        <v>79794.3</v>
      </c>
      <c r="L24" s="24">
        <v>55010.45</v>
      </c>
      <c r="M24" s="23">
        <v>32821.57</v>
      </c>
      <c r="N24" s="22">
        <f>J24/J$7*100</f>
        <v>0.41690903792611517</v>
      </c>
      <c r="O24" s="22">
        <f>K24/K$7*100</f>
        <v>0.34245828546174856</v>
      </c>
      <c r="P24" s="22">
        <f>L24/L$7*100</f>
        <v>0.23166298946265446</v>
      </c>
      <c r="Q24" s="22">
        <f>M24/M$7*100</f>
        <v>0.14968557454077619</v>
      </c>
    </row>
    <row r="25" spans="1:17" x14ac:dyDescent="0.25">
      <c r="A25" s="26" t="s">
        <v>89</v>
      </c>
      <c r="B25" s="24">
        <v>22173.56</v>
      </c>
      <c r="C25" s="24">
        <v>19255.98</v>
      </c>
      <c r="D25" s="25">
        <v>20885.62</v>
      </c>
      <c r="E25" s="23">
        <v>15268.61</v>
      </c>
      <c r="F25" s="22">
        <f>B25/B$7*100</f>
        <v>0.58209274553767731</v>
      </c>
      <c r="G25" s="22">
        <f>C25/C$7*100</f>
        <v>0.47699741015106834</v>
      </c>
      <c r="H25" s="22">
        <f>D25/D$7*100</f>
        <v>0.49551628607036757</v>
      </c>
      <c r="I25" s="22">
        <f>E25/E$7*100</f>
        <v>0.40754189295486232</v>
      </c>
      <c r="J25" s="24">
        <v>120162</v>
      </c>
      <c r="K25" s="24">
        <v>107066.4</v>
      </c>
      <c r="L25" s="24">
        <v>105196.4</v>
      </c>
      <c r="M25" s="23">
        <v>86612.2</v>
      </c>
      <c r="N25" s="22">
        <f>J25/J$7*100</f>
        <v>0.53065759172497429</v>
      </c>
      <c r="O25" s="22">
        <f>K25/K$7*100</f>
        <v>0.45950369606051744</v>
      </c>
      <c r="P25" s="22">
        <f>L25/L$7*100</f>
        <v>0.44300878296231322</v>
      </c>
      <c r="Q25" s="22">
        <f>M25/M$7*100</f>
        <v>0.39500233898745907</v>
      </c>
    </row>
    <row r="26" spans="1:17" x14ac:dyDescent="0.25">
      <c r="A26" s="26" t="s">
        <v>88</v>
      </c>
      <c r="B26" s="24">
        <v>31040.69</v>
      </c>
      <c r="C26" s="24">
        <v>35937.81</v>
      </c>
      <c r="D26" s="25">
        <v>26506.15</v>
      </c>
      <c r="E26" s="23">
        <v>20554.43</v>
      </c>
      <c r="F26" s="22">
        <f>B26/B$7*100</f>
        <v>0.8148696224460088</v>
      </c>
      <c r="G26" s="22">
        <f>C26/C$7*100</f>
        <v>0.89022954409493393</v>
      </c>
      <c r="H26" s="22">
        <f>D26/D$7*100</f>
        <v>0.62886469283765933</v>
      </c>
      <c r="I26" s="22">
        <f>E26/E$7*100</f>
        <v>0.54862828448746881</v>
      </c>
      <c r="J26" s="24">
        <v>183041.7</v>
      </c>
      <c r="K26" s="24">
        <v>217782.1</v>
      </c>
      <c r="L26" s="24">
        <v>134234.4</v>
      </c>
      <c r="M26" s="23">
        <v>111951.6</v>
      </c>
      <c r="N26" s="22">
        <f>J26/J$7*100</f>
        <v>0.80834596384252266</v>
      </c>
      <c r="O26" s="22">
        <f>K26/K$7*100</f>
        <v>0.93466932563176908</v>
      </c>
      <c r="P26" s="22">
        <f>L26/L$7*100</f>
        <v>0.56529518287390379</v>
      </c>
      <c r="Q26" s="22">
        <f>M26/M$7*100</f>
        <v>0.51056483790260976</v>
      </c>
    </row>
    <row r="27" spans="1:17" x14ac:dyDescent="0.25">
      <c r="A27" s="26" t="s">
        <v>87</v>
      </c>
      <c r="B27" s="24">
        <v>121717.9</v>
      </c>
      <c r="C27" s="24">
        <v>103486.9</v>
      </c>
      <c r="D27" s="25">
        <v>96109.26</v>
      </c>
      <c r="E27" s="23">
        <v>71562.039999999994</v>
      </c>
      <c r="F27" s="22">
        <f>B27/B$7*100</f>
        <v>3.1952968577026173</v>
      </c>
      <c r="G27" s="22">
        <f>C27/C$7*100</f>
        <v>2.563514465873074</v>
      </c>
      <c r="H27" s="22">
        <f>D27/D$7*100</f>
        <v>2.2802149791182327</v>
      </c>
      <c r="I27" s="22">
        <f>E27/E$7*100</f>
        <v>1.9100972023852576</v>
      </c>
      <c r="J27" s="24">
        <v>768315.4</v>
      </c>
      <c r="K27" s="24">
        <v>600931.30000000005</v>
      </c>
      <c r="L27" s="24">
        <v>582208.5</v>
      </c>
      <c r="M27" s="23">
        <v>439701.1</v>
      </c>
      <c r="N27" s="22">
        <f>J27/J$7*100</f>
        <v>3.3930227513624129</v>
      </c>
      <c r="O27" s="22">
        <f>K27/K$7*100</f>
        <v>2.5790551791080274</v>
      </c>
      <c r="P27" s="22">
        <f>L27/L$7*100</f>
        <v>2.4518279999630592</v>
      </c>
      <c r="Q27" s="22">
        <f>M27/M$7*100</f>
        <v>2.0052944383742544</v>
      </c>
    </row>
    <row r="28" spans="1:17" x14ac:dyDescent="0.25">
      <c r="A28" s="26"/>
      <c r="B28" s="33"/>
      <c r="C28" s="24"/>
      <c r="D28" s="32"/>
      <c r="E28" s="23"/>
      <c r="F28" s="22"/>
      <c r="G28" s="22"/>
      <c r="H28" s="22"/>
      <c r="I28" s="22"/>
      <c r="J28" s="33"/>
      <c r="K28" s="24"/>
      <c r="L28" s="24"/>
      <c r="M28" s="23"/>
      <c r="N28" s="22"/>
      <c r="O28" s="22"/>
      <c r="P28" s="22"/>
      <c r="Q28" s="22"/>
    </row>
    <row r="29" spans="1:17" s="14" customFormat="1" x14ac:dyDescent="0.25">
      <c r="A29" s="31" t="s">
        <v>86</v>
      </c>
      <c r="B29" s="29">
        <v>142518.39999999999</v>
      </c>
      <c r="C29" s="29">
        <v>143846.79999999999</v>
      </c>
      <c r="D29" s="30">
        <v>130965</v>
      </c>
      <c r="E29" s="28">
        <v>95366.73</v>
      </c>
      <c r="F29" s="27">
        <f>B29/B$7*100</f>
        <v>3.7413444997391894</v>
      </c>
      <c r="G29" s="27">
        <f>C29/C$7*100</f>
        <v>3.5632853305060914</v>
      </c>
      <c r="H29" s="27">
        <f>D29/D$7*100</f>
        <v>3.107175674229719</v>
      </c>
      <c r="I29" s="27">
        <f>E29/E$7*100</f>
        <v>2.5454797567765008</v>
      </c>
      <c r="J29" s="29">
        <v>814424.8</v>
      </c>
      <c r="K29" s="29">
        <v>790985.2</v>
      </c>
      <c r="L29" s="29">
        <v>716754</v>
      </c>
      <c r="M29" s="28">
        <v>553615.5</v>
      </c>
      <c r="N29" s="27">
        <f>J29/J$7*100</f>
        <v>3.5966503803955807</v>
      </c>
      <c r="O29" s="27">
        <f>K29/K$7*100</f>
        <v>3.3947216206874207</v>
      </c>
      <c r="P29" s="27">
        <f>L29/L$7*100</f>
        <v>3.0184333040234255</v>
      </c>
      <c r="Q29" s="27">
        <f>M29/M$7*100</f>
        <v>2.5248107933952912</v>
      </c>
    </row>
    <row r="30" spans="1:17" ht="18" x14ac:dyDescent="0.25">
      <c r="A30" s="26" t="s">
        <v>85</v>
      </c>
      <c r="B30" s="24">
        <v>564.42859999999996</v>
      </c>
      <c r="C30" s="50">
        <v>699.16660000000002</v>
      </c>
      <c r="D30" s="52">
        <v>809.79280000000006</v>
      </c>
      <c r="E30" s="51">
        <v>0</v>
      </c>
      <c r="F30" s="22">
        <f>B30/B$7*100</f>
        <v>1.4817187381457349E-2</v>
      </c>
      <c r="G30" s="49">
        <f>C30/C$7*100</f>
        <v>1.7319329240273823E-2</v>
      </c>
      <c r="H30" s="49">
        <f>D30/D$7*100</f>
        <v>1.9212526165970845E-2</v>
      </c>
      <c r="I30" s="49">
        <f>E30/E$7*100</f>
        <v>0</v>
      </c>
      <c r="J30" s="24">
        <v>3574.9920000000002</v>
      </c>
      <c r="K30" s="50">
        <v>3091.5</v>
      </c>
      <c r="L30" s="50">
        <v>4380.3029999999999</v>
      </c>
      <c r="M30" s="23">
        <v>0</v>
      </c>
      <c r="N30" s="22">
        <f>J30/J$7*100</f>
        <v>1.5787825145687065E-2</v>
      </c>
      <c r="O30" s="49">
        <f>K30/K$7*100</f>
        <v>1.3267987682140148E-2</v>
      </c>
      <c r="P30" s="49">
        <f>L30/L$7*100</f>
        <v>1.8446569474204151E-2</v>
      </c>
      <c r="Q30" s="49">
        <f>M30/M$7*100</f>
        <v>0</v>
      </c>
    </row>
    <row r="31" spans="1:17" x14ac:dyDescent="0.25">
      <c r="A31" s="26" t="s">
        <v>84</v>
      </c>
      <c r="B31" s="24">
        <v>56764.7</v>
      </c>
      <c r="C31" s="24">
        <v>55060.54</v>
      </c>
      <c r="D31" s="25">
        <v>40237.22</v>
      </c>
      <c r="E31" s="23">
        <v>35985.839999999997</v>
      </c>
      <c r="F31" s="22">
        <f>B31/B$7*100</f>
        <v>1.4901675722176588</v>
      </c>
      <c r="G31" s="22">
        <f>C31/C$7*100</f>
        <v>1.3639261663919107</v>
      </c>
      <c r="H31" s="22">
        <f>D31/D$7*100</f>
        <v>0.95463758395471709</v>
      </c>
      <c r="I31" s="22">
        <f>E31/E$7*100</f>
        <v>0.96051555139405631</v>
      </c>
      <c r="J31" s="24">
        <v>314232.59999999998</v>
      </c>
      <c r="K31" s="24">
        <v>295591.3</v>
      </c>
      <c r="L31" s="24">
        <v>219078.39999999999</v>
      </c>
      <c r="M31" s="23">
        <v>189581.2</v>
      </c>
      <c r="N31" s="22">
        <f>J31/J$7*100</f>
        <v>1.3877092155379998</v>
      </c>
      <c r="O31" s="22">
        <f>K31/K$7*100</f>
        <v>1.2686080308419192</v>
      </c>
      <c r="P31" s="22">
        <f>L31/L$7*100</f>
        <v>0.92259483553934207</v>
      </c>
      <c r="Q31" s="22">
        <f>M31/M$7*100</f>
        <v>0.86460126203986598</v>
      </c>
    </row>
    <row r="32" spans="1:17" x14ac:dyDescent="0.25">
      <c r="A32" s="26" t="s">
        <v>83</v>
      </c>
      <c r="B32" s="24">
        <v>72134.149999999994</v>
      </c>
      <c r="C32" s="24">
        <v>74412.160000000003</v>
      </c>
      <c r="D32" s="25">
        <v>68106.47</v>
      </c>
      <c r="E32" s="23">
        <v>42684.9</v>
      </c>
      <c r="F32" s="22">
        <f>B32/B$7*100</f>
        <v>1.8936411392905175</v>
      </c>
      <c r="G32" s="22">
        <f>C32/C$7*100</f>
        <v>1.8432927123806175</v>
      </c>
      <c r="H32" s="22">
        <f>D32/D$7*100</f>
        <v>1.6158421474566191</v>
      </c>
      <c r="I32" s="22">
        <f>E32/E$7*100</f>
        <v>1.1393234188697599</v>
      </c>
      <c r="J32" s="24">
        <v>413904.7</v>
      </c>
      <c r="K32" s="24">
        <v>407960.4</v>
      </c>
      <c r="L32" s="24">
        <v>365024.4</v>
      </c>
      <c r="M32" s="23">
        <v>259183</v>
      </c>
      <c r="N32" s="22">
        <f>J32/J$7*100</f>
        <v>1.8278796233888246</v>
      </c>
      <c r="O32" s="22">
        <f>K32/K$7*100</f>
        <v>1.7508696626236351</v>
      </c>
      <c r="P32" s="22">
        <f>L32/L$7*100</f>
        <v>1.5372105432842629</v>
      </c>
      <c r="Q32" s="22">
        <f>M32/M$7*100</f>
        <v>1.1820262183132006</v>
      </c>
    </row>
    <row r="33" spans="1:17" x14ac:dyDescent="0.25">
      <c r="A33" s="26" t="s">
        <v>82</v>
      </c>
      <c r="B33" s="24">
        <v>9575.7870000000003</v>
      </c>
      <c r="C33" s="24">
        <v>9365.15</v>
      </c>
      <c r="D33" s="25">
        <v>15297.15</v>
      </c>
      <c r="E33" s="23">
        <v>8503.6409999999996</v>
      </c>
      <c r="F33" s="22">
        <f>B33/B$7*100</f>
        <v>0.25138029912715859</v>
      </c>
      <c r="G33" s="22">
        <f>C33/C$7*100</f>
        <v>0.23198779265850283</v>
      </c>
      <c r="H33" s="22">
        <f>D33/D$7*100</f>
        <v>0.36292851040387231</v>
      </c>
      <c r="I33" s="22">
        <f>E33/E$7*100</f>
        <v>0.22697481631586491</v>
      </c>
      <c r="J33" s="24">
        <v>57577.22</v>
      </c>
      <c r="K33" s="24">
        <v>55077</v>
      </c>
      <c r="L33" s="24">
        <v>86968.06</v>
      </c>
      <c r="M33" s="23">
        <v>51745.63</v>
      </c>
      <c r="N33" s="22">
        <f>J33/J$7*100</f>
        <v>0.25427164081339376</v>
      </c>
      <c r="O33" s="22">
        <f>K33/K$7*100</f>
        <v>0.23637747293198541</v>
      </c>
      <c r="P33" s="22">
        <f>L33/L$7*100</f>
        <v>0.36624460929455221</v>
      </c>
      <c r="Q33" s="22">
        <f>M33/M$7*100</f>
        <v>0.23599036720438493</v>
      </c>
    </row>
    <row r="34" spans="1:17" x14ac:dyDescent="0.25">
      <c r="A34" s="26" t="s">
        <v>81</v>
      </c>
      <c r="B34" s="24">
        <v>3479.35</v>
      </c>
      <c r="C34" s="24">
        <v>4309.8190000000004</v>
      </c>
      <c r="D34" s="25">
        <v>6514.4049999999997</v>
      </c>
      <c r="E34" s="23">
        <v>8192.3449999999993</v>
      </c>
      <c r="F34" s="22">
        <f>B34/B$7*100</f>
        <v>9.1338711248284785E-2</v>
      </c>
      <c r="G34" s="22">
        <f>C34/C$7*100</f>
        <v>0.10676021169630773</v>
      </c>
      <c r="H34" s="22">
        <f>D34/D$7*100</f>
        <v>0.15455580306250105</v>
      </c>
      <c r="I34" s="22">
        <f>E34/E$7*100</f>
        <v>0.21866586343087557</v>
      </c>
      <c r="J34" s="24">
        <v>25135.360000000001</v>
      </c>
      <c r="K34" s="24">
        <v>29265.040000000001</v>
      </c>
      <c r="L34" s="24">
        <v>41302.910000000003</v>
      </c>
      <c r="M34" s="23">
        <v>53105.77</v>
      </c>
      <c r="N34" s="22">
        <f>J34/J$7*100</f>
        <v>0.11100239347497751</v>
      </c>
      <c r="O34" s="22">
        <f>K34/K$7*100</f>
        <v>0.12559863827829168</v>
      </c>
      <c r="P34" s="22">
        <f>L34/L$7*100</f>
        <v>0.17393705385262193</v>
      </c>
      <c r="Q34" s="22">
        <f>M34/M$7*100</f>
        <v>0.24219340189638444</v>
      </c>
    </row>
    <row r="35" spans="1:17" x14ac:dyDescent="0.25">
      <c r="A35" s="26"/>
      <c r="B35" s="33"/>
      <c r="C35" s="24"/>
      <c r="D35" s="32"/>
      <c r="E35" s="23"/>
      <c r="F35" s="22"/>
      <c r="G35" s="22"/>
      <c r="H35" s="22"/>
      <c r="I35" s="22"/>
      <c r="J35" s="33"/>
      <c r="K35" s="24"/>
      <c r="L35" s="24"/>
      <c r="M35" s="23"/>
      <c r="N35" s="22"/>
      <c r="O35" s="22"/>
      <c r="P35" s="22"/>
      <c r="Q35" s="22"/>
    </row>
    <row r="36" spans="1:17" s="14" customFormat="1" x14ac:dyDescent="0.25">
      <c r="A36" s="31" t="s">
        <v>80</v>
      </c>
      <c r="B36" s="29">
        <v>206567.7</v>
      </c>
      <c r="C36" s="29">
        <v>232928</v>
      </c>
      <c r="D36" s="30">
        <v>240079.3</v>
      </c>
      <c r="E36" s="28">
        <v>223683.9</v>
      </c>
      <c r="F36" s="27">
        <f>B36/B$7*100</f>
        <v>5.4227449102626402</v>
      </c>
      <c r="G36" s="27">
        <f>C36/C$7*100</f>
        <v>5.7699505686892101</v>
      </c>
      <c r="H36" s="27">
        <f>D36/D$7*100</f>
        <v>5.695938310587553</v>
      </c>
      <c r="I36" s="27">
        <f>E36/E$7*100</f>
        <v>5.9704557277660584</v>
      </c>
      <c r="J36" s="29">
        <v>1217921</v>
      </c>
      <c r="K36" s="29">
        <v>1329044</v>
      </c>
      <c r="L36" s="29">
        <v>1340361</v>
      </c>
      <c r="M36" s="28">
        <v>1242071</v>
      </c>
      <c r="N36" s="27">
        <f>J36/J$7*100</f>
        <v>5.3785641448317465</v>
      </c>
      <c r="O36" s="27">
        <f>K36/K$7*100</f>
        <v>5.7039428824267411</v>
      </c>
      <c r="P36" s="27">
        <f>L36/L$7*100</f>
        <v>5.6446009116295723</v>
      </c>
      <c r="Q36" s="27">
        <f>M36/M$7*100</f>
        <v>5.664570928673931</v>
      </c>
    </row>
    <row r="37" spans="1:17" ht="18" x14ac:dyDescent="0.25">
      <c r="A37" s="26" t="s">
        <v>79</v>
      </c>
      <c r="B37" s="24">
        <v>10210.73</v>
      </c>
      <c r="C37" s="24">
        <v>6445.2830000000004</v>
      </c>
      <c r="D37" s="25">
        <v>12788.91</v>
      </c>
      <c r="E37" s="23">
        <v>12792.66</v>
      </c>
      <c r="F37" s="22">
        <f>B37/B$7*100</f>
        <v>0.26804860652253981</v>
      </c>
      <c r="G37" s="22">
        <f>C37/C$7*100</f>
        <v>0.15965862546028342</v>
      </c>
      <c r="H37" s="22">
        <f>D37/D$7*100</f>
        <v>0.30341992174942306</v>
      </c>
      <c r="I37" s="22">
        <f>E37/E$7*100</f>
        <v>0.34145510772283455</v>
      </c>
      <c r="J37" s="24">
        <v>53281.73</v>
      </c>
      <c r="K37" s="24">
        <v>31279.3</v>
      </c>
      <c r="L37" s="24">
        <v>60075.07</v>
      </c>
      <c r="M37" s="23">
        <v>57619.06</v>
      </c>
      <c r="N37" s="22">
        <f>J37/J$7*100</f>
        <v>0.23530196338892756</v>
      </c>
      <c r="O37" s="22">
        <f>K37/K$7*100</f>
        <v>0.13424336636130238</v>
      </c>
      <c r="P37" s="22">
        <f>L37/L$7*100</f>
        <v>0.25299139178789176</v>
      </c>
      <c r="Q37" s="22">
        <f>M37/M$7*100</f>
        <v>0.26277664659549971</v>
      </c>
    </row>
    <row r="38" spans="1:17" x14ac:dyDescent="0.25">
      <c r="A38" s="26" t="s">
        <v>78</v>
      </c>
      <c r="B38" s="24">
        <v>8359.4680000000008</v>
      </c>
      <c r="C38" s="24">
        <v>8688.1740000000009</v>
      </c>
      <c r="D38" s="25">
        <v>7115.9889999999996</v>
      </c>
      <c r="E38" s="23">
        <v>2750.665</v>
      </c>
      <c r="F38" s="22">
        <f>B38/B$7*100</f>
        <v>0.21944990697724481</v>
      </c>
      <c r="G38" s="22">
        <f>C38/C$7*100</f>
        <v>0.21521815544791012</v>
      </c>
      <c r="H38" s="22">
        <f>D38/D$7*100</f>
        <v>0.16882852608625404</v>
      </c>
      <c r="I38" s="22">
        <f>E38/E$7*100</f>
        <v>7.3419336860702206E-2</v>
      </c>
      <c r="J38" s="24">
        <v>57937.05</v>
      </c>
      <c r="K38" s="24">
        <v>51032.79</v>
      </c>
      <c r="L38" s="24">
        <v>46555.4</v>
      </c>
      <c r="M38" s="23">
        <v>14793.34</v>
      </c>
      <c r="N38" s="22">
        <f>J38/J$7*100</f>
        <v>0.25586071657137377</v>
      </c>
      <c r="O38" s="22">
        <f>K38/K$7*100</f>
        <v>0.21902067899247771</v>
      </c>
      <c r="P38" s="22">
        <f>L38/L$7*100</f>
        <v>0.19605662450733746</v>
      </c>
      <c r="Q38" s="22">
        <f>M38/M$7*100</f>
        <v>6.7466291139547746E-2</v>
      </c>
    </row>
    <row r="39" spans="1:17" x14ac:dyDescent="0.25">
      <c r="A39" s="26" t="s">
        <v>77</v>
      </c>
      <c r="B39" s="24">
        <v>27996.62</v>
      </c>
      <c r="C39" s="24">
        <v>29371.33</v>
      </c>
      <c r="D39" s="25">
        <v>38102.949999999997</v>
      </c>
      <c r="E39" s="23">
        <v>24359.31</v>
      </c>
      <c r="F39" s="22">
        <f>B39/B$7*100</f>
        <v>0.73495773351572979</v>
      </c>
      <c r="G39" s="22">
        <f>C39/C$7*100</f>
        <v>0.72756870035658427</v>
      </c>
      <c r="H39" s="22">
        <f>D39/D$7*100</f>
        <v>0.90400152221121099</v>
      </c>
      <c r="I39" s="22">
        <f>E39/E$7*100</f>
        <v>0.65018618646191817</v>
      </c>
      <c r="J39" s="24">
        <v>192860.79999999999</v>
      </c>
      <c r="K39" s="24">
        <v>193819.2</v>
      </c>
      <c r="L39" s="24">
        <v>227670</v>
      </c>
      <c r="M39" s="23">
        <v>151491.20000000001</v>
      </c>
      <c r="N39" s="22">
        <f>J39/J$7*100</f>
        <v>0.85170892350453475</v>
      </c>
      <c r="O39" s="22">
        <f>K39/K$7*100</f>
        <v>0.83182621968696679</v>
      </c>
      <c r="P39" s="22">
        <f>L39/L$7*100</f>
        <v>0.95877624725779453</v>
      </c>
      <c r="Q39" s="22">
        <f>M39/M$7*100</f>
        <v>0.69088856230435147</v>
      </c>
    </row>
    <row r="40" spans="1:17" x14ac:dyDescent="0.25">
      <c r="A40" s="26" t="s">
        <v>76</v>
      </c>
      <c r="B40" s="24">
        <v>85957.8</v>
      </c>
      <c r="C40" s="24">
        <v>107223.6</v>
      </c>
      <c r="D40" s="25">
        <v>91168.22</v>
      </c>
      <c r="E40" s="23">
        <v>105792.6</v>
      </c>
      <c r="F40" s="22">
        <f>B40/B$7*100</f>
        <v>2.2565348912118108</v>
      </c>
      <c r="G40" s="22">
        <f>C40/C$7*100</f>
        <v>2.6560777227164807</v>
      </c>
      <c r="H40" s="22">
        <f>D40/D$7*100</f>
        <v>2.1629876336946765</v>
      </c>
      <c r="I40" s="22">
        <f>E40/E$7*100</f>
        <v>2.8237617218998041</v>
      </c>
      <c r="J40" s="24">
        <v>469218.9</v>
      </c>
      <c r="K40" s="24">
        <v>560167.19999999995</v>
      </c>
      <c r="L40" s="24">
        <v>488807.9</v>
      </c>
      <c r="M40" s="23">
        <v>547711.30000000005</v>
      </c>
      <c r="N40" s="22">
        <f>J40/J$7*100</f>
        <v>2.0721573497931254</v>
      </c>
      <c r="O40" s="22">
        <f>K40/K$7*100</f>
        <v>2.4041052917803447</v>
      </c>
      <c r="P40" s="22">
        <f>L40/L$7*100</f>
        <v>2.0584943294767131</v>
      </c>
      <c r="Q40" s="22">
        <f>M40/M$7*100</f>
        <v>2.4978841847899242</v>
      </c>
    </row>
    <row r="41" spans="1:17" x14ac:dyDescent="0.25">
      <c r="A41" s="26" t="s">
        <v>75</v>
      </c>
      <c r="B41" s="24">
        <v>8823.2019999999993</v>
      </c>
      <c r="C41" s="24">
        <v>23296.52</v>
      </c>
      <c r="D41" s="25">
        <v>28483.37</v>
      </c>
      <c r="E41" s="23">
        <v>15434.46</v>
      </c>
      <c r="F41" s="22">
        <f>B41/B$7*100</f>
        <v>0.23162369401275776</v>
      </c>
      <c r="G41" s="22">
        <f>C41/C$7*100</f>
        <v>0.57708720644353417</v>
      </c>
      <c r="H41" s="22">
        <f>D41/D$7*100</f>
        <v>0.67577470609769441</v>
      </c>
      <c r="I41" s="22">
        <f>E41/E$7*100</f>
        <v>0.41196867593946684</v>
      </c>
      <c r="J41" s="24">
        <v>59464.5</v>
      </c>
      <c r="K41" s="24">
        <v>154742.20000000001</v>
      </c>
      <c r="L41" s="24">
        <v>181395.9</v>
      </c>
      <c r="M41" s="23">
        <v>114510.7</v>
      </c>
      <c r="N41" s="22">
        <f>J41/J$7*100</f>
        <v>0.26260621796516143</v>
      </c>
      <c r="O41" s="22">
        <f>K41/K$7*100</f>
        <v>0.66411696700865841</v>
      </c>
      <c r="P41" s="22">
        <f>L41/L$7*100</f>
        <v>0.76390424856129557</v>
      </c>
      <c r="Q41" s="22">
        <f>M41/M$7*100</f>
        <v>0.52223583212401059</v>
      </c>
    </row>
    <row r="42" spans="1:17" x14ac:dyDescent="0.25">
      <c r="A42" s="26" t="s">
        <v>74</v>
      </c>
      <c r="B42" s="24">
        <v>35823.03</v>
      </c>
      <c r="C42" s="24">
        <v>37537.660000000003</v>
      </c>
      <c r="D42" s="25">
        <v>40174.04</v>
      </c>
      <c r="E42" s="23">
        <v>44265.97</v>
      </c>
      <c r="F42" s="22">
        <f>B42/B$7*100</f>
        <v>0.9404139834189269</v>
      </c>
      <c r="G42" s="22">
        <f>C42/C$7*100</f>
        <v>0.92986005402640393</v>
      </c>
      <c r="H42" s="22">
        <f>D42/D$7*100</f>
        <v>0.95313862347597977</v>
      </c>
      <c r="I42" s="22">
        <f>E42/E$7*100</f>
        <v>1.1815245269401173</v>
      </c>
      <c r="J42" s="24">
        <v>217962.7</v>
      </c>
      <c r="K42" s="24">
        <v>213182.7</v>
      </c>
      <c r="L42" s="24">
        <v>214197.4</v>
      </c>
      <c r="M42" s="23">
        <v>252470.5</v>
      </c>
      <c r="N42" s="22">
        <f>J42/J$7*100</f>
        <v>0.96256355143783423</v>
      </c>
      <c r="O42" s="22">
        <f>K42/K$7*100</f>
        <v>0.9149297873670964</v>
      </c>
      <c r="P42" s="22">
        <f>L42/L$7*100</f>
        <v>0.90203970371316688</v>
      </c>
      <c r="Q42" s="22">
        <f>M42/M$7*100</f>
        <v>1.1514132884897654</v>
      </c>
    </row>
    <row r="43" spans="1:17" x14ac:dyDescent="0.25">
      <c r="A43" s="40" t="s">
        <v>73</v>
      </c>
      <c r="B43" s="37">
        <v>29396.82</v>
      </c>
      <c r="C43" s="37">
        <v>20365.439999999999</v>
      </c>
      <c r="D43" s="48">
        <v>22245.79</v>
      </c>
      <c r="E43" s="18">
        <v>18288.240000000002</v>
      </c>
      <c r="F43" s="36">
        <f>B43/B$7*100</f>
        <v>0.77171530705384705</v>
      </c>
      <c r="G43" s="36">
        <f>C43/C$7*100</f>
        <v>0.50448027763775061</v>
      </c>
      <c r="H43" s="36">
        <f>D43/D$7*100</f>
        <v>0.52778664178996482</v>
      </c>
      <c r="I43" s="36">
        <f>E43/E$7*100</f>
        <v>0.48814030539864672</v>
      </c>
      <c r="J43" s="37">
        <v>167195.20000000001</v>
      </c>
      <c r="K43" s="37">
        <v>124820.8</v>
      </c>
      <c r="L43" s="37">
        <v>121659.7</v>
      </c>
      <c r="M43" s="18">
        <v>103474.8</v>
      </c>
      <c r="N43" s="36">
        <f>J43/J$7*100</f>
        <v>0.7383648922286199</v>
      </c>
      <c r="O43" s="36">
        <f>K43/K$7*100</f>
        <v>0.53570138666501022</v>
      </c>
      <c r="P43" s="36">
        <f>L43/L$7*100</f>
        <v>0.51233992448943255</v>
      </c>
      <c r="Q43" s="36">
        <f>M43/M$7*100</f>
        <v>0.47190566717228666</v>
      </c>
    </row>
    <row r="44" spans="1:17" x14ac:dyDescent="0.25">
      <c r="A44" s="26"/>
      <c r="B44" s="24"/>
      <c r="C44" s="24"/>
      <c r="D44" s="47"/>
      <c r="E44" s="45"/>
      <c r="F44" s="34"/>
      <c r="G44" s="22"/>
      <c r="H44" s="22"/>
      <c r="I44" s="22"/>
      <c r="J44" s="24"/>
      <c r="K44" s="24"/>
      <c r="L44" s="46"/>
      <c r="M44" s="45"/>
      <c r="N44" s="34"/>
      <c r="O44" s="22"/>
      <c r="P44" s="22"/>
      <c r="Q44" s="22"/>
    </row>
    <row r="45" spans="1:17" s="14" customFormat="1" x14ac:dyDescent="0.25">
      <c r="A45" s="31" t="s">
        <v>72</v>
      </c>
      <c r="B45" s="29">
        <v>189690.4</v>
      </c>
      <c r="C45" s="44">
        <v>241158.39999999999</v>
      </c>
      <c r="D45" s="30">
        <v>256838.7</v>
      </c>
      <c r="E45" s="41">
        <v>216461</v>
      </c>
      <c r="F45" s="27">
        <f>B45/B$7*100</f>
        <v>4.979687778513699</v>
      </c>
      <c r="G45" s="27">
        <f>C45/C$7*100</f>
        <v>5.9738290253820052</v>
      </c>
      <c r="H45" s="27">
        <f>D45/D$7*100</f>
        <v>6.0935590489121862</v>
      </c>
      <c r="I45" s="27">
        <f>E45/E$7*100</f>
        <v>5.7776657921646075</v>
      </c>
      <c r="J45" s="29">
        <v>1140958</v>
      </c>
      <c r="K45" s="43">
        <v>1419975</v>
      </c>
      <c r="L45" s="29">
        <v>1425774</v>
      </c>
      <c r="M45" s="28">
        <v>1287966</v>
      </c>
      <c r="N45" s="27">
        <f>J45/J$7*100</f>
        <v>5.0386813180484946</v>
      </c>
      <c r="O45" s="27">
        <f>K45/K$7*100</f>
        <v>6.0941972534196847</v>
      </c>
      <c r="P45" s="27">
        <f>L45/L$7*100</f>
        <v>6.004296767943667</v>
      </c>
      <c r="Q45" s="27">
        <f>M45/M$7*100</f>
        <v>5.873878997835428</v>
      </c>
    </row>
    <row r="46" spans="1:17" x14ac:dyDescent="0.25">
      <c r="A46" s="26" t="s">
        <v>71</v>
      </c>
      <c r="B46" s="24">
        <v>49739.25</v>
      </c>
      <c r="C46" s="24">
        <v>62888.83</v>
      </c>
      <c r="D46" s="25">
        <v>80551.320000000007</v>
      </c>
      <c r="E46" s="23">
        <v>40162.620000000003</v>
      </c>
      <c r="F46" s="22">
        <f>B46/B$7*100</f>
        <v>1.3057378514539351</v>
      </c>
      <c r="G46" s="22">
        <f>C46/C$7*100</f>
        <v>1.5578437990396132</v>
      </c>
      <c r="H46" s="22">
        <f>D46/D$7*100</f>
        <v>1.9110991641361725</v>
      </c>
      <c r="I46" s="22">
        <f>E46/E$7*100</f>
        <v>1.0720000170825512</v>
      </c>
      <c r="J46" s="24">
        <v>301261</v>
      </c>
      <c r="K46" s="24">
        <v>374372.7</v>
      </c>
      <c r="L46" s="24">
        <v>452808.1</v>
      </c>
      <c r="M46" s="23">
        <v>254131.6</v>
      </c>
      <c r="N46" s="22">
        <f>J46/J$7*100</f>
        <v>1.3304242334569787</v>
      </c>
      <c r="O46" s="22">
        <f>K46/K$7*100</f>
        <v>1.6067191887852335</v>
      </c>
      <c r="P46" s="22">
        <f>L46/L$7*100</f>
        <v>1.9068900199671988</v>
      </c>
      <c r="Q46" s="22">
        <f>M46/M$7*100</f>
        <v>1.1589888769783627</v>
      </c>
    </row>
    <row r="47" spans="1:17" x14ac:dyDescent="0.25">
      <c r="A47" s="26" t="s">
        <v>70</v>
      </c>
      <c r="B47" s="24">
        <v>7092.7969999999996</v>
      </c>
      <c r="C47" s="24">
        <v>15157.15</v>
      </c>
      <c r="D47" s="25">
        <v>19982.919999999998</v>
      </c>
      <c r="E47" s="23">
        <v>35873.410000000003</v>
      </c>
      <c r="F47" s="22">
        <f>B47/B$7*100</f>
        <v>0.1861976912715595</v>
      </c>
      <c r="G47" s="22">
        <f>C47/C$7*100</f>
        <v>0.37546368947575065</v>
      </c>
      <c r="H47" s="22">
        <f>D47/D$7*100</f>
        <v>0.4740995145579241</v>
      </c>
      <c r="I47" s="22">
        <f>E47/E$7*100</f>
        <v>0.95751462760171935</v>
      </c>
      <c r="J47" s="24">
        <v>49510.65</v>
      </c>
      <c r="K47" s="24">
        <v>93696.56</v>
      </c>
      <c r="L47" s="24">
        <v>113359.3</v>
      </c>
      <c r="M47" s="23">
        <v>233843.8</v>
      </c>
      <c r="N47" s="22">
        <f>J47/J$7*100</f>
        <v>0.21864817740831621</v>
      </c>
      <c r="O47" s="22">
        <f>K47/K$7*100</f>
        <v>0.40212350119324125</v>
      </c>
      <c r="P47" s="22">
        <f>L47/L$7*100</f>
        <v>0.47738482999855275</v>
      </c>
      <c r="Q47" s="22">
        <f>M47/M$7*100</f>
        <v>1.0664646315151394</v>
      </c>
    </row>
    <row r="48" spans="1:17" x14ac:dyDescent="0.25">
      <c r="A48" s="26" t="s">
        <v>69</v>
      </c>
      <c r="B48" s="24">
        <v>22771.88</v>
      </c>
      <c r="C48" s="24">
        <v>37276.54</v>
      </c>
      <c r="D48" s="25">
        <v>31408.639999999999</v>
      </c>
      <c r="E48" s="23">
        <v>32973.19</v>
      </c>
      <c r="F48" s="22">
        <f>B48/B$7*100</f>
        <v>0.59779963840964301</v>
      </c>
      <c r="G48" s="22">
        <f>C48/C$7*100</f>
        <v>0.92339174840193572</v>
      </c>
      <c r="H48" s="22">
        <f>D48/D$7*100</f>
        <v>0.74517743037176731</v>
      </c>
      <c r="I48" s="22">
        <f>E48/E$7*100</f>
        <v>0.88010344552387787</v>
      </c>
      <c r="J48" s="24">
        <v>135048.4</v>
      </c>
      <c r="K48" s="24">
        <v>217883</v>
      </c>
      <c r="L48" s="24">
        <v>183129.2</v>
      </c>
      <c r="M48" s="23">
        <v>181506.6</v>
      </c>
      <c r="N48" s="22">
        <f>J48/J$7*100</f>
        <v>0.59639868436203625</v>
      </c>
      <c r="O48" s="22">
        <f>K48/K$7*100</f>
        <v>0.9351023645957437</v>
      </c>
      <c r="P48" s="22">
        <f>L48/L$7*100</f>
        <v>0.77120361549313532</v>
      </c>
      <c r="Q48" s="22">
        <f>M48/M$7*100</f>
        <v>0.8277763587769521</v>
      </c>
    </row>
    <row r="49" spans="1:17" x14ac:dyDescent="0.25">
      <c r="A49" s="26" t="s">
        <v>68</v>
      </c>
      <c r="B49" s="24">
        <v>98510.75</v>
      </c>
      <c r="C49" s="24">
        <v>94988.43</v>
      </c>
      <c r="D49" s="25">
        <v>94123.11</v>
      </c>
      <c r="E49" s="23">
        <v>87983.1</v>
      </c>
      <c r="F49" s="22">
        <f>B49/B$7*100</f>
        <v>2.586070659491563</v>
      </c>
      <c r="G49" s="22">
        <f>C49/C$7*100</f>
        <v>2.352995542388185</v>
      </c>
      <c r="H49" s="22">
        <f>D49/D$7*100</f>
        <v>2.2330930994910698</v>
      </c>
      <c r="I49" s="22">
        <f>E49/E$7*100</f>
        <v>2.3483996985997382</v>
      </c>
      <c r="J49" s="24">
        <v>585684.30000000005</v>
      </c>
      <c r="K49" s="24">
        <v>529495.4</v>
      </c>
      <c r="L49" s="24">
        <v>517177</v>
      </c>
      <c r="M49" s="23">
        <v>482294.7</v>
      </c>
      <c r="N49" s="22">
        <f>J49/J$7*100</f>
        <v>2.5864900729775417</v>
      </c>
      <c r="O49" s="22">
        <f>K49/K$7*100</f>
        <v>2.2724691719067995</v>
      </c>
      <c r="P49" s="22">
        <f>L49/L$7*100</f>
        <v>2.177963821443512</v>
      </c>
      <c r="Q49" s="22">
        <f>M49/M$7*100</f>
        <v>2.1995461907358878</v>
      </c>
    </row>
    <row r="50" spans="1:17" x14ac:dyDescent="0.25">
      <c r="A50" s="26" t="s">
        <v>67</v>
      </c>
      <c r="B50" s="24">
        <v>11575.76</v>
      </c>
      <c r="C50" s="42">
        <v>30847.49</v>
      </c>
      <c r="D50" s="25">
        <v>30772.66</v>
      </c>
      <c r="E50" s="41">
        <v>19468.68</v>
      </c>
      <c r="F50" s="22">
        <f>B50/B$7*100</f>
        <v>0.30388290919839772</v>
      </c>
      <c r="G50" s="22">
        <f>C50/C$7*100</f>
        <v>0.76413523693216234</v>
      </c>
      <c r="H50" s="22">
        <f>D50/D$7*100</f>
        <v>0.73008865409339818</v>
      </c>
      <c r="I50" s="22">
        <f>E50/E$7*100</f>
        <v>0.51964800335672134</v>
      </c>
      <c r="J50" s="24">
        <v>69453.539999999994</v>
      </c>
      <c r="K50" s="41">
        <v>204527.7</v>
      </c>
      <c r="L50" s="24">
        <v>159300.29999999999</v>
      </c>
      <c r="M50" s="23">
        <v>136189.29999999999</v>
      </c>
      <c r="N50" s="22">
        <f>J50/J$7*100</f>
        <v>0.3067196640632992</v>
      </c>
      <c r="O50" s="22">
        <f>K50/K$7*100</f>
        <v>0.87778457197362303</v>
      </c>
      <c r="P50" s="22">
        <f>L50/L$7*100</f>
        <v>0.67085405991584679</v>
      </c>
      <c r="Q50" s="22">
        <f>M50/M$7*100</f>
        <v>0.62110293982908582</v>
      </c>
    </row>
    <row r="51" spans="1:17" ht="5.25" customHeight="1" x14ac:dyDescent="0.25">
      <c r="A51" s="26"/>
      <c r="B51" s="33"/>
      <c r="C51" s="24"/>
      <c r="D51" s="32"/>
      <c r="E51" s="23"/>
      <c r="F51" s="22"/>
      <c r="G51" s="22"/>
      <c r="H51" s="22"/>
      <c r="I51" s="22"/>
      <c r="J51" s="33"/>
      <c r="K51" s="24"/>
      <c r="L51" s="24"/>
      <c r="M51" s="23"/>
      <c r="N51" s="22"/>
      <c r="O51" s="22"/>
      <c r="P51" s="22"/>
      <c r="Q51" s="22"/>
    </row>
    <row r="52" spans="1:17" s="14" customFormat="1" x14ac:dyDescent="0.25">
      <c r="A52" s="31" t="s">
        <v>66</v>
      </c>
      <c r="B52" s="29">
        <v>176282.1</v>
      </c>
      <c r="C52" s="29">
        <v>160225.60000000001</v>
      </c>
      <c r="D52" s="30">
        <v>150485.5</v>
      </c>
      <c r="E52" s="28">
        <v>121283.4</v>
      </c>
      <c r="F52" s="27">
        <f>B52/B$7*100</f>
        <v>4.6276976533379113</v>
      </c>
      <c r="G52" s="27">
        <f>C52/C$7*100</f>
        <v>3.9690109898276282</v>
      </c>
      <c r="H52" s="27">
        <f>D52/D$7*100</f>
        <v>3.5703041646569416</v>
      </c>
      <c r="I52" s="27">
        <f>E52/E$7*100</f>
        <v>3.2372341961712134</v>
      </c>
      <c r="J52" s="29">
        <v>1047968</v>
      </c>
      <c r="K52" s="29">
        <v>921622.3</v>
      </c>
      <c r="L52" s="29">
        <v>876237.9</v>
      </c>
      <c r="M52" s="28">
        <v>754222.1</v>
      </c>
      <c r="N52" s="27">
        <f>J52/J$7*100</f>
        <v>4.6280202983042713</v>
      </c>
      <c r="O52" s="27">
        <f>K52/K$7*100</f>
        <v>3.9553851929437722</v>
      </c>
      <c r="P52" s="27">
        <f>L52/L$7*100</f>
        <v>3.69006055021325</v>
      </c>
      <c r="Q52" s="27">
        <f>M52/M$7*100</f>
        <v>3.4396943342396709</v>
      </c>
    </row>
    <row r="53" spans="1:17" x14ac:dyDescent="0.25">
      <c r="A53" s="26" t="s">
        <v>65</v>
      </c>
      <c r="B53" s="24">
        <v>15481.36</v>
      </c>
      <c r="C53" s="24">
        <v>13970.96</v>
      </c>
      <c r="D53" s="25">
        <v>12742.75</v>
      </c>
      <c r="E53" s="23">
        <v>9156.777</v>
      </c>
      <c r="F53" s="22">
        <f>B53/B$7*100</f>
        <v>0.40641139028000806</v>
      </c>
      <c r="G53" s="22">
        <f>C53/C$7*100</f>
        <v>0.34608011315571419</v>
      </c>
      <c r="H53" s="22">
        <f>D53/D$7*100</f>
        <v>0.30232476480579351</v>
      </c>
      <c r="I53" s="22">
        <f>E53/E$7*100</f>
        <v>0.24440798684002965</v>
      </c>
      <c r="J53" s="24">
        <v>89747.46</v>
      </c>
      <c r="K53" s="24">
        <v>74517.05</v>
      </c>
      <c r="L53" s="24">
        <v>73737.62</v>
      </c>
      <c r="M53" s="23">
        <v>52450.23</v>
      </c>
      <c r="N53" s="22">
        <f>J53/J$7*100</f>
        <v>0.39634136405047732</v>
      </c>
      <c r="O53" s="22">
        <f>K53/K$7*100</f>
        <v>0.31980957512839125</v>
      </c>
      <c r="P53" s="22">
        <f>L53/L$7*100</f>
        <v>0.31052786307076596</v>
      </c>
      <c r="Q53" s="22">
        <f>M53/M$7*100</f>
        <v>0.23920375571143782</v>
      </c>
    </row>
    <row r="54" spans="1:17" x14ac:dyDescent="0.25">
      <c r="A54" s="26" t="s">
        <v>64</v>
      </c>
      <c r="B54" s="24">
        <v>30083.66</v>
      </c>
      <c r="C54" s="24">
        <v>24202.68</v>
      </c>
      <c r="D54" s="25">
        <v>31069.919999999998</v>
      </c>
      <c r="E54" s="23">
        <v>31354.48</v>
      </c>
      <c r="F54" s="22">
        <f>B54/B$7*100</f>
        <v>0.78974599681882385</v>
      </c>
      <c r="G54" s="22">
        <f>C54/C$7*100</f>
        <v>0.59953405013481831</v>
      </c>
      <c r="H54" s="22">
        <f>D54/D$7*100</f>
        <v>0.73714121806790678</v>
      </c>
      <c r="I54" s="22">
        <f>E54/E$7*100</f>
        <v>0.83689766991333003</v>
      </c>
      <c r="J54" s="24">
        <v>186535.7</v>
      </c>
      <c r="K54" s="24">
        <v>157180.1</v>
      </c>
      <c r="L54" s="24">
        <v>181631.4</v>
      </c>
      <c r="M54" s="23">
        <v>208434.7</v>
      </c>
      <c r="N54" s="22">
        <f>J54/J$7*100</f>
        <v>0.82377611335307577</v>
      </c>
      <c r="O54" s="22">
        <f>K54/K$7*100</f>
        <v>0.67457985789343577</v>
      </c>
      <c r="P54" s="22">
        <f>L54/L$7*100</f>
        <v>0.76489599892906124</v>
      </c>
      <c r="Q54" s="22">
        <f>M54/M$7*100</f>
        <v>0.95058425979422445</v>
      </c>
    </row>
    <row r="55" spans="1:17" x14ac:dyDescent="0.25">
      <c r="A55" s="26" t="s">
        <v>63</v>
      </c>
      <c r="B55" s="24">
        <v>56042.99</v>
      </c>
      <c r="C55" s="24">
        <v>48740.79</v>
      </c>
      <c r="D55" s="25">
        <v>39271.56</v>
      </c>
      <c r="E55" s="23">
        <v>29061.45</v>
      </c>
      <c r="F55" s="22">
        <f>B55/B$7*100</f>
        <v>1.4712214870882525</v>
      </c>
      <c r="G55" s="22">
        <f>C55/C$7*100</f>
        <v>1.2073771679611782</v>
      </c>
      <c r="H55" s="22">
        <f>D55/D$7*100</f>
        <v>0.93172707151569378</v>
      </c>
      <c r="I55" s="22">
        <f>E55/E$7*100</f>
        <v>0.77569329133516962</v>
      </c>
      <c r="J55" s="24">
        <v>328846.5</v>
      </c>
      <c r="K55" s="24">
        <v>280088.09999999998</v>
      </c>
      <c r="L55" s="24">
        <v>238371.6</v>
      </c>
      <c r="M55" s="23">
        <v>180670.4</v>
      </c>
      <c r="N55" s="22">
        <f>J55/J$7*100</f>
        <v>1.4522468978311509</v>
      </c>
      <c r="O55" s="22">
        <f>K55/K$7*100</f>
        <v>1.2020719588271187</v>
      </c>
      <c r="P55" s="22">
        <f>L55/L$7*100</f>
        <v>1.0038434053710901</v>
      </c>
      <c r="Q55" s="22">
        <f>M55/M$7*100</f>
        <v>0.8239627972248692</v>
      </c>
    </row>
    <row r="56" spans="1:17" x14ac:dyDescent="0.25">
      <c r="A56" s="26" t="s">
        <v>62</v>
      </c>
      <c r="B56" s="24">
        <v>53192.93</v>
      </c>
      <c r="C56" s="24">
        <v>53130.66</v>
      </c>
      <c r="D56" s="25">
        <v>47730.06</v>
      </c>
      <c r="E56" s="23">
        <v>28254.17</v>
      </c>
      <c r="F56" s="22">
        <f>B56/B$7*100</f>
        <v>1.3964026826045741</v>
      </c>
      <c r="G56" s="22">
        <f>C56/C$7*100</f>
        <v>1.3161203542804345</v>
      </c>
      <c r="H56" s="22">
        <f>D56/D$7*100</f>
        <v>1.1324069893599429</v>
      </c>
      <c r="I56" s="22">
        <f>E56/E$7*100</f>
        <v>0.7541457883637398</v>
      </c>
      <c r="J56" s="24">
        <v>317398.90000000002</v>
      </c>
      <c r="K56" s="24">
        <v>297455.5</v>
      </c>
      <c r="L56" s="24">
        <v>277505.8</v>
      </c>
      <c r="M56" s="23">
        <v>179894.9</v>
      </c>
      <c r="N56" s="22">
        <f>J56/J$7*100</f>
        <v>1.4016921813065357</v>
      </c>
      <c r="O56" s="22">
        <f>K56/K$7*100</f>
        <v>1.2766087368542256</v>
      </c>
      <c r="P56" s="22">
        <f>L56/L$7*100</f>
        <v>1.1686474700938729</v>
      </c>
      <c r="Q56" s="22">
        <f>M56/M$7*100</f>
        <v>0.82042606320951361</v>
      </c>
    </row>
    <row r="57" spans="1:17" x14ac:dyDescent="0.25">
      <c r="A57" s="26" t="s">
        <v>61</v>
      </c>
      <c r="B57" s="24">
        <v>21481.15</v>
      </c>
      <c r="C57" s="24">
        <v>20180.53</v>
      </c>
      <c r="D57" s="25">
        <v>19671.25</v>
      </c>
      <c r="E57" s="23">
        <v>23456.55</v>
      </c>
      <c r="F57" s="22">
        <f>B57/B$7*100</f>
        <v>0.56391583402965861</v>
      </c>
      <c r="G57" s="22">
        <f>C57/C$7*100</f>
        <v>0.49989979972330356</v>
      </c>
      <c r="H57" s="22">
        <f>D57/D$7*100</f>
        <v>0.46670506991708738</v>
      </c>
      <c r="I57" s="22">
        <f>E57/E$7*100</f>
        <v>0.62609018038907116</v>
      </c>
      <c r="J57" s="24">
        <v>125439.8</v>
      </c>
      <c r="K57" s="24">
        <v>112381.6</v>
      </c>
      <c r="L57" s="24">
        <v>104991.5</v>
      </c>
      <c r="M57" s="23">
        <v>132771.9</v>
      </c>
      <c r="N57" s="22">
        <f>J57/J$7*100</f>
        <v>0.55396533158954098</v>
      </c>
      <c r="O57" s="22">
        <f>K57/K$7*100</f>
        <v>0.48231527882878905</v>
      </c>
      <c r="P57" s="22">
        <f>L57/L$7*100</f>
        <v>0.44214589697354384</v>
      </c>
      <c r="Q57" s="22">
        <f>M57/M$7*100</f>
        <v>0.60551759511718917</v>
      </c>
    </row>
    <row r="58" spans="1:17" ht="5.25" customHeight="1" x14ac:dyDescent="0.25">
      <c r="A58" s="26"/>
      <c r="B58" s="33"/>
      <c r="C58" s="24"/>
      <c r="D58" s="32"/>
      <c r="E58" s="23"/>
      <c r="F58" s="22"/>
      <c r="G58" s="22"/>
      <c r="H58" s="22"/>
      <c r="I58" s="22"/>
      <c r="J58" s="33"/>
      <c r="K58" s="24"/>
      <c r="L58" s="24"/>
      <c r="M58" s="23"/>
      <c r="N58" s="22"/>
      <c r="O58" s="22"/>
      <c r="P58" s="22"/>
      <c r="Q58" s="22"/>
    </row>
    <row r="59" spans="1:17" s="14" customFormat="1" x14ac:dyDescent="0.25">
      <c r="A59" s="31" t="s">
        <v>60</v>
      </c>
      <c r="B59" s="29">
        <v>361801.5</v>
      </c>
      <c r="C59" s="29">
        <v>385523.3</v>
      </c>
      <c r="D59" s="30">
        <v>375974.40000000002</v>
      </c>
      <c r="E59" s="28">
        <v>346964.6</v>
      </c>
      <c r="F59" s="27">
        <f>B59/B$7*100</f>
        <v>9.4978897603564754</v>
      </c>
      <c r="G59" s="27">
        <f>C59/C$7*100</f>
        <v>9.5499484135781891</v>
      </c>
      <c r="H59" s="27">
        <f>D59/D$7*100</f>
        <v>8.9200817761471694</v>
      </c>
      <c r="I59" s="27">
        <f>E59/E$7*100</f>
        <v>9.261000829304475</v>
      </c>
      <c r="J59" s="29">
        <v>2280000</v>
      </c>
      <c r="K59" s="29">
        <v>2338850</v>
      </c>
      <c r="L59" s="29">
        <v>2276848</v>
      </c>
      <c r="M59" s="28">
        <v>2172415</v>
      </c>
      <c r="N59" s="27">
        <f>J59/J$7*100</f>
        <v>10.06890122611925</v>
      </c>
      <c r="O59" s="27">
        <f>K59/K$7*100</f>
        <v>10.037791683769525</v>
      </c>
      <c r="P59" s="27">
        <f>L59/L$7*100</f>
        <v>9.5883857382018487</v>
      </c>
      <c r="Q59" s="27">
        <f>M59/M$7*100</f>
        <v>9.907484237225713</v>
      </c>
    </row>
    <row r="60" spans="1:17" x14ac:dyDescent="0.25">
      <c r="A60" s="26" t="s">
        <v>59</v>
      </c>
      <c r="B60" s="24">
        <v>67788.399999999994</v>
      </c>
      <c r="C60" s="24">
        <v>75910.38</v>
      </c>
      <c r="D60" s="25">
        <v>90551.37</v>
      </c>
      <c r="E60" s="23">
        <v>50815.22</v>
      </c>
      <c r="F60" s="22">
        <f>B60/B$7*100</f>
        <v>1.7795579903094623</v>
      </c>
      <c r="G60" s="22">
        <f>C60/C$7*100</f>
        <v>1.880405705842209</v>
      </c>
      <c r="H60" s="22">
        <f>D60/D$7*100</f>
        <v>2.1483527212016544</v>
      </c>
      <c r="I60" s="22">
        <f>E60/E$7*100</f>
        <v>1.3563337428697031</v>
      </c>
      <c r="J60" s="24">
        <v>434478.1</v>
      </c>
      <c r="K60" s="24">
        <v>433673.3</v>
      </c>
      <c r="L60" s="24">
        <v>511635.5</v>
      </c>
      <c r="M60" s="23">
        <v>340305.4</v>
      </c>
      <c r="N60" s="22">
        <f>J60/J$7*100</f>
        <v>1.9187355586894568</v>
      </c>
      <c r="O60" s="22">
        <f>K60/K$7*100</f>
        <v>1.861223355158683</v>
      </c>
      <c r="P60" s="22">
        <f>L60/L$7*100</f>
        <v>2.154627156207956</v>
      </c>
      <c r="Q60" s="22">
        <f>M60/M$7*100</f>
        <v>1.5519918553051748</v>
      </c>
    </row>
    <row r="61" spans="1:17" x14ac:dyDescent="0.25">
      <c r="A61" s="26" t="s">
        <v>58</v>
      </c>
      <c r="B61" s="24">
        <v>32037.38</v>
      </c>
      <c r="C61" s="24">
        <v>36527.410000000003</v>
      </c>
      <c r="D61" s="25">
        <v>26663.16</v>
      </c>
      <c r="E61" s="23">
        <v>39646.69</v>
      </c>
      <c r="F61" s="22">
        <f>B61/B$7*100</f>
        <v>0.84103438888630755</v>
      </c>
      <c r="G61" s="22">
        <f>C61/C$7*100</f>
        <v>0.90483475624331955</v>
      </c>
      <c r="H61" s="22">
        <f>D61/D$7*100</f>
        <v>0.63258979231164714</v>
      </c>
      <c r="I61" s="22">
        <f>E61/E$7*100</f>
        <v>1.0582290786125659</v>
      </c>
      <c r="J61" s="24">
        <v>217410.2</v>
      </c>
      <c r="K61" s="24">
        <v>227105.4</v>
      </c>
      <c r="L61" s="24">
        <v>160390</v>
      </c>
      <c r="M61" s="23">
        <v>237712.4</v>
      </c>
      <c r="N61" s="22">
        <f>J61/J$7*100</f>
        <v>0.96012360936439978</v>
      </c>
      <c r="O61" s="22">
        <f>K61/K$7*100</f>
        <v>0.97468272674996315</v>
      </c>
      <c r="P61" s="22">
        <f>L61/L$7*100</f>
        <v>0.67544306363454854</v>
      </c>
      <c r="Q61" s="22">
        <f>M61/M$7*100</f>
        <v>1.0841077123814249</v>
      </c>
    </row>
    <row r="62" spans="1:17" x14ac:dyDescent="0.25">
      <c r="A62" s="26" t="s">
        <v>57</v>
      </c>
      <c r="B62" s="24">
        <v>131600.5</v>
      </c>
      <c r="C62" s="24">
        <v>142172.79999999999</v>
      </c>
      <c r="D62" s="25">
        <v>121614.1</v>
      </c>
      <c r="E62" s="23">
        <v>104902.2</v>
      </c>
      <c r="F62" s="22">
        <f>B62/B$7*100</f>
        <v>3.4547315072154001</v>
      </c>
      <c r="G62" s="22">
        <f>C62/C$7*100</f>
        <v>3.5218180219301121</v>
      </c>
      <c r="H62" s="22">
        <f>D62/D$7*100</f>
        <v>2.8853233548149539</v>
      </c>
      <c r="I62" s="22">
        <f>E62/E$7*100</f>
        <v>2.7999956225962648</v>
      </c>
      <c r="J62" s="24">
        <v>815084.2</v>
      </c>
      <c r="K62" s="24">
        <v>855073.9</v>
      </c>
      <c r="L62" s="24">
        <v>771983.7</v>
      </c>
      <c r="M62" s="23">
        <v>665164.80000000005</v>
      </c>
      <c r="N62" s="22">
        <f>J62/J$7*100</f>
        <v>3.5995624126186088</v>
      </c>
      <c r="O62" s="22">
        <f>K62/K$7*100</f>
        <v>3.6697751811481596</v>
      </c>
      <c r="P62" s="22">
        <f>L62/L$7*100</f>
        <v>3.2510196109728424</v>
      </c>
      <c r="Q62" s="22">
        <f>M62/M$7*100</f>
        <v>3.0335409077719468</v>
      </c>
    </row>
    <row r="63" spans="1:17" x14ac:dyDescent="0.25">
      <c r="A63" s="26" t="s">
        <v>56</v>
      </c>
      <c r="B63" s="24">
        <v>15192.52</v>
      </c>
      <c r="C63" s="24">
        <v>11002.05</v>
      </c>
      <c r="D63" s="25">
        <v>13918.77</v>
      </c>
      <c r="E63" s="23">
        <v>20021.89</v>
      </c>
      <c r="F63" s="22">
        <f>B63/B$7*100</f>
        <v>0.39882886096937403</v>
      </c>
      <c r="G63" s="22">
        <f>C63/C$7*100</f>
        <v>0.27253608262745188</v>
      </c>
      <c r="H63" s="22">
        <f>D63/D$7*100</f>
        <v>0.33022611811704183</v>
      </c>
      <c r="I63" s="22">
        <f>E63/E$7*100</f>
        <v>0.53441400043186826</v>
      </c>
      <c r="J63" s="24">
        <v>91033.2</v>
      </c>
      <c r="K63" s="24">
        <v>65268.12</v>
      </c>
      <c r="L63" s="24">
        <v>86574.22</v>
      </c>
      <c r="M63" s="23">
        <v>129486.3</v>
      </c>
      <c r="N63" s="22">
        <f>J63/J$7*100</f>
        <v>0.4020194294287539</v>
      </c>
      <c r="O63" s="22">
        <f>K63/K$7*100</f>
        <v>0.28011535248146374</v>
      </c>
      <c r="P63" s="22">
        <f>L63/L$7*100</f>
        <v>0.36458604893429392</v>
      </c>
      <c r="Q63" s="22">
        <f>M63/M$7*100</f>
        <v>0.59053333556741217</v>
      </c>
    </row>
    <row r="64" spans="1:17" x14ac:dyDescent="0.25">
      <c r="A64" s="26" t="s">
        <v>55</v>
      </c>
      <c r="B64" s="24">
        <v>70710.820000000007</v>
      </c>
      <c r="C64" s="24">
        <v>74864.259999999995</v>
      </c>
      <c r="D64" s="25">
        <v>72903.03</v>
      </c>
      <c r="E64" s="23">
        <v>69674.14</v>
      </c>
      <c r="F64" s="22">
        <f>B64/B$7*100</f>
        <v>1.8562763648697145</v>
      </c>
      <c r="G64" s="22">
        <f>C64/C$7*100</f>
        <v>1.8544918582630547</v>
      </c>
      <c r="H64" s="22">
        <f>D64/D$7*100</f>
        <v>1.7296416706268043</v>
      </c>
      <c r="I64" s="22">
        <f>E64/E$7*100</f>
        <v>1.8597063456072354</v>
      </c>
      <c r="J64" s="24">
        <v>434050.3</v>
      </c>
      <c r="K64" s="24">
        <v>481921.3</v>
      </c>
      <c r="L64" s="24">
        <v>448333.3</v>
      </c>
      <c r="M64" s="23">
        <v>424567.6</v>
      </c>
      <c r="N64" s="22">
        <f>J64/J$7*100</f>
        <v>1.916846314854135</v>
      </c>
      <c r="O64" s="22">
        <f>K64/K$7*100</f>
        <v>2.0682923733336458</v>
      </c>
      <c r="P64" s="22">
        <f>L64/L$7*100</f>
        <v>1.8880454996033862</v>
      </c>
      <c r="Q64" s="22">
        <f>M64/M$7*100</f>
        <v>1.936276818488526</v>
      </c>
    </row>
    <row r="65" spans="1:17" x14ac:dyDescent="0.25">
      <c r="A65" s="26" t="s">
        <v>54</v>
      </c>
      <c r="B65" s="24">
        <v>44471.839999999997</v>
      </c>
      <c r="C65" s="24">
        <v>45046.43</v>
      </c>
      <c r="D65" s="25">
        <v>50323.94</v>
      </c>
      <c r="E65" s="23">
        <v>61904.51</v>
      </c>
      <c r="F65" s="22">
        <f>B65/B$7*100</f>
        <v>1.167459598039841</v>
      </c>
      <c r="G65" s="22">
        <f>C65/C$7*100</f>
        <v>1.1158627318137735</v>
      </c>
      <c r="H65" s="22">
        <f>D65/D$7*100</f>
        <v>1.1939474073179546</v>
      </c>
      <c r="I65" s="22">
        <f>E65/E$7*100</f>
        <v>1.652323373761148</v>
      </c>
      <c r="J65" s="24">
        <v>287944.2</v>
      </c>
      <c r="K65" s="24">
        <v>275807.90000000002</v>
      </c>
      <c r="L65" s="24">
        <v>297931.3</v>
      </c>
      <c r="M65" s="23">
        <v>375178.1</v>
      </c>
      <c r="N65" s="22">
        <f>J65/J$7*100</f>
        <v>1.271614784400845</v>
      </c>
      <c r="O65" s="22">
        <f>K65/K$7*100</f>
        <v>1.1837023515565073</v>
      </c>
      <c r="P65" s="22">
        <f>L65/L$7*100</f>
        <v>1.2546644430739058</v>
      </c>
      <c r="Q65" s="22">
        <f>M65/M$7*100</f>
        <v>1.7110317834770481</v>
      </c>
    </row>
    <row r="66" spans="1:17" ht="5.25" customHeight="1" x14ac:dyDescent="0.25">
      <c r="A66" s="26"/>
      <c r="B66" s="33"/>
      <c r="C66" s="24"/>
      <c r="D66" s="32"/>
      <c r="E66" s="23"/>
      <c r="F66" s="22"/>
      <c r="G66" s="22"/>
      <c r="H66" s="22"/>
      <c r="I66" s="22"/>
      <c r="J66" s="33"/>
      <c r="K66" s="24"/>
      <c r="L66" s="24"/>
      <c r="M66" s="23"/>
      <c r="N66" s="22"/>
      <c r="O66" s="22"/>
      <c r="P66" s="22"/>
      <c r="Q66" s="22"/>
    </row>
    <row r="67" spans="1:17" s="14" customFormat="1" x14ac:dyDescent="0.25">
      <c r="A67" s="31" t="s">
        <v>53</v>
      </c>
      <c r="B67" s="29">
        <v>316668.7</v>
      </c>
      <c r="C67" s="29">
        <v>353431</v>
      </c>
      <c r="D67" s="30">
        <v>365040</v>
      </c>
      <c r="E67" s="28">
        <v>281825.8</v>
      </c>
      <c r="F67" s="27">
        <f>B67/B$7*100</f>
        <v>8.3130788654977863</v>
      </c>
      <c r="G67" s="27">
        <f>C67/C$7*100</f>
        <v>8.7549775013841007</v>
      </c>
      <c r="H67" s="27">
        <f>D67/D$7*100</f>
        <v>8.6606605438156485</v>
      </c>
      <c r="I67" s="27">
        <f>E67/E$7*100</f>
        <v>7.5223494486740066</v>
      </c>
      <c r="J67" s="29">
        <v>1942554</v>
      </c>
      <c r="K67" s="29">
        <v>2110806</v>
      </c>
      <c r="L67" s="29">
        <v>2088471</v>
      </c>
      <c r="M67" s="28">
        <v>1728397</v>
      </c>
      <c r="N67" s="27">
        <f>J67/J$7*100</f>
        <v>8.5786773475451099</v>
      </c>
      <c r="O67" s="27">
        <f>K67/K$7*100</f>
        <v>9.0590807075489312</v>
      </c>
      <c r="P67" s="27">
        <f>L67/L$7*100</f>
        <v>8.7950823028362688</v>
      </c>
      <c r="Q67" s="27">
        <f>M67/M$7*100</f>
        <v>7.8825022075285842</v>
      </c>
    </row>
    <row r="68" spans="1:17" x14ac:dyDescent="0.25">
      <c r="A68" s="26" t="s">
        <v>52</v>
      </c>
      <c r="B68" s="24">
        <v>33646.99</v>
      </c>
      <c r="C68" s="24">
        <v>41582.800000000003</v>
      </c>
      <c r="D68" s="25">
        <v>25203.65</v>
      </c>
      <c r="E68" s="23">
        <v>11600.39</v>
      </c>
      <c r="F68" s="22">
        <f>B68/B$7*100</f>
        <v>0.88328932242629377</v>
      </c>
      <c r="G68" s="22">
        <f>C68/C$7*100</f>
        <v>1.0300637987175851</v>
      </c>
      <c r="H68" s="22">
        <f>D68/D$7*100</f>
        <v>0.59796257154048682</v>
      </c>
      <c r="I68" s="22">
        <f>E68/E$7*100</f>
        <v>0.30963164948313271</v>
      </c>
      <c r="J68" s="24">
        <v>207009.2</v>
      </c>
      <c r="K68" s="24">
        <v>219710.9</v>
      </c>
      <c r="L68" s="24">
        <v>136917.29999999999</v>
      </c>
      <c r="M68" s="23">
        <v>67198.649999999994</v>
      </c>
      <c r="N68" s="22">
        <f>J68/J$7*100</f>
        <v>0.91419087179735303</v>
      </c>
      <c r="O68" s="22">
        <f>K68/K$7*100</f>
        <v>0.94294727958334978</v>
      </c>
      <c r="P68" s="22">
        <f>L68/L$7*100</f>
        <v>0.57659355680884439</v>
      </c>
      <c r="Q68" s="22">
        <f>M68/M$7*100</f>
        <v>0.30646518535263634</v>
      </c>
    </row>
    <row r="69" spans="1:17" x14ac:dyDescent="0.25">
      <c r="A69" s="26" t="s">
        <v>51</v>
      </c>
      <c r="B69" s="24">
        <v>45308.34</v>
      </c>
      <c r="C69" s="24">
        <v>39313.620000000003</v>
      </c>
      <c r="D69" s="25">
        <v>28598.04</v>
      </c>
      <c r="E69" s="23">
        <v>20531.57</v>
      </c>
      <c r="F69" s="22">
        <f>B69/B$7*100</f>
        <v>1.1894191111555639</v>
      </c>
      <c r="G69" s="22">
        <f>C69/C$7*100</f>
        <v>0.97385305363130015</v>
      </c>
      <c r="H69" s="22">
        <f>D69/D$7*100</f>
        <v>0.67849527903369955</v>
      </c>
      <c r="I69" s="22">
        <f>E69/E$7*100</f>
        <v>0.54801811711316628</v>
      </c>
      <c r="J69" s="24">
        <v>258538.7</v>
      </c>
      <c r="K69" s="24">
        <v>205288.3</v>
      </c>
      <c r="L69" s="24">
        <v>160625</v>
      </c>
      <c r="M69" s="23">
        <v>126943.3</v>
      </c>
      <c r="N69" s="22">
        <f>J69/J$7*100</f>
        <v>1.1417546637847706</v>
      </c>
      <c r="O69" s="22">
        <f>K69/K$7*100</f>
        <v>0.88104888749393206</v>
      </c>
      <c r="P69" s="22">
        <f>L69/L$7*100</f>
        <v>0.67643270837520642</v>
      </c>
      <c r="Q69" s="22">
        <f>M69/M$7*100</f>
        <v>0.5789357667717332</v>
      </c>
    </row>
    <row r="70" spans="1:17" x14ac:dyDescent="0.25">
      <c r="A70" s="26" t="s">
        <v>50</v>
      </c>
      <c r="B70" s="24">
        <v>34419.18</v>
      </c>
      <c r="C70" s="24">
        <v>35726.44</v>
      </c>
      <c r="D70" s="25">
        <v>37142.949999999997</v>
      </c>
      <c r="E70" s="23">
        <v>15654.15</v>
      </c>
      <c r="F70" s="22">
        <f>B70/B$7*100</f>
        <v>0.903560591323879</v>
      </c>
      <c r="G70" s="22">
        <f>C70/C$7*100</f>
        <v>0.88499361517396335</v>
      </c>
      <c r="H70" s="22">
        <f>D70/D$7*100</f>
        <v>0.88122529461406274</v>
      </c>
      <c r="I70" s="22">
        <f>E70/E$7*100</f>
        <v>0.41783252854053887</v>
      </c>
      <c r="J70" s="24">
        <v>208857.7</v>
      </c>
      <c r="K70" s="24">
        <v>201098.9</v>
      </c>
      <c r="L70" s="24">
        <v>208208.2</v>
      </c>
      <c r="M70" s="23">
        <v>118677.5</v>
      </c>
      <c r="N70" s="22">
        <f>J70/J$7*100</f>
        <v>0.9223541893045818</v>
      </c>
      <c r="O70" s="22">
        <f>K70/K$7*100</f>
        <v>0.86306897237326008</v>
      </c>
      <c r="P70" s="22">
        <f>L70/L$7*100</f>
        <v>0.87681765996530203</v>
      </c>
      <c r="Q70" s="22">
        <f>M70/M$7*100</f>
        <v>0.54123887957105543</v>
      </c>
    </row>
    <row r="71" spans="1:17" ht="18" x14ac:dyDescent="0.25">
      <c r="A71" s="26" t="s">
        <v>49</v>
      </c>
      <c r="B71" s="24">
        <v>6330.1970000000001</v>
      </c>
      <c r="C71" s="24">
        <v>4665.1980000000003</v>
      </c>
      <c r="D71" s="25">
        <v>6345.0439999999999</v>
      </c>
      <c r="E71" s="23">
        <v>1593.9059999999999</v>
      </c>
      <c r="F71" s="22">
        <f>B71/B$7*100</f>
        <v>0.166178175787937</v>
      </c>
      <c r="G71" s="22">
        <f>C71/C$7*100</f>
        <v>0.11556344386740866</v>
      </c>
      <c r="H71" s="22">
        <f>D71/D$7*100</f>
        <v>0.1505376731853337</v>
      </c>
      <c r="I71" s="22">
        <f>E71/E$7*100</f>
        <v>4.2543719987091999E-2</v>
      </c>
      <c r="J71" s="24">
        <v>38434.75</v>
      </c>
      <c r="K71" s="24">
        <v>37036.11</v>
      </c>
      <c r="L71" s="24">
        <v>40089.94</v>
      </c>
      <c r="M71" s="23">
        <v>8434.8979999999992</v>
      </c>
      <c r="N71" s="22">
        <f>J71/J$7*100</f>
        <v>0.16973495675464334</v>
      </c>
      <c r="O71" s="22">
        <f>K71/K$7*100</f>
        <v>0.15895023492621302</v>
      </c>
      <c r="P71" s="22">
        <f>L71/L$7*100</f>
        <v>0.16882892882676748</v>
      </c>
      <c r="Q71" s="22">
        <f>M71/M$7*100</f>
        <v>3.846807307885771E-2</v>
      </c>
    </row>
    <row r="72" spans="1:17" x14ac:dyDescent="0.25">
      <c r="A72" s="26" t="s">
        <v>48</v>
      </c>
      <c r="B72" s="24">
        <v>71708.33</v>
      </c>
      <c r="C72" s="24">
        <v>90558.24</v>
      </c>
      <c r="D72" s="25">
        <v>102923.8</v>
      </c>
      <c r="E72" s="23">
        <v>87264.07</v>
      </c>
      <c r="F72" s="22">
        <f>B72/B$7*100</f>
        <v>1.8824626576707482</v>
      </c>
      <c r="G72" s="22">
        <f>C72/C$7*100</f>
        <v>2.2432535735827979</v>
      </c>
      <c r="H72" s="22">
        <f>D72/D$7*100</f>
        <v>2.4418915562118482</v>
      </c>
      <c r="I72" s="22">
        <f>E72/E$7*100</f>
        <v>2.3292077192845722</v>
      </c>
      <c r="J72" s="24">
        <v>453617</v>
      </c>
      <c r="K72" s="24">
        <v>563571.5</v>
      </c>
      <c r="L72" s="24">
        <v>580936.69999999995</v>
      </c>
      <c r="M72" s="23">
        <v>540001.4</v>
      </c>
      <c r="N72" s="22">
        <f>J72/J$7*100</f>
        <v>2.0032564769686561</v>
      </c>
      <c r="O72" s="22">
        <f>K72/K$7*100</f>
        <v>2.4187157431684447</v>
      </c>
      <c r="P72" s="22">
        <f>L72/L$7*100</f>
        <v>2.4464721268517025</v>
      </c>
      <c r="Q72" s="22">
        <f>M72/M$7*100</f>
        <v>2.462722527040099</v>
      </c>
    </row>
    <row r="73" spans="1:17" x14ac:dyDescent="0.25">
      <c r="A73" s="26" t="s">
        <v>47</v>
      </c>
      <c r="B73" s="24">
        <v>125255.7</v>
      </c>
      <c r="C73" s="24">
        <v>141584.70000000001</v>
      </c>
      <c r="D73" s="25">
        <v>164826.5</v>
      </c>
      <c r="E73" s="23">
        <v>145181.70000000001</v>
      </c>
      <c r="F73" s="22">
        <f>B73/B$7*100</f>
        <v>3.2881699784447624</v>
      </c>
      <c r="G73" s="22">
        <f>C73/C$7*100</f>
        <v>3.5072499668682653</v>
      </c>
      <c r="H73" s="22">
        <f>D73/D$7*100</f>
        <v>3.9105477896264249</v>
      </c>
      <c r="I73" s="22">
        <f>E73/E$7*100</f>
        <v>3.8751153405846983</v>
      </c>
      <c r="J73" s="24">
        <v>776096.9</v>
      </c>
      <c r="K73" s="24">
        <v>884100.4</v>
      </c>
      <c r="L73" s="24">
        <v>961694.2</v>
      </c>
      <c r="M73" s="23">
        <v>867141.1</v>
      </c>
      <c r="N73" s="22">
        <f>J73/J$7*100</f>
        <v>3.427387292981293</v>
      </c>
      <c r="O73" s="22">
        <f>K73/K$7*100</f>
        <v>3.7943500620977448</v>
      </c>
      <c r="P73" s="22">
        <f>L73/L$7*100</f>
        <v>4.049938753834879</v>
      </c>
      <c r="Q73" s="22">
        <f>M73/M$7*100</f>
        <v>3.9546710825052145</v>
      </c>
    </row>
    <row r="74" spans="1:17" ht="8.4499999999999993" customHeight="1" x14ac:dyDescent="0.25">
      <c r="A74" s="26"/>
      <c r="B74" s="33"/>
      <c r="C74" s="24"/>
      <c r="D74" s="32"/>
      <c r="E74" s="23"/>
      <c r="F74" s="22"/>
      <c r="G74" s="22"/>
      <c r="H74" s="22"/>
      <c r="I74" s="22"/>
      <c r="J74" s="33"/>
      <c r="K74" s="24"/>
      <c r="L74" s="24"/>
      <c r="M74" s="23"/>
      <c r="N74" s="22"/>
      <c r="O74" s="22"/>
      <c r="P74" s="22"/>
      <c r="Q74" s="22"/>
    </row>
    <row r="75" spans="1:17" s="14" customFormat="1" x14ac:dyDescent="0.25">
      <c r="A75" s="31" t="s">
        <v>46</v>
      </c>
      <c r="B75" s="29">
        <v>411430.7</v>
      </c>
      <c r="C75" s="29">
        <v>378220.5</v>
      </c>
      <c r="D75" s="30">
        <v>405693.9</v>
      </c>
      <c r="E75" s="28">
        <v>394336.1</v>
      </c>
      <c r="F75" s="27">
        <f>B75/B$7*100</f>
        <v>10.800738616689808</v>
      </c>
      <c r="G75" s="27">
        <f>C75/C$7*100</f>
        <v>9.3690478992002557</v>
      </c>
      <c r="H75" s="27">
        <f>D75/D$7*100</f>
        <v>9.6251839595570132</v>
      </c>
      <c r="I75" s="27">
        <f>E75/E$7*100</f>
        <v>10.525416567352094</v>
      </c>
      <c r="J75" s="29">
        <v>2274400</v>
      </c>
      <c r="K75" s="29">
        <v>2042027</v>
      </c>
      <c r="L75" s="29">
        <v>2094911</v>
      </c>
      <c r="M75" s="28">
        <v>2057479</v>
      </c>
      <c r="N75" s="27">
        <f>J75/J$7*100</f>
        <v>10.044170591528781</v>
      </c>
      <c r="O75" s="27">
        <f>K75/K$7*100</f>
        <v>8.7638974874972018</v>
      </c>
      <c r="P75" s="27">
        <f>L75/L$7*100</f>
        <v>8.8222027799845097</v>
      </c>
      <c r="Q75" s="27">
        <f>M75/M$7*100</f>
        <v>9.3833087881104316</v>
      </c>
    </row>
    <row r="76" spans="1:17" x14ac:dyDescent="0.25">
      <c r="A76" s="26" t="s">
        <v>45</v>
      </c>
      <c r="B76" s="24">
        <v>97368.21</v>
      </c>
      <c r="C76" s="24">
        <v>93941.53</v>
      </c>
      <c r="D76" s="25">
        <v>83455.039999999994</v>
      </c>
      <c r="E76" s="23">
        <v>60279.07</v>
      </c>
      <c r="F76" s="22">
        <f>B76/B$7*100</f>
        <v>2.5560770885229585</v>
      </c>
      <c r="G76" s="22">
        <f>C76/C$7*100</f>
        <v>2.3270623731240314</v>
      </c>
      <c r="H76" s="22">
        <f>D76/D$7*100</f>
        <v>1.9799906095511637</v>
      </c>
      <c r="I76" s="22">
        <f>E76/E$7*100</f>
        <v>1.6089379644485418</v>
      </c>
      <c r="J76" s="24">
        <v>544187.30000000005</v>
      </c>
      <c r="K76" s="24">
        <v>512094.3</v>
      </c>
      <c r="L76" s="24">
        <v>429000</v>
      </c>
      <c r="M76" s="23">
        <v>298195.90000000002</v>
      </c>
      <c r="N76" s="22">
        <f>J76/J$7*100</f>
        <v>2.4032316544774233</v>
      </c>
      <c r="O76" s="22">
        <f>K76/K$7*100</f>
        <v>2.1977877614407832</v>
      </c>
      <c r="P76" s="22">
        <f>L76/L$7*100</f>
        <v>1.806628058477594</v>
      </c>
      <c r="Q76" s="22">
        <f>M76/M$7*100</f>
        <v>1.3599478823591877</v>
      </c>
    </row>
    <row r="77" spans="1:17" x14ac:dyDescent="0.25">
      <c r="A77" s="26" t="s">
        <v>44</v>
      </c>
      <c r="B77" s="24">
        <v>209301.4</v>
      </c>
      <c r="C77" s="24">
        <v>200480.7</v>
      </c>
      <c r="D77" s="25">
        <v>185602.5</v>
      </c>
      <c r="E77" s="23">
        <v>179161.60000000001</v>
      </c>
      <c r="F77" s="22">
        <f>B77/B$7*100</f>
        <v>5.4945090716546918</v>
      </c>
      <c r="G77" s="22">
        <f>C77/C$7*100</f>
        <v>4.9661858126812186</v>
      </c>
      <c r="H77" s="22">
        <f>D77/D$7*100</f>
        <v>4.4034633152080431</v>
      </c>
      <c r="I77" s="22">
        <f>E77/E$7*100</f>
        <v>4.7820893721708693</v>
      </c>
      <c r="J77" s="24">
        <v>1184478</v>
      </c>
      <c r="K77" s="24">
        <v>1108152</v>
      </c>
      <c r="L77" s="24">
        <v>1000163</v>
      </c>
      <c r="M77" s="23">
        <v>986556.8</v>
      </c>
      <c r="N77" s="22">
        <f>J77/J$7*100</f>
        <v>5.2308736782944196</v>
      </c>
      <c r="O77" s="22">
        <f>K77/K$7*100</f>
        <v>4.7559266006595404</v>
      </c>
      <c r="P77" s="22">
        <f>L77/L$7*100</f>
        <v>4.2119406500026244</v>
      </c>
      <c r="Q77" s="22">
        <f>M77/M$7*100</f>
        <v>4.4992765862543944</v>
      </c>
    </row>
    <row r="78" spans="1:17" x14ac:dyDescent="0.25">
      <c r="A78" s="26" t="s">
        <v>43</v>
      </c>
      <c r="B78" s="24">
        <v>99734.48</v>
      </c>
      <c r="C78" s="24">
        <v>78122.34</v>
      </c>
      <c r="D78" s="25">
        <v>131317.29999999999</v>
      </c>
      <c r="E78" s="23">
        <v>138029</v>
      </c>
      <c r="F78" s="22">
        <f>B78/B$7*100</f>
        <v>2.6181956026895348</v>
      </c>
      <c r="G78" s="22">
        <f>C78/C$7*100</f>
        <v>1.9351990319340386</v>
      </c>
      <c r="H78" s="22">
        <f>D78/D$7*100</f>
        <v>3.1155340752531302</v>
      </c>
      <c r="I78" s="22">
        <f>E78/E$7*100</f>
        <v>3.6841991473137825</v>
      </c>
      <c r="J78" s="24">
        <v>526025.30000000005</v>
      </c>
      <c r="K78" s="24">
        <v>397814.9</v>
      </c>
      <c r="L78" s="24">
        <v>638466.1</v>
      </c>
      <c r="M78" s="23">
        <v>694292.9</v>
      </c>
      <c r="N78" s="22">
        <f>J78/J$7*100</f>
        <v>2.3230249070788362</v>
      </c>
      <c r="O78" s="22">
        <f>K78/K$7*100</f>
        <v>1.7073275733371549</v>
      </c>
      <c r="P78" s="22">
        <f>L78/L$7*100</f>
        <v>2.6887430551206561</v>
      </c>
      <c r="Q78" s="22">
        <f>M78/M$7*100</f>
        <v>3.1663820967760428</v>
      </c>
    </row>
    <row r="79" spans="1:17" ht="18" x14ac:dyDescent="0.25">
      <c r="A79" s="26" t="s">
        <v>42</v>
      </c>
      <c r="B79" s="24">
        <v>5026.6009999999997</v>
      </c>
      <c r="C79" s="24">
        <v>5676.0140000000001</v>
      </c>
      <c r="D79" s="25">
        <v>5318.9939999999997</v>
      </c>
      <c r="E79" s="23">
        <v>16866.46</v>
      </c>
      <c r="F79" s="22">
        <f>B79/B$7*100</f>
        <v>0.13195661755768737</v>
      </c>
      <c r="G79" s="22">
        <f>C79/C$7*100</f>
        <v>0.14060276225781321</v>
      </c>
      <c r="H79" s="22">
        <f>D79/D$7*100</f>
        <v>0.12619439367902743</v>
      </c>
      <c r="I79" s="22">
        <f>E79/E$7*100</f>
        <v>0.45019088416348746</v>
      </c>
      <c r="J79" s="24">
        <v>19708.599999999999</v>
      </c>
      <c r="K79" s="24">
        <v>23965.97</v>
      </c>
      <c r="L79" s="24">
        <v>27281.53</v>
      </c>
      <c r="M79" s="23">
        <v>78433.08</v>
      </c>
      <c r="N79" s="22">
        <f>J79/J$7*100</f>
        <v>8.7036818730304319E-2</v>
      </c>
      <c r="O79" s="22">
        <f>K79/K$7*100</f>
        <v>0.10285628165956343</v>
      </c>
      <c r="P79" s="22">
        <f>L79/L$7*100</f>
        <v>0.1148894582195763</v>
      </c>
      <c r="Q79" s="22">
        <f>M79/M$7*100</f>
        <v>0.35770076333346218</v>
      </c>
    </row>
    <row r="80" spans="1:17" ht="7.5" customHeight="1" x14ac:dyDescent="0.25">
      <c r="A80" s="26"/>
      <c r="B80" s="33"/>
      <c r="C80" s="24"/>
      <c r="D80" s="32"/>
      <c r="E80" s="23"/>
      <c r="F80" s="22"/>
      <c r="G80" s="22"/>
      <c r="H80" s="22"/>
      <c r="I80" s="22"/>
      <c r="J80" s="33"/>
      <c r="K80" s="24"/>
      <c r="L80" s="24"/>
      <c r="M80" s="23"/>
      <c r="N80" s="22"/>
      <c r="O80" s="22"/>
      <c r="P80" s="22"/>
      <c r="Q80" s="22"/>
    </row>
    <row r="81" spans="1:17" s="14" customFormat="1" x14ac:dyDescent="0.25">
      <c r="A81" s="31" t="s">
        <v>41</v>
      </c>
      <c r="B81" s="29">
        <v>271318.8</v>
      </c>
      <c r="C81" s="29">
        <v>293885.59999999998</v>
      </c>
      <c r="D81" s="30">
        <v>337220.7</v>
      </c>
      <c r="E81" s="28">
        <v>299896.8</v>
      </c>
      <c r="F81" s="27">
        <f>B81/B$7*100</f>
        <v>7.1225687353761851</v>
      </c>
      <c r="G81" s="27">
        <f>C81/C$7*100</f>
        <v>7.2799551142394616</v>
      </c>
      <c r="H81" s="27">
        <f>D81/D$7*100</f>
        <v>8.0006410559059127</v>
      </c>
      <c r="I81" s="27">
        <f>E81/E$7*100</f>
        <v>8.0046912956127461</v>
      </c>
      <c r="J81" s="29">
        <v>1627468</v>
      </c>
      <c r="K81" s="29">
        <v>1708941</v>
      </c>
      <c r="L81" s="29">
        <v>1882934</v>
      </c>
      <c r="M81" s="28">
        <v>1756744</v>
      </c>
      <c r="N81" s="27">
        <f>J81/J$7*100</f>
        <v>7.1871993599429143</v>
      </c>
      <c r="O81" s="27">
        <f>K81/K$7*100</f>
        <v>7.3343710617836857</v>
      </c>
      <c r="P81" s="27">
        <f>L81/L$7*100</f>
        <v>7.9295137451315849</v>
      </c>
      <c r="Q81" s="27">
        <f>M81/M$7*100</f>
        <v>8.0117811232388139</v>
      </c>
    </row>
    <row r="82" spans="1:17" x14ac:dyDescent="0.25">
      <c r="A82" s="26" t="s">
        <v>40</v>
      </c>
      <c r="B82" s="24">
        <v>7143.0709999999999</v>
      </c>
      <c r="C82" s="24">
        <v>10700.79</v>
      </c>
      <c r="D82" s="25">
        <v>7468.1350000000002</v>
      </c>
      <c r="E82" s="23">
        <v>8172.6289999999999</v>
      </c>
      <c r="F82" s="22">
        <f>B82/B$7*100</f>
        <v>0.18751746719789525</v>
      </c>
      <c r="G82" s="22">
        <f>C82/C$7*100</f>
        <v>0.26507345336723709</v>
      </c>
      <c r="H82" s="22">
        <f>D82/D$7*100</f>
        <v>0.17718327342315549</v>
      </c>
      <c r="I82" s="22">
        <f>E82/E$7*100</f>
        <v>0.21813961408915436</v>
      </c>
      <c r="J82" s="24">
        <v>46288.75</v>
      </c>
      <c r="K82" s="24">
        <v>70075.83</v>
      </c>
      <c r="L82" s="24">
        <v>45762.13</v>
      </c>
      <c r="M82" s="23">
        <v>45007.31</v>
      </c>
      <c r="N82" s="22">
        <f>J82/J$7*100</f>
        <v>0.20441967176777517</v>
      </c>
      <c r="O82" s="22">
        <f>K82/K$7*100</f>
        <v>0.30074890805620152</v>
      </c>
      <c r="P82" s="22">
        <f>L82/L$7*100</f>
        <v>0.19271596287575585</v>
      </c>
      <c r="Q82" s="22">
        <f>M82/M$7*100</f>
        <v>0.20525968306466819</v>
      </c>
    </row>
    <row r="83" spans="1:17" x14ac:dyDescent="0.25">
      <c r="A83" s="26" t="s">
        <v>39</v>
      </c>
      <c r="B83" s="24">
        <v>34343.99</v>
      </c>
      <c r="C83" s="24">
        <v>43489.18</v>
      </c>
      <c r="D83" s="25">
        <v>52189.24</v>
      </c>
      <c r="E83" s="23">
        <v>37918.6</v>
      </c>
      <c r="F83" s="22">
        <f>B83/B$7*100</f>
        <v>0.90158672905111015</v>
      </c>
      <c r="G83" s="22">
        <f>C83/C$7*100</f>
        <v>1.0772874831399719</v>
      </c>
      <c r="H83" s="22">
        <f>D83/D$7*100</f>
        <v>1.2382020920439551</v>
      </c>
      <c r="I83" s="22">
        <f>E83/E$7*100</f>
        <v>1.0121037882425603</v>
      </c>
      <c r="J83" s="24">
        <v>223130.6</v>
      </c>
      <c r="K83" s="24">
        <v>236588.2</v>
      </c>
      <c r="L83" s="24">
        <v>279606.8</v>
      </c>
      <c r="M83" s="23">
        <v>226308.6</v>
      </c>
      <c r="N83" s="22">
        <f>J83/J$7*100</f>
        <v>0.9853859525985631</v>
      </c>
      <c r="O83" s="22">
        <f>K83/K$7*100</f>
        <v>1.0153806641888112</v>
      </c>
      <c r="P83" s="22">
        <f>L83/L$7*100</f>
        <v>1.1774953152007761</v>
      </c>
      <c r="Q83" s="22">
        <f>M83/M$7*100</f>
        <v>1.0320997080431773</v>
      </c>
    </row>
    <row r="84" spans="1:17" x14ac:dyDescent="0.25">
      <c r="A84" s="26" t="s">
        <v>38</v>
      </c>
      <c r="B84" s="24">
        <v>117270.7</v>
      </c>
      <c r="C84" s="24">
        <v>114842.7</v>
      </c>
      <c r="D84" s="25">
        <v>128272.6</v>
      </c>
      <c r="E84" s="23">
        <v>111393.7</v>
      </c>
      <c r="F84" s="22">
        <f>B84/B$7*100</f>
        <v>3.0785504778720827</v>
      </c>
      <c r="G84" s="22">
        <f>C84/C$7*100</f>
        <v>2.8448134280756467</v>
      </c>
      <c r="H84" s="22">
        <f>D84/D$7*100</f>
        <v>3.0432978459145499</v>
      </c>
      <c r="I84" s="22">
        <f>E84/E$7*100</f>
        <v>2.9732634051983804</v>
      </c>
      <c r="J84" s="24">
        <v>671771</v>
      </c>
      <c r="K84" s="24">
        <v>628371.19999999995</v>
      </c>
      <c r="L84" s="24">
        <v>713063.1</v>
      </c>
      <c r="M84" s="23">
        <v>652690.19999999995</v>
      </c>
      <c r="N84" s="22">
        <f>J84/J$7*100</f>
        <v>2.9666648445488395</v>
      </c>
      <c r="O84" s="22">
        <f>K84/K$7*100</f>
        <v>2.6968207476667065</v>
      </c>
      <c r="P84" s="22">
        <f>L84/L$7*100</f>
        <v>3.0028899858391944</v>
      </c>
      <c r="Q84" s="22">
        <f>M84/M$7*100</f>
        <v>2.9766494285353842</v>
      </c>
    </row>
    <row r="85" spans="1:17" x14ac:dyDescent="0.25">
      <c r="A85" s="26" t="s">
        <v>37</v>
      </c>
      <c r="B85" s="24">
        <v>47316.55</v>
      </c>
      <c r="C85" s="24">
        <v>48078.89</v>
      </c>
      <c r="D85" s="25">
        <v>51663.38</v>
      </c>
      <c r="E85" s="23">
        <v>57002.76</v>
      </c>
      <c r="F85" s="22">
        <f>B85/B$7*100</f>
        <v>1.242137956145553</v>
      </c>
      <c r="G85" s="22">
        <f>C85/C$7*100</f>
        <v>1.1909809842416796</v>
      </c>
      <c r="H85" s="22">
        <f>D85/D$7*100</f>
        <v>1.2257259388728756</v>
      </c>
      <c r="I85" s="22">
        <f>E85/E$7*100</f>
        <v>1.521488381329519</v>
      </c>
      <c r="J85" s="24">
        <v>294039</v>
      </c>
      <c r="K85" s="24">
        <v>303403.09999999998</v>
      </c>
      <c r="L85" s="24">
        <v>309089.09999999998</v>
      </c>
      <c r="M85" s="23">
        <v>337064.1</v>
      </c>
      <c r="N85" s="22">
        <f>J85/J$7*100</f>
        <v>1.298530547204771</v>
      </c>
      <c r="O85" s="22">
        <f>K85/K$7*100</f>
        <v>1.3021344310280236</v>
      </c>
      <c r="P85" s="22">
        <f>L85/L$7*100</f>
        <v>1.3016527753603424</v>
      </c>
      <c r="Q85" s="22">
        <f>M85/M$7*100</f>
        <v>1.5372096296907685</v>
      </c>
    </row>
    <row r="86" spans="1:17" x14ac:dyDescent="0.25">
      <c r="A86" s="26" t="s">
        <v>36</v>
      </c>
      <c r="B86" s="24">
        <v>20915.04</v>
      </c>
      <c r="C86" s="24">
        <v>26483.439999999999</v>
      </c>
      <c r="D86" s="25">
        <v>31889.95</v>
      </c>
      <c r="E86" s="23">
        <v>27082.720000000001</v>
      </c>
      <c r="F86" s="22">
        <f>B86/B$7*100</f>
        <v>0.54905450710803061</v>
      </c>
      <c r="G86" s="22">
        <f>C86/C$7*100</f>
        <v>0.65603164792917357</v>
      </c>
      <c r="H86" s="22">
        <f>D86/D$7*100</f>
        <v>0.75659662423091678</v>
      </c>
      <c r="I86" s="22">
        <f>E86/E$7*100</f>
        <v>0.72287804686651302</v>
      </c>
      <c r="J86" s="24">
        <v>123064.7</v>
      </c>
      <c r="K86" s="24">
        <v>164487.29999999999</v>
      </c>
      <c r="L86" s="24">
        <v>174367.8</v>
      </c>
      <c r="M86" s="23">
        <v>146726.1</v>
      </c>
      <c r="N86" s="22">
        <f>J86/J$7*100</f>
        <v>0.54347645119385857</v>
      </c>
      <c r="O86" s="22">
        <f>K86/K$7*100</f>
        <v>0.70594063408329</v>
      </c>
      <c r="P86" s="22">
        <f>L86/L$7*100</f>
        <v>0.73430713280887971</v>
      </c>
      <c r="Q86" s="22">
        <f>M86/M$7*100</f>
        <v>0.66915691658343524</v>
      </c>
    </row>
    <row r="87" spans="1:17" x14ac:dyDescent="0.25">
      <c r="A87" s="40" t="s">
        <v>35</v>
      </c>
      <c r="B87" s="37">
        <v>44329.47</v>
      </c>
      <c r="C87" s="37">
        <v>50290.62</v>
      </c>
      <c r="D87" s="39">
        <v>65737.350000000006</v>
      </c>
      <c r="E87" s="18">
        <v>58326.47</v>
      </c>
      <c r="F87" s="38">
        <f>B87/B$7*100</f>
        <v>1.1637221492863619</v>
      </c>
      <c r="G87" s="36">
        <f>C87/C$7*100</f>
        <v>1.2457686129135739</v>
      </c>
      <c r="H87" s="36">
        <f>D87/D$7*100</f>
        <v>1.5596342137847898</v>
      </c>
      <c r="I87" s="36">
        <f>E87/E$7*100</f>
        <v>1.556820168514029</v>
      </c>
      <c r="J87" s="37">
        <v>269173.8</v>
      </c>
      <c r="K87" s="37">
        <v>306015.3</v>
      </c>
      <c r="L87" s="37">
        <v>361045.1</v>
      </c>
      <c r="M87" s="18">
        <v>348947.8</v>
      </c>
      <c r="N87" s="36">
        <f>J87/J$7*100</f>
        <v>1.1887212302013936</v>
      </c>
      <c r="O87" s="36">
        <f>K87/K$7*100</f>
        <v>1.3133453763371896</v>
      </c>
      <c r="P87" s="36">
        <f>L87/L$7*100</f>
        <v>1.5204526993842629</v>
      </c>
      <c r="Q87" s="36">
        <f>M87/M$7*100</f>
        <v>1.5914062589857787</v>
      </c>
    </row>
    <row r="88" spans="1:17" ht="9.75" customHeight="1" x14ac:dyDescent="0.25">
      <c r="A88" s="26"/>
      <c r="B88" s="33"/>
      <c r="C88" s="24"/>
      <c r="D88" s="35"/>
      <c r="E88" s="23"/>
      <c r="F88" s="34"/>
      <c r="G88" s="22"/>
      <c r="H88" s="22"/>
      <c r="I88" s="22"/>
      <c r="J88" s="33"/>
      <c r="K88" s="24"/>
      <c r="L88" s="24"/>
      <c r="M88" s="23"/>
      <c r="N88" s="22"/>
      <c r="O88" s="22"/>
      <c r="P88" s="22"/>
      <c r="Q88" s="22"/>
    </row>
    <row r="89" spans="1:17" s="14" customFormat="1" x14ac:dyDescent="0.25">
      <c r="A89" s="31" t="s">
        <v>34</v>
      </c>
      <c r="B89" s="29">
        <v>260619</v>
      </c>
      <c r="C89" s="29">
        <v>280271.3</v>
      </c>
      <c r="D89" s="30">
        <v>259749.1</v>
      </c>
      <c r="E89" s="28">
        <v>214010.6</v>
      </c>
      <c r="F89" s="27">
        <f>B89/B$7*100</f>
        <v>6.8416812297747374</v>
      </c>
      <c r="G89" s="27">
        <f>C89/C$7*100</f>
        <v>6.9427099654067526</v>
      </c>
      <c r="H89" s="27">
        <f>D89/D$7*100</f>
        <v>6.1626089789108738</v>
      </c>
      <c r="I89" s="27">
        <f>E89/E$7*100</f>
        <v>5.7122609744047335</v>
      </c>
      <c r="J89" s="29">
        <v>1426807</v>
      </c>
      <c r="K89" s="29">
        <v>1510806</v>
      </c>
      <c r="L89" s="29">
        <v>1409819</v>
      </c>
      <c r="M89" s="28">
        <v>1274657</v>
      </c>
      <c r="N89" s="27">
        <f>J89/J$7*100</f>
        <v>6.3010433121647056</v>
      </c>
      <c r="O89" s="27">
        <f>K89/K$7*100</f>
        <v>6.4840224480360433</v>
      </c>
      <c r="P89" s="27">
        <f>L89/L$7*100</f>
        <v>5.9371062069343203</v>
      </c>
      <c r="Q89" s="27">
        <f>M89/M$7*100</f>
        <v>5.8131821661005905</v>
      </c>
    </row>
    <row r="90" spans="1:17" x14ac:dyDescent="0.25">
      <c r="A90" s="26" t="s">
        <v>33</v>
      </c>
      <c r="B90" s="24">
        <v>113288.4</v>
      </c>
      <c r="C90" s="24">
        <v>121829.7</v>
      </c>
      <c r="D90" s="25">
        <v>104137.5</v>
      </c>
      <c r="E90" s="23">
        <v>99149.24</v>
      </c>
      <c r="F90" s="22">
        <f>B90/B$7*100</f>
        <v>2.9740084945119589</v>
      </c>
      <c r="G90" s="22">
        <f>C90/C$7*100</f>
        <v>3.0178911371678621</v>
      </c>
      <c r="H90" s="22">
        <f>D90/D$7*100</f>
        <v>2.4706868764562846</v>
      </c>
      <c r="I90" s="22">
        <f>E90/E$7*100</f>
        <v>2.6464405702048817</v>
      </c>
      <c r="J90" s="24">
        <v>597172.69999999995</v>
      </c>
      <c r="K90" s="24">
        <v>650866.69999999995</v>
      </c>
      <c r="L90" s="24">
        <v>518346.9</v>
      </c>
      <c r="M90" s="23">
        <v>588450.5</v>
      </c>
      <c r="N90" s="22">
        <f>J90/J$7*100</f>
        <v>2.6372249698398869</v>
      </c>
      <c r="O90" s="22">
        <f>K90/K$7*100</f>
        <v>2.7933661194614934</v>
      </c>
      <c r="P90" s="22">
        <f>L90/L$7*100</f>
        <v>2.1828905677503023</v>
      </c>
      <c r="Q90" s="22">
        <f>M90/M$7*100</f>
        <v>2.6836787874957539</v>
      </c>
    </row>
    <row r="91" spans="1:17" x14ac:dyDescent="0.25">
      <c r="A91" s="26" t="s">
        <v>32</v>
      </c>
      <c r="B91" s="24">
        <v>91993.44</v>
      </c>
      <c r="C91" s="24">
        <v>99107.39</v>
      </c>
      <c r="D91" s="25">
        <v>104133.3</v>
      </c>
      <c r="E91" s="23">
        <v>79333.88</v>
      </c>
      <c r="F91" s="22">
        <f>B91/B$7*100</f>
        <v>2.4149804569521351</v>
      </c>
      <c r="G91" s="22">
        <f>C91/C$7*100</f>
        <v>2.4550279111648377</v>
      </c>
      <c r="H91" s="22">
        <f>D91/D$7*100</f>
        <v>2.4705872304605472</v>
      </c>
      <c r="I91" s="22">
        <f>E91/E$7*100</f>
        <v>2.1175391624158251</v>
      </c>
      <c r="J91" s="24">
        <v>515054.6</v>
      </c>
      <c r="K91" s="24">
        <v>532271.4</v>
      </c>
      <c r="L91" s="24">
        <v>587598.4</v>
      </c>
      <c r="M91" s="23">
        <v>476765.3</v>
      </c>
      <c r="N91" s="22">
        <f>J91/J$7*100</f>
        <v>2.2745762690606837</v>
      </c>
      <c r="O91" s="22">
        <f>K91/K$7*100</f>
        <v>2.2843831081208124</v>
      </c>
      <c r="P91" s="22">
        <f>L91/L$7*100</f>
        <v>2.4745262390595357</v>
      </c>
      <c r="Q91" s="22">
        <f>M91/M$7*100</f>
        <v>2.1743288895566399</v>
      </c>
    </row>
    <row r="92" spans="1:17" x14ac:dyDescent="0.25">
      <c r="A92" s="26" t="s">
        <v>31</v>
      </c>
      <c r="B92" s="24">
        <v>49396.87</v>
      </c>
      <c r="C92" s="24">
        <v>55108.6</v>
      </c>
      <c r="D92" s="25">
        <v>48049.78</v>
      </c>
      <c r="E92" s="23">
        <v>29243.09</v>
      </c>
      <c r="F92" s="22">
        <f>B92/B$7*100</f>
        <v>1.2967498082972571</v>
      </c>
      <c r="G92" s="22">
        <f>C92/C$7*100</f>
        <v>1.3651166794445759</v>
      </c>
      <c r="H92" s="22">
        <f>D92/D$7*100</f>
        <v>1.1399924221592765</v>
      </c>
      <c r="I92" s="22">
        <f>E92/E$7*100</f>
        <v>0.78054153288671357</v>
      </c>
      <c r="J92" s="24">
        <v>279277.5</v>
      </c>
      <c r="K92" s="24">
        <v>301717.7</v>
      </c>
      <c r="L92" s="24">
        <v>282355.20000000001</v>
      </c>
      <c r="M92" s="23">
        <v>164230.29999999999</v>
      </c>
      <c r="N92" s="22">
        <f>J92/J$7*100</f>
        <v>1.2333410360427712</v>
      </c>
      <c r="O92" s="22">
        <f>K92/K$7*100</f>
        <v>1.2949010923770521</v>
      </c>
      <c r="P92" s="22">
        <f>L92/L$7*100</f>
        <v>1.1890695262868365</v>
      </c>
      <c r="Q92" s="22">
        <f>M92/M$7*100</f>
        <v>0.74898631639205671</v>
      </c>
    </row>
    <row r="93" spans="1:17" ht="18" x14ac:dyDescent="0.25">
      <c r="A93" s="26" t="s">
        <v>30</v>
      </c>
      <c r="B93" s="24">
        <v>5940.2560000000003</v>
      </c>
      <c r="C93" s="24">
        <v>4225.5240000000003</v>
      </c>
      <c r="D93" s="25">
        <v>3428.527</v>
      </c>
      <c r="E93" s="23">
        <v>6284.3879999999999</v>
      </c>
      <c r="F93" s="22">
        <f>B93/B$7*100</f>
        <v>0.15594157745696502</v>
      </c>
      <c r="G93" s="22">
        <f>C93/C$7*100</f>
        <v>0.10467210728984883</v>
      </c>
      <c r="H93" s="22">
        <f>D93/D$7*100</f>
        <v>8.1342615911425151E-2</v>
      </c>
      <c r="I93" s="22">
        <f>E93/E$7*100</f>
        <v>0.16773965551434095</v>
      </c>
      <c r="J93" s="24">
        <v>35301.86</v>
      </c>
      <c r="K93" s="24">
        <v>25950.240000000002</v>
      </c>
      <c r="L93" s="24">
        <v>21517.98</v>
      </c>
      <c r="M93" s="23">
        <v>45211.13</v>
      </c>
      <c r="N93" s="22">
        <f>J93/J$7*100</f>
        <v>0.15589953571854828</v>
      </c>
      <c r="O93" s="22">
        <f>K93/K$7*100</f>
        <v>0.11137229974723616</v>
      </c>
      <c r="P93" s="22">
        <f>L93/L$7*100</f>
        <v>9.0617683985453848E-2</v>
      </c>
      <c r="Q93" s="22">
        <f>M93/M$7*100</f>
        <v>0.20618922159079295</v>
      </c>
    </row>
    <row r="94" spans="1:17" x14ac:dyDescent="0.25">
      <c r="A94" s="26"/>
      <c r="B94" s="33"/>
      <c r="C94" s="24"/>
      <c r="D94" s="32"/>
      <c r="E94" s="23"/>
      <c r="F94" s="22"/>
      <c r="G94" s="22"/>
      <c r="H94" s="22"/>
      <c r="I94" s="22"/>
      <c r="J94" s="33"/>
      <c r="K94" s="24"/>
      <c r="L94" s="24"/>
      <c r="M94" s="23"/>
      <c r="N94" s="22"/>
      <c r="O94" s="22"/>
      <c r="P94" s="22"/>
      <c r="Q94" s="22"/>
    </row>
    <row r="95" spans="1:17" s="14" customFormat="1" x14ac:dyDescent="0.25">
      <c r="A95" s="31" t="s">
        <v>29</v>
      </c>
      <c r="B95" s="29">
        <v>263981.7</v>
      </c>
      <c r="C95" s="29">
        <v>298472.3</v>
      </c>
      <c r="D95" s="30">
        <v>320113.3</v>
      </c>
      <c r="E95" s="28">
        <v>311551.5</v>
      </c>
      <c r="F95" s="27">
        <f>B95/B$7*100</f>
        <v>6.9299576849501596</v>
      </c>
      <c r="G95" s="27">
        <f>C95/C$7*100</f>
        <v>7.3935740534541843</v>
      </c>
      <c r="H95" s="27">
        <f>D95/D$7*100</f>
        <v>7.594763935077312</v>
      </c>
      <c r="I95" s="27">
        <f>E95/E$7*100</f>
        <v>8.3157725597108563</v>
      </c>
      <c r="J95" s="29">
        <v>1550490</v>
      </c>
      <c r="K95" s="29">
        <v>1661208</v>
      </c>
      <c r="L95" s="29">
        <v>1759570</v>
      </c>
      <c r="M95" s="28">
        <v>1720472</v>
      </c>
      <c r="N95" s="27">
        <f>J95/J$7*100</f>
        <v>6.8472502903884358</v>
      </c>
      <c r="O95" s="27">
        <f>K95/K$7*100</f>
        <v>7.1295123019481395</v>
      </c>
      <c r="P95" s="27">
        <f>L95/L$7*100</f>
        <v>7.4099965800825647</v>
      </c>
      <c r="Q95" s="27">
        <f>M95/M$7*100</f>
        <v>7.8463595678487748</v>
      </c>
    </row>
    <row r="96" spans="1:17" x14ac:dyDescent="0.25">
      <c r="A96" s="26" t="s">
        <v>28</v>
      </c>
      <c r="B96" s="24">
        <v>86133.440000000002</v>
      </c>
      <c r="C96" s="24">
        <v>98339.64</v>
      </c>
      <c r="D96" s="25">
        <v>120759.6</v>
      </c>
      <c r="E96" s="23">
        <v>135909.1</v>
      </c>
      <c r="F96" s="22">
        <f>B96/B$7*100</f>
        <v>2.2611457326746267</v>
      </c>
      <c r="G96" s="22">
        <f>C96/C$7*100</f>
        <v>2.4360096757053347</v>
      </c>
      <c r="H96" s="22">
        <f>D96/D$7*100</f>
        <v>2.8650501397297838</v>
      </c>
      <c r="I96" s="22">
        <f>E96/E$7*100</f>
        <v>3.6276158657396889</v>
      </c>
      <c r="J96" s="24">
        <v>531118.6</v>
      </c>
      <c r="K96" s="24">
        <v>579991.5</v>
      </c>
      <c r="L96" s="24">
        <v>664157.9</v>
      </c>
      <c r="M96" s="23">
        <v>732026.6</v>
      </c>
      <c r="N96" s="22">
        <f>J96/J$7*100</f>
        <v>2.3455178608573419</v>
      </c>
      <c r="O96" s="22">
        <f>K96/K$7*100</f>
        <v>2.4891865042037806</v>
      </c>
      <c r="P96" s="22">
        <f>L96/L$7*100</f>
        <v>2.7969377561761215</v>
      </c>
      <c r="Q96" s="22">
        <f>M96/M$7*100</f>
        <v>3.3384698599162363</v>
      </c>
    </row>
    <row r="97" spans="1:17" ht="18" x14ac:dyDescent="0.25">
      <c r="A97" s="26" t="s">
        <v>27</v>
      </c>
      <c r="B97" s="24">
        <v>5283.1570000000002</v>
      </c>
      <c r="C97" s="24">
        <v>3642.0329999999999</v>
      </c>
      <c r="D97" s="25">
        <v>7795.7740000000003</v>
      </c>
      <c r="E97" s="23">
        <v>7040.7759999999998</v>
      </c>
      <c r="F97" s="22">
        <f>B97/B$7*100</f>
        <v>0.13869163829518574</v>
      </c>
      <c r="G97" s="22">
        <f>C97/C$7*100</f>
        <v>9.0218223569235423E-2</v>
      </c>
      <c r="H97" s="22">
        <f>D97/D$7*100</f>
        <v>0.18495658637492851</v>
      </c>
      <c r="I97" s="22">
        <f>E97/E$7*100</f>
        <v>0.18792877537059127</v>
      </c>
      <c r="J97" s="24">
        <v>28073.26</v>
      </c>
      <c r="K97" s="24">
        <v>21182.66</v>
      </c>
      <c r="L97" s="24">
        <v>48774.48</v>
      </c>
      <c r="M97" s="23">
        <v>36182.300000000003</v>
      </c>
      <c r="N97" s="22">
        <f>J97/J$7*100</f>
        <v>0.12397670264700196</v>
      </c>
      <c r="O97" s="22">
        <f>K97/K$7*100</f>
        <v>9.0910972652422067E-2</v>
      </c>
      <c r="P97" s="22">
        <f>L97/L$7*100</f>
        <v>0.20540173451201454</v>
      </c>
      <c r="Q97" s="22">
        <f>M97/M$7*100</f>
        <v>0.16501247087530324</v>
      </c>
    </row>
    <row r="98" spans="1:17" x14ac:dyDescent="0.25">
      <c r="A98" s="26" t="s">
        <v>26</v>
      </c>
      <c r="B98" s="24">
        <v>57195.87</v>
      </c>
      <c r="C98" s="24">
        <v>74184.240000000005</v>
      </c>
      <c r="D98" s="25">
        <v>83639.8</v>
      </c>
      <c r="E98" s="23">
        <v>73535.64</v>
      </c>
      <c r="F98" s="22">
        <f>B98/B$7*100</f>
        <v>1.501486500215395</v>
      </c>
      <c r="G98" s="22">
        <f>C98/C$7*100</f>
        <v>1.8376468169381817</v>
      </c>
      <c r="H98" s="22">
        <f>D98/D$7*100</f>
        <v>1.9843740843541315</v>
      </c>
      <c r="I98" s="22">
        <f>E98/E$7*100</f>
        <v>1.96277551952976</v>
      </c>
      <c r="J98" s="24">
        <v>335571.4</v>
      </c>
      <c r="K98" s="24">
        <v>411901.2</v>
      </c>
      <c r="L98" s="24">
        <v>443271.3</v>
      </c>
      <c r="M98" s="23">
        <v>415967.4</v>
      </c>
      <c r="N98" s="22">
        <f>J98/J$7*100</f>
        <v>1.4819452986449795</v>
      </c>
      <c r="O98" s="22">
        <f>K98/K$7*100</f>
        <v>1.7677826452721157</v>
      </c>
      <c r="P98" s="22">
        <f>L98/L$7*100</f>
        <v>1.8667281307641936</v>
      </c>
      <c r="Q98" s="22">
        <f>M98/M$7*100</f>
        <v>1.8970548715138511</v>
      </c>
    </row>
    <row r="99" spans="1:17" x14ac:dyDescent="0.25">
      <c r="A99" s="26" t="s">
        <v>25</v>
      </c>
      <c r="B99" s="24">
        <v>42596</v>
      </c>
      <c r="C99" s="24">
        <v>46554.85</v>
      </c>
      <c r="D99" s="25">
        <v>44404.88</v>
      </c>
      <c r="E99" s="23">
        <v>36747.06</v>
      </c>
      <c r="F99" s="22">
        <f>B99/B$7*100</f>
        <v>1.1182156852090013</v>
      </c>
      <c r="G99" s="22">
        <f>C99/C$7*100</f>
        <v>1.1532283934638208</v>
      </c>
      <c r="H99" s="22">
        <f>D99/D$7*100</f>
        <v>1.053516305525062</v>
      </c>
      <c r="I99" s="22">
        <f>E99/E$7*100</f>
        <v>0.9808336445115764</v>
      </c>
      <c r="J99" s="24">
        <v>233663.7</v>
      </c>
      <c r="K99" s="24">
        <v>255469.6</v>
      </c>
      <c r="L99" s="24">
        <v>241737.60000000001</v>
      </c>
      <c r="M99" s="23">
        <v>197324.1</v>
      </c>
      <c r="N99" s="22">
        <f>J99/J$7*100</f>
        <v>1.0319020681708599</v>
      </c>
      <c r="O99" s="22">
        <f>K99/K$7*100</f>
        <v>1.0964151725574223</v>
      </c>
      <c r="P99" s="22">
        <f>L99/L$7*100</f>
        <v>1.0180184870606834</v>
      </c>
      <c r="Q99" s="22">
        <f>M99/M$7*100</f>
        <v>0.89991341910949341</v>
      </c>
    </row>
    <row r="100" spans="1:17" x14ac:dyDescent="0.25">
      <c r="A100" s="26" t="s">
        <v>24</v>
      </c>
      <c r="B100" s="24">
        <v>72773.23</v>
      </c>
      <c r="C100" s="24">
        <v>75751.5</v>
      </c>
      <c r="D100" s="25">
        <v>63513.19</v>
      </c>
      <c r="E100" s="23">
        <v>58318.92</v>
      </c>
      <c r="F100" s="22">
        <f>B100/B$7*100</f>
        <v>1.9104180498009729</v>
      </c>
      <c r="G100" s="22">
        <f>C100/C$7*100</f>
        <v>1.8764700272361445</v>
      </c>
      <c r="H100" s="22">
        <f>D100/D$7*100</f>
        <v>1.50686549048013</v>
      </c>
      <c r="I100" s="22">
        <f>E100/E$7*100</f>
        <v>1.5566186477932948</v>
      </c>
      <c r="J100" s="24">
        <v>422062.7</v>
      </c>
      <c r="K100" s="24">
        <v>392663.3</v>
      </c>
      <c r="L100" s="24">
        <v>361628.4</v>
      </c>
      <c r="M100" s="23">
        <v>338971.8</v>
      </c>
      <c r="N100" s="22">
        <f>J100/J$7*100</f>
        <v>1.863906858565439</v>
      </c>
      <c r="O100" s="22">
        <f>K100/K$7*100</f>
        <v>1.6852181231209775</v>
      </c>
      <c r="P100" s="22">
        <f>L100/L$7*100</f>
        <v>1.5229091239682024</v>
      </c>
      <c r="Q100" s="22">
        <f>M100/M$7*100</f>
        <v>1.5459098585509796</v>
      </c>
    </row>
    <row r="101" spans="1:17" x14ac:dyDescent="0.25">
      <c r="A101" s="26"/>
      <c r="B101" s="33"/>
      <c r="C101" s="24"/>
      <c r="D101" s="32"/>
      <c r="E101" s="23"/>
      <c r="F101" s="22"/>
      <c r="G101" s="22"/>
      <c r="H101" s="22"/>
      <c r="I101" s="22"/>
      <c r="J101" s="33"/>
      <c r="K101" s="24"/>
      <c r="L101" s="24"/>
      <c r="M101" s="23"/>
      <c r="N101" s="22"/>
      <c r="O101" s="22"/>
      <c r="P101" s="22"/>
      <c r="Q101" s="22"/>
    </row>
    <row r="102" spans="1:17" s="14" customFormat="1" x14ac:dyDescent="0.25">
      <c r="A102" s="31" t="s">
        <v>23</v>
      </c>
      <c r="B102" s="29">
        <v>229800.8</v>
      </c>
      <c r="C102" s="29">
        <v>252151.5</v>
      </c>
      <c r="D102" s="30">
        <v>268957.3</v>
      </c>
      <c r="E102" s="28">
        <v>192449.3</v>
      </c>
      <c r="F102" s="27">
        <f>B102/B$7*100</f>
        <v>6.0326523390359803</v>
      </c>
      <c r="G102" s="27">
        <f>C102/C$7*100</f>
        <v>6.246143404059783</v>
      </c>
      <c r="H102" s="27">
        <f>D102/D$7*100</f>
        <v>6.3810757069942712</v>
      </c>
      <c r="I102" s="27">
        <f>E102/E$7*100</f>
        <v>5.1367578332171808</v>
      </c>
      <c r="J102" s="29">
        <v>1269291</v>
      </c>
      <c r="K102" s="29">
        <v>1356480</v>
      </c>
      <c r="L102" s="29">
        <v>1411063</v>
      </c>
      <c r="M102" s="28">
        <v>1092200</v>
      </c>
      <c r="N102" s="27">
        <f>J102/J$7*100</f>
        <v>5.6054235553518108</v>
      </c>
      <c r="O102" s="27">
        <f>K102/K$7*100</f>
        <v>5.8216917131067341</v>
      </c>
      <c r="P102" s="27">
        <f>L102/L$7*100</f>
        <v>5.9423450071784831</v>
      </c>
      <c r="Q102" s="27">
        <f>M102/M$7*100</f>
        <v>4.9810714269133305</v>
      </c>
    </row>
    <row r="103" spans="1:17" x14ac:dyDescent="0.25">
      <c r="A103" s="26" t="s">
        <v>22</v>
      </c>
      <c r="B103" s="24">
        <v>48669.25</v>
      </c>
      <c r="C103" s="24">
        <v>55869.49</v>
      </c>
      <c r="D103" s="25">
        <v>60652.1</v>
      </c>
      <c r="E103" s="23">
        <v>52664.63</v>
      </c>
      <c r="F103" s="22">
        <f>B103/B$7*100</f>
        <v>1.2776485758606015</v>
      </c>
      <c r="G103" s="22">
        <f>C103/C$7*100</f>
        <v>1.383964983161647</v>
      </c>
      <c r="H103" s="22">
        <f>D103/D$7*100</f>
        <v>1.4389854519218748</v>
      </c>
      <c r="I103" s="22">
        <f>E103/E$7*100</f>
        <v>1.4056972443442741</v>
      </c>
      <c r="J103" s="24">
        <v>271314.8</v>
      </c>
      <c r="K103" s="24">
        <v>285271</v>
      </c>
      <c r="L103" s="24">
        <v>328441.59999999998</v>
      </c>
      <c r="M103" s="23">
        <v>299672.90000000002</v>
      </c>
      <c r="N103" s="22">
        <f>J103/J$7*100</f>
        <v>1.1981762817474995</v>
      </c>
      <c r="O103" s="22">
        <f>K103/K$7*100</f>
        <v>1.2243157412491676</v>
      </c>
      <c r="P103" s="22">
        <f>L103/L$7*100</f>
        <v>1.3831510725670735</v>
      </c>
      <c r="Q103" s="22">
        <f>M103/M$7*100</f>
        <v>1.3666838670667056</v>
      </c>
    </row>
    <row r="104" spans="1:17" x14ac:dyDescent="0.25">
      <c r="A104" s="26" t="s">
        <v>21</v>
      </c>
      <c r="B104" s="24">
        <v>93824.23</v>
      </c>
      <c r="C104" s="24">
        <v>100859.8</v>
      </c>
      <c r="D104" s="25">
        <v>113947.7</v>
      </c>
      <c r="E104" s="23">
        <v>82554.11</v>
      </c>
      <c r="F104" s="22">
        <f>B104/B$7*100</f>
        <v>2.4630417325255172</v>
      </c>
      <c r="G104" s="22">
        <f>C104/C$7*100</f>
        <v>2.4984375445110936</v>
      </c>
      <c r="H104" s="22">
        <f>D104/D$7*100</f>
        <v>2.70343619726206</v>
      </c>
      <c r="I104" s="22">
        <f>E104/E$7*100</f>
        <v>2.203491886989315</v>
      </c>
      <c r="J104" s="24">
        <v>514675.6</v>
      </c>
      <c r="K104" s="24">
        <v>569380.5</v>
      </c>
      <c r="L104" s="24">
        <v>577110.6</v>
      </c>
      <c r="M104" s="23">
        <v>450011.5</v>
      </c>
      <c r="N104" s="22">
        <f>J104/J$7*100</f>
        <v>2.2729025350410792</v>
      </c>
      <c r="O104" s="22">
        <f>K104/K$7*100</f>
        <v>2.4436465988842953</v>
      </c>
      <c r="P104" s="22">
        <f>L104/L$7*100</f>
        <v>2.4303594470975276</v>
      </c>
      <c r="Q104" s="22">
        <f>M104/M$7*100</f>
        <v>2.0523158985830507</v>
      </c>
    </row>
    <row r="105" spans="1:17" x14ac:dyDescent="0.25">
      <c r="A105" s="26" t="s">
        <v>20</v>
      </c>
      <c r="B105" s="24">
        <v>43761.23</v>
      </c>
      <c r="C105" s="24">
        <v>49155.33</v>
      </c>
      <c r="D105" s="25">
        <v>45429.21</v>
      </c>
      <c r="E105" s="23">
        <v>25622.3</v>
      </c>
      <c r="F105" s="22">
        <f>B105/B$7*100</f>
        <v>1.1488049063301415</v>
      </c>
      <c r="G105" s="22">
        <f>C105/C$7*100</f>
        <v>1.2176459003967137</v>
      </c>
      <c r="H105" s="22">
        <f>D105/D$7*100</f>
        <v>1.0778187776235899</v>
      </c>
      <c r="I105" s="22">
        <f>E105/E$7*100</f>
        <v>0.68389726660497374</v>
      </c>
      <c r="J105" s="24">
        <v>243820.6</v>
      </c>
      <c r="K105" s="24">
        <v>262028.7</v>
      </c>
      <c r="L105" s="24">
        <v>246026.1</v>
      </c>
      <c r="M105" s="23">
        <v>163594.1</v>
      </c>
      <c r="N105" s="22">
        <f>J105/J$7*100</f>
        <v>1.0767568150408471</v>
      </c>
      <c r="O105" s="22">
        <f>K105/K$7*100</f>
        <v>1.1245652802740405</v>
      </c>
      <c r="P105" s="22">
        <f>L105/L$7*100</f>
        <v>1.0360784507641361</v>
      </c>
      <c r="Q105" s="22">
        <f>M105/M$7*100</f>
        <v>0.74608487192968509</v>
      </c>
    </row>
    <row r="106" spans="1:17" x14ac:dyDescent="0.25">
      <c r="A106" s="26" t="s">
        <v>19</v>
      </c>
      <c r="B106" s="24">
        <v>43546.07</v>
      </c>
      <c r="C106" s="24">
        <v>46266.92</v>
      </c>
      <c r="D106" s="25">
        <v>48928.27</v>
      </c>
      <c r="E106" s="23">
        <v>31608.3</v>
      </c>
      <c r="F106" s="22">
        <f>B106/B$7*100</f>
        <v>1.1431565992865325</v>
      </c>
      <c r="G106" s="22">
        <f>C106/C$7*100</f>
        <v>1.1460959668459703</v>
      </c>
      <c r="H106" s="22">
        <f>D106/D$7*100</f>
        <v>1.1608348056820044</v>
      </c>
      <c r="I106" s="22">
        <f>E106/E$7*100</f>
        <v>0.84367250293806528</v>
      </c>
      <c r="J106" s="24">
        <v>239479.8</v>
      </c>
      <c r="K106" s="24">
        <v>239800.3</v>
      </c>
      <c r="L106" s="24">
        <v>259485</v>
      </c>
      <c r="M106" s="23">
        <v>178921.7</v>
      </c>
      <c r="N106" s="22">
        <f>J106/J$7*100</f>
        <v>1.0575870402854353</v>
      </c>
      <c r="O106" s="22">
        <f>K106/K$7*100</f>
        <v>1.0291662385811133</v>
      </c>
      <c r="P106" s="22">
        <f>L106/L$7*100</f>
        <v>1.0927573001260105</v>
      </c>
      <c r="Q106" s="22">
        <f>M106/M$7*100</f>
        <v>0.81598770145097865</v>
      </c>
    </row>
    <row r="107" spans="1:17" x14ac:dyDescent="0.25">
      <c r="A107" s="26"/>
      <c r="B107" s="33"/>
      <c r="C107" s="24"/>
      <c r="D107" s="32"/>
      <c r="E107" s="23"/>
      <c r="F107" s="22"/>
      <c r="G107" s="22"/>
      <c r="H107" s="22"/>
      <c r="I107" s="22"/>
      <c r="J107" s="33"/>
      <c r="K107" s="24"/>
      <c r="L107" s="24"/>
      <c r="M107" s="23"/>
      <c r="N107" s="22"/>
      <c r="O107" s="22"/>
      <c r="P107" s="22"/>
      <c r="Q107" s="22"/>
    </row>
    <row r="108" spans="1:17" s="14" customFormat="1" x14ac:dyDescent="0.25">
      <c r="A108" s="31" t="s">
        <v>18</v>
      </c>
      <c r="B108" s="29">
        <v>250168.4</v>
      </c>
      <c r="C108" s="29">
        <v>274042.5</v>
      </c>
      <c r="D108" s="30">
        <v>366169</v>
      </c>
      <c r="E108" s="28">
        <v>321286.3</v>
      </c>
      <c r="F108" s="27">
        <f>B108/B$7*100</f>
        <v>6.5673356377039989</v>
      </c>
      <c r="G108" s="27">
        <f>C108/C$7*100</f>
        <v>6.7884139249897499</v>
      </c>
      <c r="H108" s="27">
        <f>D108/D$7*100</f>
        <v>8.687446336479379</v>
      </c>
      <c r="I108" s="27">
        <f>E108/E$7*100</f>
        <v>8.5756088394728653</v>
      </c>
      <c r="J108" s="29">
        <v>1410648</v>
      </c>
      <c r="K108" s="29">
        <v>1511050</v>
      </c>
      <c r="L108" s="29">
        <v>1895820</v>
      </c>
      <c r="M108" s="28">
        <v>1716649</v>
      </c>
      <c r="N108" s="27">
        <f>J108/J$7*100</f>
        <v>6.2296821828169593</v>
      </c>
      <c r="O108" s="27">
        <f>K108/K$7*100</f>
        <v>6.4850696383949122</v>
      </c>
      <c r="P108" s="27">
        <f>L108/L$7*100</f>
        <v>7.983779966953362</v>
      </c>
      <c r="Q108" s="27">
        <f>M108/M$7*100</f>
        <v>7.8289244496789436</v>
      </c>
    </row>
    <row r="109" spans="1:17" x14ac:dyDescent="0.25">
      <c r="A109" s="26" t="s">
        <v>17</v>
      </c>
      <c r="B109" s="24">
        <v>60532.15</v>
      </c>
      <c r="C109" s="24">
        <v>61567.69</v>
      </c>
      <c r="D109" s="25">
        <v>131743.70000000001</v>
      </c>
      <c r="E109" s="23">
        <v>109145.8</v>
      </c>
      <c r="F109" s="22">
        <f>B109/B$7*100</f>
        <v>1.5890693865485972</v>
      </c>
      <c r="G109" s="22">
        <f>C109/C$7*100</f>
        <v>1.5251173235007427</v>
      </c>
      <c r="H109" s="22">
        <f>D109/D$7*100</f>
        <v>3.125650516344197</v>
      </c>
      <c r="I109" s="22">
        <f>E109/E$7*100</f>
        <v>2.9132636133919729</v>
      </c>
      <c r="J109" s="24">
        <v>331157.5</v>
      </c>
      <c r="K109" s="24">
        <v>361554.3</v>
      </c>
      <c r="L109" s="24">
        <v>708062.1</v>
      </c>
      <c r="M109" s="23">
        <v>615922.6</v>
      </c>
      <c r="N109" s="22">
        <f>J109/J$7*100</f>
        <v>1.4624527007844672</v>
      </c>
      <c r="O109" s="22">
        <f>K109/K$7*100</f>
        <v>1.551705644129</v>
      </c>
      <c r="P109" s="22">
        <f>L109/L$7*100</f>
        <v>2.9818295035071518</v>
      </c>
      <c r="Q109" s="22">
        <f>M109/M$7*100</f>
        <v>2.8089676469970413</v>
      </c>
    </row>
    <row r="110" spans="1:17" x14ac:dyDescent="0.25">
      <c r="A110" s="26" t="s">
        <v>16</v>
      </c>
      <c r="B110" s="24">
        <v>40876.269999999997</v>
      </c>
      <c r="C110" s="24">
        <v>50504.14</v>
      </c>
      <c r="D110" s="25">
        <v>52981.79</v>
      </c>
      <c r="E110" s="23">
        <v>49240.03</v>
      </c>
      <c r="F110" s="22">
        <f>B110/B$7*100</f>
        <v>1.0730699189322503</v>
      </c>
      <c r="G110" s="22">
        <f>C110/C$7*100</f>
        <v>1.2510578003252484</v>
      </c>
      <c r="H110" s="22">
        <f>D110/D$7*100</f>
        <v>1.2570055286919968</v>
      </c>
      <c r="I110" s="22">
        <f>E110/E$7*100</f>
        <v>1.3142895807381423</v>
      </c>
      <c r="J110" s="24">
        <v>247674.1</v>
      </c>
      <c r="K110" s="24">
        <v>290151.09999999998</v>
      </c>
      <c r="L110" s="24">
        <v>269111.59999999998</v>
      </c>
      <c r="M110" s="23">
        <v>411404.1</v>
      </c>
      <c r="N110" s="22">
        <f>J110/J$7*100</f>
        <v>1.0937745829684131</v>
      </c>
      <c r="O110" s="22">
        <f>K110/K$7*100</f>
        <v>1.2452599776029158</v>
      </c>
      <c r="P110" s="22">
        <f>L110/L$7*100</f>
        <v>1.1332973599575731</v>
      </c>
      <c r="Q110" s="22">
        <f>M110/M$7*100</f>
        <v>1.8762435519364535</v>
      </c>
    </row>
    <row r="111" spans="1:17" x14ac:dyDescent="0.25">
      <c r="A111" s="26" t="s">
        <v>15</v>
      </c>
      <c r="B111" s="24">
        <v>72113.62</v>
      </c>
      <c r="C111" s="24">
        <v>78140.240000000005</v>
      </c>
      <c r="D111" s="25">
        <v>85813.78</v>
      </c>
      <c r="E111" s="23">
        <v>80886.84</v>
      </c>
      <c r="F111" s="22">
        <f>B111/B$7*100</f>
        <v>1.8931021927223575</v>
      </c>
      <c r="G111" s="22">
        <f>C111/C$7*100</f>
        <v>1.9356424398333876</v>
      </c>
      <c r="H111" s="22">
        <f>D111/D$7*100</f>
        <v>2.0359522752620984</v>
      </c>
      <c r="I111" s="22">
        <f>E111/E$7*100</f>
        <v>2.1589899728093833</v>
      </c>
      <c r="J111" s="24">
        <v>394843.6</v>
      </c>
      <c r="K111" s="24">
        <v>408124.6</v>
      </c>
      <c r="L111" s="24">
        <v>430209.9</v>
      </c>
      <c r="M111" s="23">
        <v>233164.2</v>
      </c>
      <c r="N111" s="22">
        <f>J111/J$7*100</f>
        <v>1.743702284283043</v>
      </c>
      <c r="O111" s="22">
        <f>K111/K$7*100</f>
        <v>1.7515743702339881</v>
      </c>
      <c r="P111" s="22">
        <f>L111/L$7*100</f>
        <v>1.8117232549530067</v>
      </c>
      <c r="Q111" s="22">
        <f>M111/M$7*100</f>
        <v>1.0633652576443007</v>
      </c>
    </row>
    <row r="112" spans="1:17" x14ac:dyDescent="0.25">
      <c r="A112" s="26" t="s">
        <v>14</v>
      </c>
      <c r="B112" s="24">
        <v>64440.71</v>
      </c>
      <c r="C112" s="24">
        <v>68076.39</v>
      </c>
      <c r="D112" s="25">
        <v>74074.880000000005</v>
      </c>
      <c r="E112" s="23">
        <v>71443.710000000006</v>
      </c>
      <c r="F112" s="22">
        <f>B112/B$7*100</f>
        <v>1.6916755725421295</v>
      </c>
      <c r="G112" s="22">
        <f>C112/C$7*100</f>
        <v>1.6863468762656633</v>
      </c>
      <c r="H112" s="22">
        <f>D112/D$7*100</f>
        <v>1.7574440896994274</v>
      </c>
      <c r="I112" s="22">
        <f>E112/E$7*100</f>
        <v>1.9069387988244004</v>
      </c>
      <c r="J112" s="24">
        <v>359193.8</v>
      </c>
      <c r="K112" s="24">
        <v>356872.7</v>
      </c>
      <c r="L112" s="24">
        <v>357959.6</v>
      </c>
      <c r="M112" s="23">
        <v>393832.5</v>
      </c>
      <c r="N112" s="22">
        <f>J112/J$7*100</f>
        <v>1.586266181243172</v>
      </c>
      <c r="O112" s="22">
        <f>K112/K$7*100</f>
        <v>1.5316133228827742</v>
      </c>
      <c r="P112" s="22">
        <f>L112/L$7*100</f>
        <v>1.5074588745021356</v>
      </c>
      <c r="Q112" s="22">
        <f>M112/M$7*100</f>
        <v>1.7961067686685994</v>
      </c>
    </row>
    <row r="113" spans="1:17" ht="18" x14ac:dyDescent="0.25">
      <c r="A113" s="26" t="s">
        <v>13</v>
      </c>
      <c r="B113" s="24">
        <v>12205.62</v>
      </c>
      <c r="C113" s="24">
        <v>15754.05</v>
      </c>
      <c r="D113" s="25">
        <v>21554.86</v>
      </c>
      <c r="E113" s="23">
        <v>10569.89</v>
      </c>
      <c r="F113" s="22">
        <f>B113/B$7*100</f>
        <v>0.32041777940888089</v>
      </c>
      <c r="G113" s="22">
        <f>C113/C$7*100</f>
        <v>0.3902497327786193</v>
      </c>
      <c r="H113" s="22">
        <f>D113/D$7*100</f>
        <v>0.51139416373402968</v>
      </c>
      <c r="I113" s="22">
        <f>E113/E$7*100</f>
        <v>0.28212607296438047</v>
      </c>
      <c r="J113" s="24">
        <v>77778.720000000001</v>
      </c>
      <c r="K113" s="24">
        <v>94347.31</v>
      </c>
      <c r="L113" s="24">
        <v>130476.6</v>
      </c>
      <c r="M113" s="23">
        <v>62325.440000000002</v>
      </c>
      <c r="N113" s="22">
        <f>J113/J$7*100</f>
        <v>0.34348519700613411</v>
      </c>
      <c r="O113" s="22">
        <f>K113/K$7*100</f>
        <v>0.40491636646387125</v>
      </c>
      <c r="P113" s="22">
        <f>L113/L$7*100</f>
        <v>0.54947013178265192</v>
      </c>
      <c r="Q113" s="22">
        <f>M113/M$7*100</f>
        <v>0.28424049473887675</v>
      </c>
    </row>
    <row r="114" spans="1:17" x14ac:dyDescent="0.25">
      <c r="A114" s="26"/>
      <c r="B114" s="33"/>
      <c r="C114" s="24"/>
      <c r="D114" s="32"/>
      <c r="E114" s="23"/>
      <c r="F114" s="22"/>
      <c r="G114" s="22"/>
      <c r="H114" s="22"/>
      <c r="I114" s="22"/>
      <c r="J114" s="33"/>
      <c r="K114" s="24"/>
      <c r="L114" s="24"/>
      <c r="M114" s="23"/>
      <c r="N114" s="22"/>
      <c r="O114" s="22"/>
      <c r="P114" s="22"/>
      <c r="Q114" s="22"/>
    </row>
    <row r="115" spans="1:17" s="14" customFormat="1" x14ac:dyDescent="0.25">
      <c r="A115" s="31" t="s">
        <v>12</v>
      </c>
      <c r="B115" s="29">
        <v>191315.1</v>
      </c>
      <c r="C115" s="29">
        <v>227453</v>
      </c>
      <c r="D115" s="30">
        <v>169522</v>
      </c>
      <c r="E115" s="28">
        <v>178159.5</v>
      </c>
      <c r="F115" s="27">
        <f>B115/B$7*100</f>
        <v>5.0223388495945303</v>
      </c>
      <c r="G115" s="27">
        <f>C115/C$7*100</f>
        <v>5.6343272028269107</v>
      </c>
      <c r="H115" s="27">
        <f>D115/D$7*100</f>
        <v>4.0219496403372679</v>
      </c>
      <c r="I115" s="27">
        <f>E115/E$7*100</f>
        <v>4.7553418338599123</v>
      </c>
      <c r="J115" s="29">
        <v>1132669</v>
      </c>
      <c r="K115" s="29">
        <v>1291683</v>
      </c>
      <c r="L115" s="29">
        <v>1001923</v>
      </c>
      <c r="M115" s="28">
        <v>1062312</v>
      </c>
      <c r="N115" s="27">
        <f>J115/J$7*100</f>
        <v>5.0020755626698525</v>
      </c>
      <c r="O115" s="27">
        <f>K115/K$7*100</f>
        <v>5.5435982963706394</v>
      </c>
      <c r="P115" s="27">
        <f>L115/L$7*100</f>
        <v>4.2193524574220191</v>
      </c>
      <c r="Q115" s="27">
        <f>M115/M$7*100</f>
        <v>4.8447646490268763</v>
      </c>
    </row>
    <row r="116" spans="1:17" x14ac:dyDescent="0.25">
      <c r="A116" s="26" t="s">
        <v>11</v>
      </c>
      <c r="B116" s="24">
        <v>46898.080000000002</v>
      </c>
      <c r="C116" s="24">
        <v>48842.42</v>
      </c>
      <c r="D116" s="25">
        <v>39124.54</v>
      </c>
      <c r="E116" s="23">
        <v>45678.48</v>
      </c>
      <c r="F116" s="22">
        <f>B116/B$7*100</f>
        <v>1.2311524242226162</v>
      </c>
      <c r="G116" s="22">
        <f>C116/C$7*100</f>
        <v>1.209894684431057</v>
      </c>
      <c r="H116" s="22">
        <f>D116/D$7*100</f>
        <v>0.92823898716013908</v>
      </c>
      <c r="I116" s="22">
        <f>E116/E$7*100</f>
        <v>1.2192265180982957</v>
      </c>
      <c r="J116" s="24">
        <v>273427.09999999998</v>
      </c>
      <c r="K116" s="24">
        <v>290792.59999999998</v>
      </c>
      <c r="L116" s="24">
        <v>230720.7</v>
      </c>
      <c r="M116" s="23">
        <v>270148.8</v>
      </c>
      <c r="N116" s="22">
        <f>J116/J$7*100</f>
        <v>1.2075045887913292</v>
      </c>
      <c r="O116" s="22">
        <f>K116/K$7*100</f>
        <v>1.2480131440587117</v>
      </c>
      <c r="P116" s="22">
        <f>L116/L$7*100</f>
        <v>0.97162352049322021</v>
      </c>
      <c r="Q116" s="22">
        <f>M116/M$7*100</f>
        <v>1.2320366862249805</v>
      </c>
    </row>
    <row r="117" spans="1:17" x14ac:dyDescent="0.25">
      <c r="A117" s="26" t="s">
        <v>10</v>
      </c>
      <c r="B117" s="24">
        <v>56058.01</v>
      </c>
      <c r="C117" s="24">
        <v>70559.710000000006</v>
      </c>
      <c r="D117" s="25">
        <v>52808.95</v>
      </c>
      <c r="E117" s="23">
        <v>50989.79</v>
      </c>
      <c r="F117" s="22">
        <f>B117/B$7*100</f>
        <v>1.4716157870129367</v>
      </c>
      <c r="G117" s="22">
        <f>C117/C$7*100</f>
        <v>1.7478621670260583</v>
      </c>
      <c r="H117" s="22">
        <f>D117/D$7*100</f>
        <v>1.2529048587150269</v>
      </c>
      <c r="I117" s="22">
        <f>E117/E$7*100</f>
        <v>1.3609932756138843</v>
      </c>
      <c r="J117" s="24">
        <v>327984.40000000002</v>
      </c>
      <c r="K117" s="24">
        <v>398420.8</v>
      </c>
      <c r="L117" s="24">
        <v>324596.90000000002</v>
      </c>
      <c r="M117" s="23">
        <v>318638.09999999998</v>
      </c>
      <c r="N117" s="22">
        <f>J117/J$7*100</f>
        <v>1.4484397049596431</v>
      </c>
      <c r="O117" s="22">
        <f>K117/K$7*100</f>
        <v>1.7099279530028864</v>
      </c>
      <c r="P117" s="22">
        <f>L117/L$7*100</f>
        <v>1.3669600634844892</v>
      </c>
      <c r="Q117" s="22">
        <f>M117/M$7*100</f>
        <v>1.4531762822156677</v>
      </c>
    </row>
    <row r="118" spans="1:17" x14ac:dyDescent="0.25">
      <c r="A118" s="26" t="s">
        <v>9</v>
      </c>
      <c r="B118" s="24">
        <v>47939.28</v>
      </c>
      <c r="C118" s="24">
        <v>58147.26</v>
      </c>
      <c r="D118" s="25">
        <v>43620.12</v>
      </c>
      <c r="E118" s="23">
        <v>38611.81</v>
      </c>
      <c r="F118" s="22">
        <f>B118/B$7*100</f>
        <v>1.2584856520242784</v>
      </c>
      <c r="G118" s="22">
        <f>C118/C$7*100</f>
        <v>1.4403885144968374</v>
      </c>
      <c r="H118" s="22">
        <f>D118/D$7*100</f>
        <v>1.0348976884738765</v>
      </c>
      <c r="I118" s="22">
        <f>E118/E$7*100</f>
        <v>1.0306065933843014</v>
      </c>
      <c r="J118" s="24">
        <v>283789.2</v>
      </c>
      <c r="K118" s="24">
        <v>311979.3</v>
      </c>
      <c r="L118" s="24">
        <v>248952.6</v>
      </c>
      <c r="M118" s="23">
        <v>225180.6</v>
      </c>
      <c r="N118" s="22">
        <f>J118/J$7*100</f>
        <v>1.2532655367716672</v>
      </c>
      <c r="O118" s="22">
        <f>K118/K$7*100</f>
        <v>1.3389414554367478</v>
      </c>
      <c r="P118" s="22">
        <f>L118/L$7*100</f>
        <v>1.0484026862259885</v>
      </c>
      <c r="Q118" s="22">
        <f>M118/M$7*100</f>
        <v>1.0269553676572056</v>
      </c>
    </row>
    <row r="119" spans="1:17" x14ac:dyDescent="0.25">
      <c r="A119" s="26" t="s">
        <v>8</v>
      </c>
      <c r="B119" s="24">
        <v>40419.74</v>
      </c>
      <c r="C119" s="24">
        <v>49903.63</v>
      </c>
      <c r="D119" s="25">
        <v>33968.379999999997</v>
      </c>
      <c r="E119" s="23">
        <v>42879.42</v>
      </c>
      <c r="F119" s="22">
        <f>B119/B$7*100</f>
        <v>1.061085248851293</v>
      </c>
      <c r="G119" s="22">
        <f>C119/C$7*100</f>
        <v>1.2361823323007792</v>
      </c>
      <c r="H119" s="22">
        <f>D119/D$7*100</f>
        <v>0.80590786873585529</v>
      </c>
      <c r="I119" s="22">
        <f>E119/E$7*100</f>
        <v>1.1445154467634304</v>
      </c>
      <c r="J119" s="24">
        <v>247468.4</v>
      </c>
      <c r="K119" s="24">
        <v>290490</v>
      </c>
      <c r="L119" s="24">
        <v>197652.5</v>
      </c>
      <c r="M119" s="23">
        <v>248344.7</v>
      </c>
      <c r="N119" s="22">
        <f>J119/J$7*100</f>
        <v>1.0928661737656882</v>
      </c>
      <c r="O119" s="22">
        <f>K119/K$7*100</f>
        <v>1.246714456343164</v>
      </c>
      <c r="P119" s="22">
        <f>L119/L$7*100</f>
        <v>0.83236492384205751</v>
      </c>
      <c r="Q119" s="22">
        <f>M119/M$7*100</f>
        <v>1.1325972250461116</v>
      </c>
    </row>
    <row r="120" spans="1:17" x14ac:dyDescent="0.25">
      <c r="A120" s="26"/>
      <c r="B120" s="24"/>
      <c r="C120" s="24"/>
      <c r="D120" s="32"/>
      <c r="E120" s="23"/>
      <c r="F120" s="22"/>
      <c r="G120" s="22"/>
      <c r="H120" s="22"/>
      <c r="I120" s="22"/>
      <c r="J120" s="24"/>
      <c r="K120" s="24"/>
      <c r="L120" s="24"/>
      <c r="M120" s="23"/>
      <c r="N120" s="22"/>
      <c r="O120" s="22"/>
      <c r="P120" s="22"/>
      <c r="Q120" s="22"/>
    </row>
    <row r="121" spans="1:17" s="14" customFormat="1" x14ac:dyDescent="0.25">
      <c r="A121" s="31" t="s">
        <v>7</v>
      </c>
      <c r="B121" s="29">
        <v>205834.2</v>
      </c>
      <c r="C121" s="29">
        <v>212494.1</v>
      </c>
      <c r="D121" s="30">
        <v>271354.8</v>
      </c>
      <c r="E121" s="28">
        <v>296999.40000000002</v>
      </c>
      <c r="F121" s="27">
        <f>B121/B$7*100</f>
        <v>5.4034893180685186</v>
      </c>
      <c r="G121" s="27">
        <f>C121/C$7*100</f>
        <v>5.2637744416218819</v>
      </c>
      <c r="H121" s="27">
        <f>D121/D$7*100</f>
        <v>6.4379569628944404</v>
      </c>
      <c r="I121" s="27">
        <f>E121/E$7*100</f>
        <v>7.9273553835259625</v>
      </c>
      <c r="J121" s="29">
        <v>1450467</v>
      </c>
      <c r="K121" s="29">
        <v>1507868</v>
      </c>
      <c r="L121" s="29">
        <v>1854188</v>
      </c>
      <c r="M121" s="28">
        <v>1990503</v>
      </c>
      <c r="N121" s="27">
        <f>J121/J$7*100</f>
        <v>6.4055302433094337</v>
      </c>
      <c r="O121" s="27">
        <f>K121/K$7*100</f>
        <v>6.4714132460919611</v>
      </c>
      <c r="P121" s="27">
        <f>L121/L$7*100</f>
        <v>7.8084570314509394</v>
      </c>
      <c r="Q121" s="27">
        <f>M121/M$7*100</f>
        <v>9.0778590171079152</v>
      </c>
    </row>
    <row r="122" spans="1:17" x14ac:dyDescent="0.25">
      <c r="A122" s="26" t="s">
        <v>6</v>
      </c>
      <c r="B122" s="24">
        <v>14136.59</v>
      </c>
      <c r="C122" s="24">
        <v>14781.19</v>
      </c>
      <c r="D122" s="25">
        <v>16832.32</v>
      </c>
      <c r="E122" s="23">
        <v>11125.25</v>
      </c>
      <c r="F122" s="22">
        <f>B122/B$7*100</f>
        <v>0.37110894622426321</v>
      </c>
      <c r="G122" s="22">
        <f>C122/C$7*100</f>
        <v>0.36615063730596265</v>
      </c>
      <c r="H122" s="22">
        <f>D122/D$7*100</f>
        <v>0.39935078261253293</v>
      </c>
      <c r="I122" s="22">
        <f>E122/E$7*100</f>
        <v>0.29694945673483586</v>
      </c>
      <c r="J122" s="24">
        <v>108641.60000000001</v>
      </c>
      <c r="K122" s="24">
        <v>94659.97</v>
      </c>
      <c r="L122" s="24">
        <v>110711</v>
      </c>
      <c r="M122" s="23">
        <v>75018.94</v>
      </c>
      <c r="N122" s="22">
        <f>J122/J$7*100</f>
        <v>0.47978137695068296</v>
      </c>
      <c r="O122" s="22">
        <f>K122/K$7*100</f>
        <v>0.40625822932290345</v>
      </c>
      <c r="P122" s="22">
        <f>L122/L$7*100</f>
        <v>0.46623216545947072</v>
      </c>
      <c r="Q122" s="22">
        <f>M122/M$7*100</f>
        <v>0.34213028613012775</v>
      </c>
    </row>
    <row r="123" spans="1:17" x14ac:dyDescent="0.25">
      <c r="A123" s="26" t="s">
        <v>5</v>
      </c>
      <c r="B123" s="24">
        <v>51407.89</v>
      </c>
      <c r="C123" s="24">
        <v>68770.27</v>
      </c>
      <c r="D123" s="25">
        <v>100945.9</v>
      </c>
      <c r="E123" s="23">
        <v>109258.4</v>
      </c>
      <c r="F123" s="22">
        <f>B123/B$7*100</f>
        <v>1.3495424204502526</v>
      </c>
      <c r="G123" s="22">
        <f>C123/C$7*100</f>
        <v>1.7035352490701441</v>
      </c>
      <c r="H123" s="22">
        <f>D123/D$7*100</f>
        <v>2.3949654097905988</v>
      </c>
      <c r="I123" s="22">
        <f>E123/E$7*100</f>
        <v>2.9162690747369617</v>
      </c>
      <c r="J123" s="24">
        <v>367995.5</v>
      </c>
      <c r="K123" s="24">
        <v>501993.2</v>
      </c>
      <c r="L123" s="24">
        <v>687138.4</v>
      </c>
      <c r="M123" s="23">
        <v>725261.6</v>
      </c>
      <c r="N123" s="22">
        <f>J123/J$7*100</f>
        <v>1.6251361145422658</v>
      </c>
      <c r="O123" s="22">
        <f>K123/K$7*100</f>
        <v>2.1544362264655073</v>
      </c>
      <c r="P123" s="22">
        <f>L123/L$7*100</f>
        <v>2.8937144836769244</v>
      </c>
      <c r="Q123" s="22">
        <f>M123/M$7*100</f>
        <v>3.3076174993567529</v>
      </c>
    </row>
    <row r="124" spans="1:17" x14ac:dyDescent="0.25">
      <c r="A124" s="26" t="s">
        <v>4</v>
      </c>
      <c r="B124" s="24">
        <v>70665.37</v>
      </c>
      <c r="C124" s="24">
        <v>67899.429999999993</v>
      </c>
      <c r="D124" s="25">
        <v>87799.61</v>
      </c>
      <c r="E124" s="23">
        <v>86100.44</v>
      </c>
      <c r="F124" s="22">
        <f>B124/B$7*100</f>
        <v>1.8550832269484834</v>
      </c>
      <c r="G124" s="22">
        <f>C124/C$7*100</f>
        <v>1.6819633309098654</v>
      </c>
      <c r="H124" s="22">
        <f>D124/D$7*100</f>
        <v>2.0830665628133955</v>
      </c>
      <c r="I124" s="22">
        <f>E124/E$7*100</f>
        <v>2.2981487052093508</v>
      </c>
      <c r="J124" s="24">
        <v>471761.6</v>
      </c>
      <c r="K124" s="24">
        <v>460209.3</v>
      </c>
      <c r="L124" s="24">
        <v>571223.19999999995</v>
      </c>
      <c r="M124" s="23">
        <v>551680.6</v>
      </c>
      <c r="N124" s="22">
        <f>J124/J$7*100</f>
        <v>2.0833863827526224</v>
      </c>
      <c r="O124" s="22">
        <f>K124/K$7*100</f>
        <v>1.9751095984494063</v>
      </c>
      <c r="P124" s="22">
        <f>L124/L$7*100</f>
        <v>2.4055661090288072</v>
      </c>
      <c r="Q124" s="22">
        <f>M124/M$7*100</f>
        <v>2.5159865166108788</v>
      </c>
    </row>
    <row r="125" spans="1:17" x14ac:dyDescent="0.25">
      <c r="A125" s="26" t="s">
        <v>3</v>
      </c>
      <c r="B125" s="24">
        <v>39478.379999999997</v>
      </c>
      <c r="C125" s="24">
        <v>42529.74</v>
      </c>
      <c r="D125" s="25">
        <v>51278.33</v>
      </c>
      <c r="E125" s="23">
        <v>83288.91</v>
      </c>
      <c r="F125" s="22">
        <f>B125/B$7*100</f>
        <v>1.0363729867274234</v>
      </c>
      <c r="G125" s="22">
        <f>C125/C$7*100</f>
        <v>1.0535208197348718</v>
      </c>
      <c r="H125" s="22">
        <f>D125/D$7*100</f>
        <v>1.216590536335082</v>
      </c>
      <c r="I125" s="22">
        <f>E125/E$7*100</f>
        <v>2.2231047910416968</v>
      </c>
      <c r="J125" s="24">
        <v>280456.90000000002</v>
      </c>
      <c r="K125" s="24">
        <v>299785.3</v>
      </c>
      <c r="L125" s="24">
        <v>358143.9</v>
      </c>
      <c r="M125" s="23">
        <v>577987.30000000005</v>
      </c>
      <c r="N125" s="22">
        <f>J125/J$7*100</f>
        <v>1.2385494843349141</v>
      </c>
      <c r="O125" s="22">
        <f>K125/K$7*100</f>
        <v>1.2866076880759141</v>
      </c>
      <c r="P125" s="22">
        <f>L125/L$7*100</f>
        <v>1.5082350086540643</v>
      </c>
      <c r="Q125" s="22">
        <f>M125/M$7*100</f>
        <v>2.6359604698304189</v>
      </c>
    </row>
    <row r="126" spans="1:17" x14ac:dyDescent="0.25">
      <c r="A126" s="26" t="s">
        <v>2</v>
      </c>
      <c r="B126" s="24">
        <v>30145.96</v>
      </c>
      <c r="C126" s="24">
        <v>18513.509999999998</v>
      </c>
      <c r="D126" s="25">
        <v>14498.6</v>
      </c>
      <c r="E126" s="23">
        <v>7226.43</v>
      </c>
      <c r="F126" s="22">
        <f>B126/B$7*100</f>
        <v>0.79138147520150115</v>
      </c>
      <c r="G126" s="22">
        <f>C126/C$7*100</f>
        <v>0.45860539545667917</v>
      </c>
      <c r="H126" s="22">
        <f>D126/D$7*100</f>
        <v>0.34398272233334859</v>
      </c>
      <c r="I126" s="22">
        <f>E126/E$7*100</f>
        <v>0.19288415654770183</v>
      </c>
      <c r="J126" s="24">
        <v>221611.8</v>
      </c>
      <c r="K126" s="24">
        <v>151220.29999999999</v>
      </c>
      <c r="L126" s="24">
        <v>126971.1</v>
      </c>
      <c r="M126" s="23">
        <v>60554.96</v>
      </c>
      <c r="N126" s="22">
        <f>J126/J$7*100</f>
        <v>0.97867865120284803</v>
      </c>
      <c r="O126" s="22">
        <f>K126/K$7*100</f>
        <v>0.64900180420169418</v>
      </c>
      <c r="P126" s="22">
        <f>L126/L$7*100</f>
        <v>0.53470758012998709</v>
      </c>
      <c r="Q126" s="22">
        <f>M126/M$7*100</f>
        <v>0.27616606941391653</v>
      </c>
    </row>
    <row r="127" spans="1:17" x14ac:dyDescent="0.25">
      <c r="A127" s="21"/>
      <c r="B127" s="19"/>
      <c r="C127" s="18"/>
      <c r="D127" s="20"/>
      <c r="E127" s="18"/>
      <c r="F127" s="16"/>
      <c r="G127" s="16"/>
      <c r="H127" s="16"/>
      <c r="I127" s="16"/>
      <c r="J127" s="19"/>
      <c r="K127" s="18"/>
      <c r="L127" s="18"/>
      <c r="M127" s="17"/>
      <c r="N127" s="16"/>
      <c r="O127" s="16"/>
      <c r="P127" s="16"/>
      <c r="Q127" s="16"/>
    </row>
    <row r="128" spans="1:17" s="14" customFormat="1" x14ac:dyDescent="0.25">
      <c r="A128" s="15" t="s">
        <v>1</v>
      </c>
    </row>
    <row r="129" spans="1:20" ht="30.75" customHeight="1" x14ac:dyDescent="0.25">
      <c r="A129" s="13" t="s">
        <v>0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2"/>
      <c r="S129" s="12"/>
      <c r="T129" s="12"/>
    </row>
    <row r="133" spans="1:20" x14ac:dyDescent="0.25">
      <c r="A133" s="4"/>
      <c r="B133" s="3"/>
      <c r="C133" s="7"/>
      <c r="D133" s="7"/>
      <c r="E133" s="7"/>
      <c r="F133" s="7"/>
      <c r="G133" s="7"/>
      <c r="H133" s="7"/>
      <c r="I133" s="7"/>
      <c r="J133" s="8"/>
      <c r="K133" s="7"/>
      <c r="L133" s="7"/>
      <c r="M133" s="7"/>
      <c r="N133" s="7"/>
      <c r="O133" s="7"/>
      <c r="P133" s="7"/>
      <c r="Q133" s="7"/>
    </row>
    <row r="134" spans="1:20" x14ac:dyDescent="0.25">
      <c r="A134" s="4"/>
      <c r="B134" s="3"/>
      <c r="C134" s="7"/>
      <c r="D134" s="7"/>
      <c r="E134" s="7"/>
      <c r="F134" s="7"/>
      <c r="G134" s="7"/>
      <c r="H134" s="7"/>
      <c r="I134" s="7"/>
      <c r="J134" s="8"/>
      <c r="K134" s="7"/>
      <c r="L134" s="7"/>
      <c r="M134" s="7"/>
      <c r="N134" s="7"/>
      <c r="O134" s="7"/>
      <c r="P134" s="7"/>
      <c r="Q134" s="7"/>
    </row>
    <row r="135" spans="1:20" x14ac:dyDescent="0.25">
      <c r="A135" s="4"/>
      <c r="B135" s="3"/>
      <c r="C135" s="7"/>
      <c r="D135" s="7"/>
      <c r="E135" s="7"/>
      <c r="F135" s="7"/>
      <c r="G135" s="7"/>
      <c r="H135" s="7"/>
      <c r="I135" s="7"/>
      <c r="J135" s="8"/>
      <c r="K135" s="7"/>
      <c r="L135" s="7"/>
      <c r="M135" s="7"/>
      <c r="N135" s="7"/>
      <c r="O135" s="7"/>
      <c r="P135" s="7"/>
      <c r="Q135" s="7"/>
    </row>
    <row r="136" spans="1:20" x14ac:dyDescent="0.25">
      <c r="A136" s="4"/>
      <c r="B136" s="3"/>
      <c r="C136" s="7"/>
      <c r="D136" s="7"/>
      <c r="E136" s="7"/>
      <c r="F136" s="7"/>
      <c r="G136" s="7"/>
      <c r="H136" s="7"/>
      <c r="I136" s="7"/>
      <c r="J136" s="8"/>
      <c r="K136" s="7"/>
      <c r="L136" s="7"/>
      <c r="M136" s="7"/>
      <c r="N136" s="7"/>
      <c r="O136" s="7"/>
      <c r="P136" s="7"/>
      <c r="Q136" s="7"/>
    </row>
    <row r="137" spans="1:20" x14ac:dyDescent="0.25">
      <c r="A137" s="4"/>
      <c r="B137" s="3"/>
      <c r="C137" s="7"/>
      <c r="D137" s="7"/>
      <c r="E137" s="7"/>
      <c r="F137" s="7"/>
      <c r="G137" s="7"/>
      <c r="H137" s="7"/>
      <c r="I137" s="7"/>
      <c r="J137" s="8"/>
      <c r="K137" s="7"/>
      <c r="L137" s="7"/>
      <c r="M137" s="7"/>
      <c r="N137" s="7"/>
      <c r="O137" s="7"/>
      <c r="P137" s="7"/>
      <c r="Q137" s="7"/>
    </row>
    <row r="138" spans="1:20" x14ac:dyDescent="0.25">
      <c r="A138" s="4"/>
      <c r="B138" s="3"/>
      <c r="C138" s="7"/>
      <c r="D138" s="7"/>
      <c r="E138" s="7"/>
      <c r="F138" s="7"/>
      <c r="G138" s="7"/>
      <c r="H138" s="7"/>
      <c r="I138" s="7"/>
      <c r="J138" s="8"/>
      <c r="K138" s="7"/>
      <c r="L138" s="7"/>
      <c r="M138" s="7"/>
      <c r="N138" s="7"/>
      <c r="O138" s="7"/>
      <c r="P138" s="7"/>
      <c r="Q138" s="7"/>
    </row>
    <row r="139" spans="1:20" x14ac:dyDescent="0.25">
      <c r="A139" s="4"/>
      <c r="B139" s="3"/>
      <c r="C139" s="7"/>
      <c r="D139" s="7"/>
      <c r="E139" s="7"/>
      <c r="F139" s="7"/>
      <c r="G139" s="7"/>
      <c r="H139" s="7"/>
      <c r="I139" s="7"/>
      <c r="J139" s="8"/>
      <c r="K139" s="7"/>
      <c r="L139" s="7"/>
      <c r="M139" s="7"/>
      <c r="N139" s="7"/>
      <c r="O139" s="7"/>
      <c r="P139" s="7"/>
      <c r="Q139" s="7"/>
    </row>
    <row r="140" spans="1:20" x14ac:dyDescent="0.25">
      <c r="A140" s="4"/>
      <c r="B140" s="3"/>
      <c r="C140" s="7"/>
      <c r="D140" s="7"/>
      <c r="E140" s="7"/>
      <c r="F140" s="7"/>
      <c r="G140" s="7"/>
      <c r="H140" s="7"/>
      <c r="I140" s="7"/>
      <c r="J140" s="8"/>
      <c r="K140" s="7"/>
      <c r="L140" s="7"/>
      <c r="M140" s="7"/>
      <c r="N140" s="7"/>
      <c r="O140" s="7"/>
      <c r="P140" s="7"/>
      <c r="Q140" s="7"/>
    </row>
    <row r="141" spans="1:20" x14ac:dyDescent="0.25">
      <c r="A141" s="4"/>
      <c r="B141" s="3"/>
      <c r="C141" s="7"/>
      <c r="D141" s="7"/>
      <c r="E141" s="7"/>
      <c r="F141" s="7"/>
      <c r="G141" s="7"/>
      <c r="H141" s="7"/>
      <c r="I141" s="7"/>
      <c r="J141" s="8"/>
      <c r="K141" s="7"/>
      <c r="L141" s="7"/>
      <c r="M141" s="7"/>
      <c r="N141" s="7"/>
      <c r="O141" s="7"/>
      <c r="P141" s="7"/>
      <c r="Q141" s="7"/>
    </row>
    <row r="142" spans="1:20" x14ac:dyDescent="0.25">
      <c r="A142" s="10"/>
      <c r="B142" s="11"/>
      <c r="C142" s="10"/>
      <c r="D142" s="10"/>
      <c r="E142" s="10"/>
      <c r="F142" s="10"/>
      <c r="G142" s="10"/>
      <c r="H142" s="10"/>
      <c r="I142" s="10"/>
      <c r="J142" s="8"/>
      <c r="K142" s="10"/>
      <c r="L142" s="10"/>
      <c r="M142" s="10"/>
      <c r="N142" s="10"/>
      <c r="O142" s="10"/>
      <c r="P142" s="10"/>
      <c r="Q142" s="10"/>
    </row>
    <row r="143" spans="1:20" x14ac:dyDescent="0.25">
      <c r="A143" s="10"/>
      <c r="B143" s="11"/>
      <c r="C143" s="10"/>
      <c r="D143" s="10"/>
      <c r="E143" s="10"/>
      <c r="F143" s="10"/>
      <c r="G143" s="10"/>
      <c r="H143" s="10"/>
      <c r="I143" s="10"/>
      <c r="J143" s="8"/>
      <c r="K143" s="10"/>
      <c r="L143" s="10"/>
      <c r="M143" s="10"/>
      <c r="N143" s="10"/>
      <c r="O143" s="10"/>
      <c r="P143" s="10"/>
      <c r="Q143" s="10"/>
    </row>
    <row r="144" spans="1:20" x14ac:dyDescent="0.25">
      <c r="A144" s="10"/>
      <c r="B144" s="11"/>
      <c r="C144" s="10"/>
      <c r="D144" s="10"/>
      <c r="E144" s="10"/>
      <c r="F144" s="10"/>
      <c r="G144" s="10"/>
      <c r="H144" s="10"/>
      <c r="I144" s="10"/>
      <c r="J144" s="8"/>
      <c r="K144" s="10"/>
      <c r="L144" s="10"/>
      <c r="M144" s="10"/>
      <c r="N144" s="10"/>
      <c r="O144" s="10"/>
      <c r="P144" s="10"/>
      <c r="Q144" s="10"/>
    </row>
    <row r="145" spans="1:17" x14ac:dyDescent="0.25">
      <c r="A145" s="10"/>
      <c r="B145" s="11"/>
      <c r="C145" s="10"/>
      <c r="D145" s="10"/>
      <c r="E145" s="10"/>
      <c r="F145" s="10"/>
      <c r="G145" s="10"/>
      <c r="H145" s="10"/>
      <c r="I145" s="10"/>
      <c r="J145" s="8"/>
      <c r="K145" s="10"/>
      <c r="L145" s="10"/>
      <c r="M145" s="10"/>
      <c r="N145" s="10"/>
      <c r="O145" s="10"/>
      <c r="P145" s="10"/>
      <c r="Q145" s="10"/>
    </row>
    <row r="146" spans="1:17" x14ac:dyDescent="0.25">
      <c r="A146" s="9"/>
      <c r="B146" s="3"/>
      <c r="C146" s="7"/>
      <c r="D146" s="7"/>
      <c r="E146" s="7"/>
      <c r="F146" s="7"/>
      <c r="G146" s="7"/>
      <c r="H146" s="7"/>
      <c r="I146" s="7"/>
      <c r="J146" s="8"/>
      <c r="K146" s="7"/>
      <c r="L146" s="7"/>
      <c r="M146" s="7"/>
      <c r="N146" s="7"/>
      <c r="O146" s="7"/>
      <c r="P146" s="7"/>
      <c r="Q146" s="7"/>
    </row>
    <row r="147" spans="1:17" x14ac:dyDescent="0.25">
      <c r="A147" s="4"/>
      <c r="B147" s="3"/>
      <c r="C147" s="7"/>
      <c r="D147" s="7"/>
      <c r="E147" s="7"/>
      <c r="F147" s="7"/>
      <c r="G147" s="7"/>
      <c r="H147" s="7"/>
      <c r="I147" s="7"/>
      <c r="J147" s="8"/>
      <c r="K147" s="7"/>
      <c r="L147" s="7"/>
      <c r="M147" s="7"/>
      <c r="N147" s="7"/>
      <c r="O147" s="7"/>
      <c r="P147" s="7"/>
      <c r="Q147" s="7"/>
    </row>
    <row r="148" spans="1:17" x14ac:dyDescent="0.25">
      <c r="A148" s="4"/>
      <c r="B148" s="3"/>
      <c r="C148" s="7"/>
      <c r="D148" s="7"/>
      <c r="E148" s="7"/>
      <c r="F148" s="7"/>
      <c r="G148" s="7"/>
      <c r="H148" s="7"/>
      <c r="I148" s="7"/>
      <c r="J148" s="8"/>
      <c r="K148" s="7"/>
      <c r="L148" s="7"/>
      <c r="M148" s="7"/>
      <c r="N148" s="7"/>
      <c r="O148" s="7"/>
      <c r="P148" s="7"/>
      <c r="Q148" s="7"/>
    </row>
    <row r="149" spans="1:17" x14ac:dyDescent="0.25">
      <c r="A149" s="4"/>
      <c r="B149" s="3"/>
      <c r="C149" s="7"/>
      <c r="D149" s="7"/>
      <c r="E149" s="7"/>
      <c r="F149" s="7"/>
      <c r="G149" s="7"/>
      <c r="H149" s="7"/>
      <c r="I149" s="7"/>
      <c r="J149" s="8"/>
      <c r="K149" s="7"/>
      <c r="L149" s="7"/>
      <c r="M149" s="7"/>
      <c r="N149" s="7"/>
      <c r="O149" s="7"/>
      <c r="P149" s="7"/>
      <c r="Q149" s="7"/>
    </row>
    <row r="150" spans="1:17" x14ac:dyDescent="0.25">
      <c r="A150" s="4"/>
      <c r="B150" s="3"/>
      <c r="C150" s="7"/>
      <c r="D150" s="7"/>
      <c r="E150" s="7"/>
      <c r="F150" s="7"/>
      <c r="G150" s="7"/>
      <c r="H150" s="7"/>
      <c r="I150" s="7"/>
      <c r="J150" s="8"/>
      <c r="K150" s="7"/>
      <c r="L150" s="7"/>
      <c r="M150" s="7"/>
      <c r="N150" s="7"/>
      <c r="O150" s="7"/>
      <c r="P150" s="7"/>
      <c r="Q150" s="7"/>
    </row>
    <row r="151" spans="1:17" x14ac:dyDescent="0.25">
      <c r="A151" s="2"/>
      <c r="B151" s="3"/>
      <c r="C151" s="7"/>
      <c r="D151" s="7"/>
      <c r="E151" s="7"/>
      <c r="F151" s="7"/>
      <c r="G151" s="7"/>
      <c r="H151" s="7"/>
      <c r="I151" s="7"/>
      <c r="J151" s="8"/>
      <c r="K151" s="7"/>
      <c r="L151" s="7"/>
      <c r="M151" s="7"/>
      <c r="N151" s="7"/>
      <c r="O151" s="7"/>
      <c r="P151" s="7"/>
      <c r="Q151" s="7"/>
    </row>
    <row r="152" spans="1:17" x14ac:dyDescent="0.25">
      <c r="A152" s="2"/>
      <c r="B152" s="3"/>
      <c r="C152" s="7"/>
      <c r="D152" s="7"/>
      <c r="E152" s="7"/>
      <c r="F152" s="7"/>
      <c r="G152" s="7"/>
      <c r="H152" s="7"/>
      <c r="I152" s="7"/>
      <c r="J152" s="8"/>
      <c r="K152" s="7"/>
      <c r="L152" s="7"/>
      <c r="M152" s="7"/>
      <c r="N152" s="7"/>
      <c r="O152" s="7"/>
      <c r="P152" s="7"/>
      <c r="Q152" s="7"/>
    </row>
    <row r="153" spans="1:17" x14ac:dyDescent="0.25">
      <c r="A153" s="2"/>
      <c r="B153" s="3"/>
      <c r="C153" s="7"/>
      <c r="D153" s="7"/>
      <c r="E153" s="7"/>
      <c r="F153" s="7"/>
      <c r="G153" s="7"/>
      <c r="H153" s="7"/>
      <c r="I153" s="7"/>
      <c r="J153" s="8"/>
      <c r="K153" s="7"/>
      <c r="L153" s="7"/>
      <c r="M153" s="7"/>
      <c r="N153" s="7"/>
      <c r="O153" s="7"/>
      <c r="P153" s="7"/>
      <c r="Q153" s="7"/>
    </row>
    <row r="154" spans="1:17" x14ac:dyDescent="0.25">
      <c r="A154" s="2"/>
      <c r="B154" s="3"/>
      <c r="C154" s="7"/>
      <c r="D154" s="7"/>
      <c r="E154" s="7"/>
      <c r="F154" s="7"/>
      <c r="G154" s="7"/>
      <c r="H154" s="7"/>
      <c r="I154" s="7"/>
      <c r="J154" s="8"/>
      <c r="K154" s="7"/>
      <c r="L154" s="7"/>
      <c r="M154" s="7"/>
      <c r="N154" s="7"/>
      <c r="O154" s="7"/>
      <c r="P154" s="7"/>
      <c r="Q154" s="7"/>
    </row>
    <row r="155" spans="1:17" x14ac:dyDescent="0.25">
      <c r="A155" s="2"/>
      <c r="B155" s="3"/>
      <c r="C155" s="7"/>
      <c r="D155" s="7"/>
      <c r="E155" s="7"/>
      <c r="F155" s="7"/>
      <c r="G155" s="7"/>
      <c r="H155" s="7"/>
      <c r="I155" s="7"/>
      <c r="J155" s="8"/>
      <c r="K155" s="7"/>
      <c r="L155" s="7"/>
      <c r="M155" s="7"/>
      <c r="N155" s="7"/>
      <c r="O155" s="7"/>
      <c r="P155" s="7"/>
      <c r="Q155" s="7"/>
    </row>
    <row r="156" spans="1:17" x14ac:dyDescent="0.25">
      <c r="A156" s="2"/>
      <c r="B156" s="3"/>
      <c r="C156" s="7"/>
      <c r="D156" s="7"/>
      <c r="E156" s="7"/>
      <c r="F156" s="7"/>
      <c r="G156" s="7"/>
      <c r="H156" s="7"/>
      <c r="I156" s="7"/>
      <c r="J156" s="8"/>
      <c r="K156" s="7"/>
      <c r="L156" s="7"/>
      <c r="M156" s="7"/>
      <c r="N156" s="7"/>
      <c r="O156" s="7"/>
      <c r="P156" s="7"/>
      <c r="Q156" s="7"/>
    </row>
    <row r="157" spans="1:17" x14ac:dyDescent="0.25">
      <c r="A157" s="2"/>
      <c r="B157" s="3"/>
      <c r="C157" s="7"/>
      <c r="D157" s="7"/>
      <c r="E157" s="7"/>
      <c r="F157" s="8"/>
      <c r="G157" s="7"/>
      <c r="H157" s="7"/>
      <c r="I157" s="7"/>
      <c r="J157" s="8"/>
      <c r="K157" s="7"/>
      <c r="L157" s="7"/>
      <c r="M157" s="7"/>
      <c r="N157" s="8"/>
      <c r="O157" s="7"/>
      <c r="P157" s="7"/>
      <c r="Q157" s="7"/>
    </row>
    <row r="158" spans="1:17" x14ac:dyDescent="0.25">
      <c r="A158" s="2"/>
      <c r="B158" s="3"/>
      <c r="C158" s="7"/>
      <c r="D158" s="7"/>
      <c r="E158" s="7"/>
      <c r="F158" s="8"/>
      <c r="G158" s="7"/>
      <c r="H158" s="7"/>
      <c r="I158" s="7"/>
      <c r="J158" s="8"/>
      <c r="K158" s="7"/>
      <c r="L158" s="7"/>
      <c r="M158" s="7"/>
      <c r="N158" s="8"/>
      <c r="O158" s="7"/>
      <c r="P158" s="7"/>
      <c r="Q158" s="7"/>
    </row>
    <row r="159" spans="1:17" x14ac:dyDescent="0.25">
      <c r="A159" s="2"/>
      <c r="B159" s="3"/>
      <c r="C159" s="7"/>
      <c r="D159" s="7"/>
      <c r="E159" s="7"/>
      <c r="F159" s="8"/>
      <c r="G159" s="7"/>
      <c r="H159" s="7"/>
      <c r="I159" s="7"/>
      <c r="J159" s="8"/>
      <c r="K159" s="7"/>
      <c r="L159" s="7"/>
      <c r="M159" s="7"/>
      <c r="N159" s="8"/>
      <c r="O159" s="7"/>
      <c r="P159" s="7"/>
      <c r="Q159" s="7"/>
    </row>
    <row r="160" spans="1:17" x14ac:dyDescent="0.25">
      <c r="A160" s="2"/>
      <c r="B160" s="3"/>
      <c r="C160" s="7"/>
      <c r="D160" s="7"/>
      <c r="E160" s="7"/>
      <c r="F160" s="8"/>
      <c r="G160" s="7"/>
      <c r="H160" s="7"/>
      <c r="I160" s="7"/>
      <c r="J160" s="8"/>
      <c r="K160" s="7"/>
      <c r="L160" s="7"/>
      <c r="M160" s="7"/>
      <c r="N160" s="8"/>
      <c r="O160" s="7"/>
      <c r="P160" s="7"/>
      <c r="Q160" s="7"/>
    </row>
    <row r="161" spans="1:17" x14ac:dyDescent="0.25">
      <c r="A161" s="2"/>
      <c r="B161" s="3"/>
      <c r="C161" s="7"/>
      <c r="D161" s="7"/>
      <c r="E161" s="7"/>
      <c r="F161" s="6"/>
      <c r="G161" s="7"/>
      <c r="H161" s="7"/>
      <c r="I161" s="7"/>
      <c r="J161" s="6"/>
      <c r="K161" s="7"/>
      <c r="L161" s="7"/>
      <c r="M161" s="7"/>
      <c r="N161" s="6"/>
      <c r="O161" s="7"/>
      <c r="P161" s="7"/>
      <c r="Q161" s="7"/>
    </row>
    <row r="162" spans="1:17" x14ac:dyDescent="0.25">
      <c r="A162" s="2"/>
      <c r="B162" s="3"/>
      <c r="C162" s="7"/>
      <c r="D162" s="7"/>
      <c r="E162" s="7"/>
      <c r="F162" s="6"/>
      <c r="G162" s="7"/>
      <c r="H162" s="7"/>
      <c r="I162" s="7"/>
      <c r="J162" s="6"/>
      <c r="K162" s="7"/>
      <c r="L162" s="7"/>
      <c r="M162" s="7"/>
      <c r="N162" s="6"/>
      <c r="O162" s="7"/>
      <c r="P162" s="7"/>
      <c r="Q162" s="7"/>
    </row>
    <row r="163" spans="1:17" x14ac:dyDescent="0.25">
      <c r="A163" s="2"/>
      <c r="B163" s="3"/>
      <c r="C163" s="7"/>
      <c r="D163" s="7"/>
      <c r="E163" s="7"/>
      <c r="F163" s="6"/>
      <c r="G163" s="7"/>
      <c r="H163" s="7"/>
      <c r="I163" s="7"/>
      <c r="J163" s="6"/>
      <c r="K163" s="7"/>
      <c r="L163" s="7"/>
      <c r="M163" s="7"/>
      <c r="N163" s="6"/>
      <c r="O163" s="7"/>
      <c r="P163" s="7"/>
      <c r="Q163" s="7"/>
    </row>
    <row r="164" spans="1:17" x14ac:dyDescent="0.25">
      <c r="A164" s="2"/>
      <c r="B164" s="3"/>
      <c r="C164" s="7"/>
      <c r="D164" s="7"/>
      <c r="E164" s="7"/>
      <c r="F164" s="6"/>
      <c r="G164" s="7"/>
      <c r="H164" s="7"/>
      <c r="I164" s="7"/>
      <c r="J164" s="6"/>
      <c r="K164" s="7"/>
      <c r="L164" s="7"/>
      <c r="M164" s="7"/>
      <c r="N164" s="6"/>
      <c r="O164" s="7"/>
      <c r="P164" s="7"/>
      <c r="Q164" s="7"/>
    </row>
    <row r="165" spans="1:17" x14ac:dyDescent="0.25">
      <c r="A165" s="2"/>
      <c r="B165" s="3"/>
      <c r="C165" s="7"/>
      <c r="D165" s="7"/>
      <c r="E165" s="7"/>
      <c r="F165" s="6"/>
      <c r="G165" s="7"/>
      <c r="H165" s="7"/>
      <c r="I165" s="7"/>
      <c r="J165" s="6"/>
      <c r="K165" s="7"/>
      <c r="L165" s="7"/>
      <c r="M165" s="7"/>
      <c r="N165" s="6"/>
      <c r="O165" s="7"/>
      <c r="P165" s="7"/>
      <c r="Q165" s="7"/>
    </row>
    <row r="166" spans="1:17" x14ac:dyDescent="0.25">
      <c r="A166" s="2"/>
      <c r="B166" s="3"/>
      <c r="C166" s="7"/>
      <c r="D166" s="7"/>
      <c r="E166" s="7"/>
      <c r="F166" s="6"/>
      <c r="G166" s="7"/>
      <c r="H166" s="7"/>
      <c r="I166" s="7"/>
      <c r="J166" s="6"/>
      <c r="K166" s="7"/>
      <c r="L166" s="7"/>
      <c r="M166" s="7"/>
      <c r="N166" s="6"/>
      <c r="O166" s="7"/>
      <c r="P166" s="7"/>
      <c r="Q166" s="7"/>
    </row>
    <row r="167" spans="1:17" x14ac:dyDescent="0.25">
      <c r="A167" s="2"/>
      <c r="B167" s="3"/>
      <c r="C167" s="7"/>
      <c r="D167" s="7"/>
      <c r="E167" s="7"/>
      <c r="F167" s="6"/>
      <c r="G167" s="7"/>
      <c r="H167" s="7"/>
      <c r="I167" s="7"/>
      <c r="J167" s="6"/>
      <c r="K167" s="7"/>
      <c r="L167" s="7"/>
      <c r="M167" s="7"/>
      <c r="N167" s="6"/>
      <c r="O167" s="7"/>
      <c r="P167" s="7"/>
      <c r="Q167" s="7"/>
    </row>
    <row r="168" spans="1:17" x14ac:dyDescent="0.25">
      <c r="A168" s="2"/>
      <c r="B168" s="3"/>
      <c r="C168" s="7"/>
      <c r="D168" s="7"/>
      <c r="E168" s="7"/>
      <c r="F168" s="6"/>
      <c r="G168" s="7"/>
      <c r="H168" s="7"/>
      <c r="I168" s="7"/>
      <c r="J168" s="6"/>
      <c r="K168" s="7"/>
      <c r="L168" s="7"/>
      <c r="M168" s="7"/>
      <c r="N168" s="6"/>
      <c r="O168" s="7"/>
      <c r="P168" s="7"/>
      <c r="Q168" s="7"/>
    </row>
    <row r="169" spans="1:17" x14ac:dyDescent="0.25">
      <c r="A169" s="2"/>
      <c r="B169" s="3"/>
      <c r="C169" s="7"/>
      <c r="D169" s="7"/>
      <c r="E169" s="7"/>
      <c r="F169" s="6"/>
      <c r="G169" s="7"/>
      <c r="H169" s="7"/>
      <c r="I169" s="7"/>
      <c r="J169" s="6"/>
      <c r="K169" s="7"/>
      <c r="L169" s="7"/>
      <c r="M169" s="7"/>
      <c r="N169" s="6"/>
      <c r="O169" s="7"/>
      <c r="P169" s="7"/>
      <c r="Q169" s="7"/>
    </row>
    <row r="170" spans="1:17" x14ac:dyDescent="0.25">
      <c r="A170" s="2"/>
      <c r="B170" s="3"/>
      <c r="C170" s="7"/>
      <c r="D170" s="7"/>
      <c r="E170" s="7"/>
      <c r="F170" s="6"/>
      <c r="G170" s="7"/>
      <c r="H170" s="7"/>
      <c r="I170" s="7"/>
      <c r="J170" s="6"/>
      <c r="K170" s="7"/>
      <c r="L170" s="7"/>
      <c r="M170" s="7"/>
      <c r="N170" s="6"/>
      <c r="O170" s="7"/>
      <c r="P170" s="7"/>
      <c r="Q170" s="7"/>
    </row>
    <row r="171" spans="1:17" x14ac:dyDescent="0.25">
      <c r="A171" s="2"/>
      <c r="B171" s="3"/>
      <c r="C171" s="7"/>
      <c r="D171" s="7"/>
      <c r="E171" s="7"/>
      <c r="F171" s="6"/>
      <c r="G171" s="7"/>
      <c r="H171" s="7"/>
      <c r="I171" s="7"/>
      <c r="J171" s="6"/>
      <c r="K171" s="7"/>
      <c r="L171" s="7"/>
      <c r="M171" s="7"/>
      <c r="N171" s="6"/>
      <c r="O171" s="7"/>
      <c r="P171" s="7"/>
      <c r="Q171" s="7"/>
    </row>
    <row r="172" spans="1:17" x14ac:dyDescent="0.25">
      <c r="A172" s="2"/>
      <c r="B172" s="3"/>
      <c r="C172" s="7"/>
      <c r="D172" s="7"/>
      <c r="E172" s="7"/>
      <c r="F172" s="6"/>
      <c r="G172" s="7"/>
      <c r="H172" s="7"/>
      <c r="I172" s="7"/>
      <c r="J172" s="6"/>
      <c r="K172" s="7"/>
      <c r="L172" s="7"/>
      <c r="M172" s="7"/>
      <c r="N172" s="6"/>
      <c r="O172" s="7"/>
      <c r="P172" s="7"/>
      <c r="Q172" s="7"/>
    </row>
    <row r="173" spans="1:17" x14ac:dyDescent="0.25">
      <c r="A173" s="2"/>
      <c r="B173" s="3"/>
      <c r="C173" s="7"/>
      <c r="D173" s="7"/>
      <c r="E173" s="7"/>
      <c r="F173" s="6"/>
      <c r="G173" s="7"/>
      <c r="H173" s="7"/>
      <c r="I173" s="7"/>
      <c r="J173" s="6"/>
      <c r="K173" s="7"/>
      <c r="L173" s="7"/>
      <c r="M173" s="7"/>
      <c r="N173" s="6"/>
      <c r="O173" s="7"/>
      <c r="P173" s="7"/>
      <c r="Q173" s="7"/>
    </row>
    <row r="174" spans="1:17" x14ac:dyDescent="0.25">
      <c r="A174" s="2"/>
      <c r="B174" s="3"/>
      <c r="C174" s="7"/>
      <c r="D174" s="7"/>
      <c r="E174" s="7"/>
      <c r="F174" s="6"/>
      <c r="G174" s="7"/>
      <c r="H174" s="7"/>
      <c r="I174" s="7"/>
      <c r="J174" s="6"/>
      <c r="K174" s="7"/>
      <c r="L174" s="7"/>
      <c r="M174" s="7"/>
      <c r="N174" s="6"/>
      <c r="O174" s="7"/>
      <c r="P174" s="7"/>
      <c r="Q174" s="7"/>
    </row>
    <row r="175" spans="1:17" x14ac:dyDescent="0.25">
      <c r="A175" s="2"/>
      <c r="B175" s="3"/>
      <c r="C175" s="7"/>
      <c r="D175" s="7"/>
      <c r="E175" s="7"/>
      <c r="F175" s="6"/>
      <c r="G175" s="7"/>
      <c r="H175" s="7"/>
      <c r="I175" s="7"/>
      <c r="J175" s="6"/>
      <c r="K175" s="7"/>
      <c r="L175" s="7"/>
      <c r="M175" s="7"/>
      <c r="N175" s="6"/>
      <c r="O175" s="7"/>
      <c r="P175" s="7"/>
      <c r="Q175" s="7"/>
    </row>
    <row r="176" spans="1:17" x14ac:dyDescent="0.25">
      <c r="A176" s="2"/>
      <c r="B176" s="3"/>
      <c r="C176" s="7"/>
      <c r="D176" s="7"/>
      <c r="E176" s="7"/>
      <c r="F176" s="6"/>
      <c r="G176" s="7"/>
      <c r="H176" s="7"/>
      <c r="I176" s="7"/>
      <c r="J176" s="6"/>
      <c r="K176" s="7"/>
      <c r="L176" s="7"/>
      <c r="M176" s="7"/>
      <c r="N176" s="6"/>
      <c r="O176" s="7"/>
      <c r="P176" s="7"/>
      <c r="Q176" s="7"/>
    </row>
    <row r="177" spans="1:17" x14ac:dyDescent="0.25">
      <c r="A177" s="2"/>
      <c r="B177" s="3"/>
      <c r="C177" s="7"/>
      <c r="D177" s="7"/>
      <c r="E177" s="7"/>
      <c r="F177" s="6"/>
      <c r="G177" s="7"/>
      <c r="H177" s="7"/>
      <c r="I177" s="7"/>
      <c r="J177" s="6"/>
      <c r="K177" s="7"/>
      <c r="L177" s="7"/>
      <c r="M177" s="7"/>
      <c r="N177" s="6"/>
      <c r="O177" s="7"/>
      <c r="P177" s="7"/>
      <c r="Q177" s="7"/>
    </row>
    <row r="178" spans="1:17" x14ac:dyDescent="0.25">
      <c r="A178" s="2"/>
      <c r="B178" s="3"/>
      <c r="C178" s="7"/>
      <c r="D178" s="7"/>
      <c r="E178" s="7"/>
      <c r="F178" s="6"/>
      <c r="G178" s="7"/>
      <c r="H178" s="7"/>
      <c r="I178" s="7"/>
      <c r="J178" s="6"/>
      <c r="K178" s="7"/>
      <c r="L178" s="7"/>
      <c r="M178" s="7"/>
      <c r="N178" s="6"/>
      <c r="O178" s="7"/>
      <c r="P178" s="7"/>
      <c r="Q178" s="7"/>
    </row>
    <row r="179" spans="1:17" x14ac:dyDescent="0.25">
      <c r="A179" s="2"/>
      <c r="B179" s="3"/>
      <c r="C179" s="7"/>
      <c r="D179" s="7"/>
      <c r="E179" s="7"/>
      <c r="F179" s="6"/>
      <c r="G179" s="7"/>
      <c r="H179" s="7"/>
      <c r="I179" s="7"/>
      <c r="J179" s="6"/>
      <c r="K179" s="7"/>
      <c r="L179" s="7"/>
      <c r="M179" s="7"/>
      <c r="N179" s="6"/>
      <c r="O179" s="7"/>
      <c r="P179" s="7"/>
      <c r="Q179" s="7"/>
    </row>
    <row r="180" spans="1:17" x14ac:dyDescent="0.25">
      <c r="A180" s="2"/>
      <c r="B180" s="3"/>
      <c r="C180" s="7"/>
      <c r="D180" s="7"/>
      <c r="E180" s="7"/>
      <c r="F180" s="6"/>
      <c r="G180" s="7"/>
      <c r="H180" s="7"/>
      <c r="I180" s="7"/>
      <c r="J180" s="6"/>
      <c r="K180" s="7"/>
      <c r="L180" s="7"/>
      <c r="M180" s="7"/>
      <c r="N180" s="6"/>
      <c r="O180" s="7"/>
      <c r="P180" s="7"/>
      <c r="Q180" s="7"/>
    </row>
    <row r="181" spans="1:17" x14ac:dyDescent="0.25">
      <c r="A181" s="2"/>
      <c r="B181" s="3"/>
      <c r="C181" s="7"/>
      <c r="D181" s="7"/>
      <c r="E181" s="7"/>
      <c r="F181" s="6"/>
      <c r="G181" s="7"/>
      <c r="H181" s="7"/>
      <c r="I181" s="7"/>
      <c r="J181" s="6"/>
      <c r="K181" s="7"/>
      <c r="L181" s="7"/>
      <c r="M181" s="7"/>
      <c r="N181" s="6"/>
      <c r="O181" s="7"/>
      <c r="P181" s="7"/>
      <c r="Q181" s="7"/>
    </row>
    <row r="182" spans="1:17" x14ac:dyDescent="0.25">
      <c r="A182" s="2"/>
      <c r="B182" s="3"/>
      <c r="C182" s="7"/>
      <c r="D182" s="7"/>
      <c r="E182" s="7"/>
      <c r="F182" s="6"/>
      <c r="G182" s="7"/>
      <c r="H182" s="7"/>
      <c r="I182" s="7"/>
      <c r="J182" s="6"/>
      <c r="K182" s="7"/>
      <c r="L182" s="7"/>
      <c r="M182" s="7"/>
      <c r="N182" s="6"/>
      <c r="O182" s="7"/>
      <c r="P182" s="7"/>
      <c r="Q182" s="7"/>
    </row>
    <row r="183" spans="1:17" x14ac:dyDescent="0.25">
      <c r="A183" s="2"/>
      <c r="B183" s="3"/>
      <c r="C183" s="7"/>
      <c r="D183" s="7"/>
      <c r="E183" s="7"/>
      <c r="F183" s="6"/>
      <c r="G183" s="7"/>
      <c r="H183" s="7"/>
      <c r="I183" s="7"/>
      <c r="J183" s="6"/>
      <c r="K183" s="7"/>
      <c r="L183" s="7"/>
      <c r="M183" s="7"/>
      <c r="N183" s="6"/>
      <c r="O183" s="7"/>
      <c r="P183" s="7"/>
      <c r="Q183" s="7"/>
    </row>
    <row r="184" spans="1:17" x14ac:dyDescent="0.25">
      <c r="A184" s="2"/>
      <c r="B184" s="3"/>
      <c r="C184" s="7"/>
      <c r="D184" s="7"/>
      <c r="E184" s="7"/>
      <c r="F184" s="6"/>
      <c r="G184" s="7"/>
      <c r="H184" s="7"/>
      <c r="I184" s="7"/>
      <c r="J184" s="6"/>
      <c r="K184" s="7"/>
      <c r="L184" s="7"/>
      <c r="M184" s="7"/>
      <c r="N184" s="6"/>
      <c r="O184" s="7"/>
      <c r="P184" s="7"/>
      <c r="Q184" s="7"/>
    </row>
    <row r="185" spans="1:17" x14ac:dyDescent="0.25">
      <c r="A185" s="2"/>
      <c r="B185" s="3"/>
      <c r="C185" s="7"/>
      <c r="D185" s="7"/>
      <c r="E185" s="7"/>
      <c r="F185" s="6"/>
      <c r="G185" s="7"/>
      <c r="H185" s="7"/>
      <c r="I185" s="7"/>
      <c r="J185" s="6"/>
      <c r="K185" s="7"/>
      <c r="L185" s="7"/>
      <c r="M185" s="7"/>
      <c r="N185" s="6"/>
      <c r="O185" s="7"/>
      <c r="P185" s="7"/>
      <c r="Q185" s="7"/>
    </row>
    <row r="186" spans="1:17" x14ac:dyDescent="0.25">
      <c r="A186" s="2"/>
      <c r="B186" s="3"/>
      <c r="C186" s="7"/>
      <c r="D186" s="7"/>
      <c r="E186" s="7"/>
      <c r="F186" s="6"/>
      <c r="G186" s="7"/>
      <c r="H186" s="7"/>
      <c r="I186" s="7"/>
      <c r="J186" s="6"/>
      <c r="K186" s="7"/>
      <c r="L186" s="7"/>
      <c r="M186" s="7"/>
      <c r="N186" s="6"/>
      <c r="O186" s="7"/>
      <c r="P186" s="7"/>
      <c r="Q186" s="7"/>
    </row>
    <row r="187" spans="1:17" x14ac:dyDescent="0.25">
      <c r="A187" s="2"/>
      <c r="B187" s="3"/>
      <c r="C187" s="7"/>
      <c r="D187" s="7"/>
      <c r="E187" s="7"/>
      <c r="F187" s="6"/>
      <c r="G187" s="7"/>
      <c r="H187" s="7"/>
      <c r="I187" s="7"/>
      <c r="J187" s="6"/>
      <c r="K187" s="7"/>
      <c r="L187" s="7"/>
      <c r="M187" s="7"/>
      <c r="N187" s="6"/>
      <c r="O187" s="7"/>
      <c r="P187" s="7"/>
      <c r="Q187" s="7"/>
    </row>
    <row r="188" spans="1:17" x14ac:dyDescent="0.25">
      <c r="A188" s="2"/>
      <c r="B188" s="3"/>
      <c r="C188" s="7"/>
      <c r="D188" s="7"/>
      <c r="E188" s="7"/>
      <c r="F188" s="6"/>
      <c r="G188" s="7"/>
      <c r="H188" s="7"/>
      <c r="I188" s="7"/>
      <c r="J188" s="6"/>
      <c r="K188" s="7"/>
      <c r="L188" s="7"/>
      <c r="M188" s="7"/>
      <c r="N188" s="6"/>
      <c r="O188" s="7"/>
      <c r="P188" s="7"/>
      <c r="Q188" s="7"/>
    </row>
    <row r="189" spans="1:17" x14ac:dyDescent="0.25">
      <c r="A189" s="2"/>
      <c r="B189" s="3"/>
      <c r="C189" s="7"/>
      <c r="D189" s="7"/>
      <c r="E189" s="7"/>
      <c r="F189" s="6"/>
      <c r="G189" s="7"/>
      <c r="H189" s="7"/>
      <c r="I189" s="7"/>
      <c r="J189" s="6"/>
      <c r="K189" s="7"/>
      <c r="L189" s="7"/>
      <c r="M189" s="7"/>
      <c r="N189" s="6"/>
      <c r="O189" s="7"/>
      <c r="P189" s="7"/>
      <c r="Q189" s="7"/>
    </row>
    <row r="190" spans="1:17" x14ac:dyDescent="0.25">
      <c r="A190" s="2"/>
      <c r="B190" s="3"/>
      <c r="C190" s="7"/>
      <c r="D190" s="7"/>
      <c r="E190" s="7"/>
      <c r="F190" s="6"/>
      <c r="G190" s="7"/>
      <c r="H190" s="7"/>
      <c r="I190" s="7"/>
      <c r="J190" s="6"/>
      <c r="K190" s="7"/>
      <c r="L190" s="7"/>
      <c r="M190" s="7"/>
      <c r="N190" s="6"/>
      <c r="O190" s="7"/>
      <c r="P190" s="7"/>
      <c r="Q190" s="7"/>
    </row>
    <row r="191" spans="1:17" x14ac:dyDescent="0.25">
      <c r="A191" s="2"/>
      <c r="B191" s="3"/>
      <c r="C191" s="7"/>
      <c r="D191" s="7"/>
      <c r="E191" s="7"/>
      <c r="F191" s="6"/>
      <c r="G191" s="7"/>
      <c r="H191" s="7"/>
      <c r="I191" s="7"/>
      <c r="J191" s="6"/>
      <c r="K191" s="7"/>
      <c r="L191" s="7"/>
      <c r="M191" s="7"/>
      <c r="N191" s="6"/>
      <c r="O191" s="7"/>
      <c r="P191" s="7"/>
      <c r="Q191" s="7"/>
    </row>
    <row r="192" spans="1:17" x14ac:dyDescent="0.25">
      <c r="A192" s="2"/>
      <c r="B192" s="3"/>
      <c r="C192" s="7"/>
      <c r="D192" s="7"/>
      <c r="E192" s="7"/>
      <c r="F192" s="6"/>
      <c r="G192" s="7"/>
      <c r="H192" s="7"/>
      <c r="I192" s="7"/>
      <c r="J192" s="6"/>
      <c r="K192" s="7"/>
      <c r="L192" s="7"/>
      <c r="M192" s="7"/>
      <c r="N192" s="6"/>
      <c r="O192" s="7"/>
      <c r="P192" s="7"/>
      <c r="Q192" s="7"/>
    </row>
    <row r="193" spans="1:17" x14ac:dyDescent="0.25">
      <c r="A193" s="2"/>
      <c r="B193" s="3"/>
      <c r="C193" s="7"/>
      <c r="D193" s="7"/>
      <c r="E193" s="7"/>
      <c r="F193" s="6"/>
      <c r="G193" s="7"/>
      <c r="H193" s="7"/>
      <c r="I193" s="7"/>
      <c r="J193" s="6"/>
      <c r="K193" s="7"/>
      <c r="L193" s="7"/>
      <c r="M193" s="7"/>
      <c r="N193" s="6"/>
      <c r="O193" s="7"/>
      <c r="P193" s="7"/>
      <c r="Q193" s="7"/>
    </row>
    <row r="194" spans="1:17" x14ac:dyDescent="0.25">
      <c r="A194" s="2"/>
      <c r="B194" s="3"/>
      <c r="C194" s="7"/>
      <c r="D194" s="7"/>
      <c r="E194" s="7"/>
      <c r="F194" s="6"/>
      <c r="G194" s="7"/>
      <c r="H194" s="7"/>
      <c r="I194" s="7"/>
      <c r="J194" s="6"/>
      <c r="K194" s="7"/>
      <c r="L194" s="7"/>
      <c r="M194" s="7"/>
      <c r="N194" s="6"/>
      <c r="O194" s="7"/>
      <c r="P194" s="7"/>
      <c r="Q194" s="7"/>
    </row>
    <row r="195" spans="1:17" x14ac:dyDescent="0.25">
      <c r="A195" s="2"/>
      <c r="B195" s="3"/>
      <c r="C195" s="7"/>
      <c r="D195" s="7"/>
      <c r="E195" s="7"/>
      <c r="F195" s="6"/>
      <c r="G195" s="7"/>
      <c r="H195" s="7"/>
      <c r="I195" s="7"/>
      <c r="J195" s="6"/>
      <c r="K195" s="7"/>
      <c r="L195" s="7"/>
      <c r="M195" s="7"/>
      <c r="N195" s="6"/>
      <c r="O195" s="7"/>
      <c r="P195" s="7"/>
      <c r="Q195" s="7"/>
    </row>
    <row r="196" spans="1:17" x14ac:dyDescent="0.25">
      <c r="A196" s="2"/>
      <c r="B196" s="3"/>
      <c r="C196" s="7"/>
      <c r="D196" s="7"/>
      <c r="E196" s="7"/>
      <c r="F196" s="6"/>
      <c r="G196" s="7"/>
      <c r="H196" s="7"/>
      <c r="I196" s="7"/>
      <c r="J196" s="6"/>
      <c r="K196" s="7"/>
      <c r="L196" s="7"/>
      <c r="M196" s="7"/>
      <c r="N196" s="6"/>
      <c r="O196" s="7"/>
      <c r="P196" s="7"/>
      <c r="Q196" s="7"/>
    </row>
    <row r="197" spans="1:17" x14ac:dyDescent="0.25">
      <c r="A197" s="2"/>
      <c r="B197" s="3"/>
      <c r="C197" s="7"/>
      <c r="D197" s="7"/>
      <c r="E197" s="7"/>
      <c r="F197" s="6"/>
      <c r="G197" s="7"/>
      <c r="H197" s="7"/>
      <c r="I197" s="7"/>
      <c r="J197" s="6"/>
      <c r="K197" s="7"/>
      <c r="L197" s="7"/>
      <c r="M197" s="7"/>
      <c r="N197" s="6"/>
      <c r="O197" s="7"/>
      <c r="P197" s="7"/>
      <c r="Q197" s="7"/>
    </row>
    <row r="198" spans="1:17" x14ac:dyDescent="0.25">
      <c r="A198" s="2"/>
      <c r="B198" s="3"/>
      <c r="C198" s="7"/>
      <c r="D198" s="7"/>
      <c r="E198" s="7"/>
      <c r="F198" s="6"/>
      <c r="G198" s="7"/>
      <c r="H198" s="7"/>
      <c r="I198" s="7"/>
      <c r="J198" s="6"/>
      <c r="K198" s="7"/>
      <c r="L198" s="7"/>
      <c r="M198" s="7"/>
      <c r="N198" s="6"/>
      <c r="O198" s="7"/>
      <c r="P198" s="7"/>
      <c r="Q198" s="7"/>
    </row>
    <row r="199" spans="1:17" x14ac:dyDescent="0.25">
      <c r="A199" s="2"/>
      <c r="B199" s="3"/>
      <c r="C199" s="7"/>
      <c r="D199" s="7"/>
      <c r="E199" s="7"/>
      <c r="F199" s="6"/>
      <c r="G199" s="7"/>
      <c r="H199" s="7"/>
      <c r="I199" s="7"/>
      <c r="J199" s="6"/>
      <c r="K199" s="7"/>
      <c r="L199" s="7"/>
      <c r="M199" s="7"/>
      <c r="N199" s="6"/>
      <c r="O199" s="7"/>
      <c r="P199" s="7"/>
      <c r="Q199" s="7"/>
    </row>
    <row r="200" spans="1:17" x14ac:dyDescent="0.25">
      <c r="A200" s="2"/>
      <c r="B200" s="3"/>
      <c r="C200" s="7"/>
      <c r="D200" s="7"/>
      <c r="E200" s="7"/>
      <c r="F200" s="6"/>
      <c r="G200" s="7"/>
      <c r="H200" s="7"/>
      <c r="I200" s="7"/>
      <c r="J200" s="6"/>
      <c r="K200" s="7"/>
      <c r="L200" s="7"/>
      <c r="M200" s="7"/>
      <c r="N200" s="6"/>
      <c r="O200" s="7"/>
      <c r="P200" s="7"/>
      <c r="Q200" s="7"/>
    </row>
    <row r="201" spans="1:17" x14ac:dyDescent="0.25">
      <c r="A201" s="2"/>
      <c r="B201" s="3"/>
      <c r="C201" s="7"/>
      <c r="D201" s="7"/>
      <c r="E201" s="7"/>
      <c r="F201" s="6"/>
      <c r="G201" s="7"/>
      <c r="H201" s="7"/>
      <c r="I201" s="7"/>
      <c r="J201" s="6"/>
      <c r="K201" s="7"/>
      <c r="L201" s="7"/>
      <c r="M201" s="7"/>
      <c r="N201" s="6"/>
      <c r="O201" s="7"/>
      <c r="P201" s="7"/>
      <c r="Q201" s="7"/>
    </row>
    <row r="202" spans="1:17" x14ac:dyDescent="0.25">
      <c r="A202" s="2"/>
      <c r="B202" s="3"/>
      <c r="C202" s="7"/>
      <c r="D202" s="7"/>
      <c r="E202" s="7"/>
      <c r="F202" s="6"/>
      <c r="G202" s="7"/>
      <c r="H202" s="7"/>
      <c r="I202" s="7"/>
      <c r="J202" s="6"/>
      <c r="K202" s="7"/>
      <c r="L202" s="7"/>
      <c r="M202" s="7"/>
      <c r="N202" s="6"/>
      <c r="O202" s="7"/>
      <c r="P202" s="7"/>
      <c r="Q202" s="7"/>
    </row>
    <row r="203" spans="1:17" x14ac:dyDescent="0.25">
      <c r="A203" s="2"/>
      <c r="B203" s="3"/>
      <c r="C203" s="7"/>
      <c r="D203" s="7"/>
      <c r="E203" s="7"/>
      <c r="F203" s="6"/>
      <c r="G203" s="7"/>
      <c r="H203" s="7"/>
      <c r="I203" s="7"/>
      <c r="J203" s="6"/>
      <c r="K203" s="7"/>
      <c r="L203" s="7"/>
      <c r="M203" s="7"/>
      <c r="N203" s="6"/>
      <c r="O203" s="7"/>
      <c r="P203" s="7"/>
      <c r="Q203" s="7"/>
    </row>
    <row r="204" spans="1:17" x14ac:dyDescent="0.25">
      <c r="A204" s="2"/>
      <c r="B204" s="3"/>
      <c r="C204" s="7"/>
      <c r="D204" s="7"/>
      <c r="E204" s="7"/>
      <c r="F204" s="6"/>
      <c r="G204" s="7"/>
      <c r="H204" s="7"/>
      <c r="I204" s="7"/>
      <c r="J204" s="6"/>
      <c r="K204" s="7"/>
      <c r="L204" s="7"/>
      <c r="M204" s="7"/>
      <c r="N204" s="6"/>
      <c r="O204" s="7"/>
      <c r="P204" s="7"/>
      <c r="Q204" s="7"/>
    </row>
    <row r="205" spans="1:17" x14ac:dyDescent="0.25">
      <c r="A205" s="2"/>
      <c r="B205" s="3"/>
      <c r="C205" s="7"/>
      <c r="D205" s="7"/>
      <c r="E205" s="7"/>
      <c r="F205" s="6"/>
      <c r="G205" s="7"/>
      <c r="H205" s="7"/>
      <c r="I205" s="7"/>
      <c r="J205" s="6"/>
      <c r="K205" s="7"/>
      <c r="L205" s="7"/>
      <c r="M205" s="7"/>
      <c r="N205" s="6"/>
      <c r="O205" s="7"/>
      <c r="P205" s="7"/>
      <c r="Q205" s="7"/>
    </row>
    <row r="206" spans="1:17" x14ac:dyDescent="0.25">
      <c r="A206" s="2"/>
      <c r="B206" s="3"/>
      <c r="C206" s="7"/>
      <c r="D206" s="7"/>
      <c r="E206" s="7"/>
      <c r="F206" s="6"/>
      <c r="G206" s="7"/>
      <c r="H206" s="7"/>
      <c r="I206" s="7"/>
      <c r="J206" s="6"/>
      <c r="K206" s="7"/>
      <c r="L206" s="7"/>
      <c r="M206" s="7"/>
      <c r="N206" s="6"/>
      <c r="O206" s="7"/>
      <c r="P206" s="7"/>
      <c r="Q206" s="7"/>
    </row>
    <row r="207" spans="1:17" x14ac:dyDescent="0.25">
      <c r="A207" s="2"/>
      <c r="B207" s="3"/>
      <c r="C207" s="7"/>
      <c r="D207" s="7"/>
      <c r="E207" s="7"/>
      <c r="F207" s="6"/>
      <c r="G207" s="7"/>
      <c r="H207" s="7"/>
      <c r="I207" s="7"/>
      <c r="J207" s="6"/>
      <c r="K207" s="7"/>
      <c r="L207" s="7"/>
      <c r="M207" s="7"/>
      <c r="N207" s="6"/>
      <c r="O207" s="7"/>
      <c r="P207" s="7"/>
      <c r="Q207" s="7"/>
    </row>
    <row r="208" spans="1:17" x14ac:dyDescent="0.25">
      <c r="A208" s="2"/>
      <c r="B208" s="3"/>
      <c r="C208" s="7"/>
      <c r="D208" s="7"/>
      <c r="E208" s="7"/>
      <c r="F208" s="6"/>
      <c r="G208" s="7"/>
      <c r="H208" s="7"/>
      <c r="I208" s="7"/>
      <c r="J208" s="6"/>
      <c r="K208" s="7"/>
      <c r="L208" s="7"/>
      <c r="M208" s="7"/>
      <c r="N208" s="6"/>
      <c r="O208" s="7"/>
      <c r="P208" s="7"/>
      <c r="Q208" s="7"/>
    </row>
    <row r="209" spans="1:17" x14ac:dyDescent="0.25">
      <c r="A209" s="2"/>
      <c r="B209" s="3"/>
      <c r="C209" s="7"/>
      <c r="D209" s="7"/>
      <c r="E209" s="7"/>
      <c r="F209" s="6"/>
      <c r="G209" s="7"/>
      <c r="H209" s="7"/>
      <c r="I209" s="7"/>
      <c r="J209" s="6"/>
      <c r="K209" s="7"/>
      <c r="L209" s="7"/>
      <c r="M209" s="7"/>
      <c r="N209" s="6"/>
      <c r="O209" s="7"/>
      <c r="P209" s="7"/>
      <c r="Q209" s="7"/>
    </row>
    <row r="210" spans="1:17" x14ac:dyDescent="0.25">
      <c r="A210" s="2"/>
      <c r="B210" s="3"/>
      <c r="C210" s="5"/>
      <c r="D210" s="5"/>
      <c r="E210" s="5"/>
      <c r="F210" s="6"/>
      <c r="G210" s="4"/>
      <c r="H210" s="3"/>
      <c r="I210" s="3"/>
      <c r="J210" s="6"/>
      <c r="K210" s="4"/>
      <c r="L210" s="3"/>
      <c r="M210" s="3"/>
      <c r="N210" s="6"/>
      <c r="O210" s="4"/>
      <c r="P210" s="3"/>
      <c r="Q210" s="3"/>
    </row>
    <row r="211" spans="1:17" x14ac:dyDescent="0.25">
      <c r="A211" s="2"/>
      <c r="B211" s="3"/>
      <c r="C211" s="5"/>
      <c r="D211" s="5"/>
      <c r="E211" s="5"/>
      <c r="F211" s="6"/>
      <c r="G211" s="4"/>
      <c r="H211" s="3"/>
      <c r="I211" s="3"/>
      <c r="J211" s="6"/>
      <c r="K211" s="4"/>
      <c r="L211" s="3"/>
      <c r="M211" s="3"/>
      <c r="N211" s="6"/>
      <c r="O211" s="4"/>
      <c r="P211" s="3"/>
      <c r="Q211" s="3"/>
    </row>
    <row r="212" spans="1:17" x14ac:dyDescent="0.25">
      <c r="A212" s="2"/>
      <c r="B212" s="3"/>
      <c r="C212" s="5"/>
      <c r="D212" s="5"/>
      <c r="E212" s="5"/>
      <c r="F212" s="6"/>
      <c r="G212" s="4"/>
      <c r="H212" s="3"/>
      <c r="I212" s="3"/>
      <c r="J212" s="6"/>
      <c r="K212" s="4"/>
      <c r="L212" s="3"/>
      <c r="M212" s="3"/>
      <c r="N212" s="6"/>
      <c r="O212" s="4"/>
      <c r="P212" s="3"/>
      <c r="Q212" s="3"/>
    </row>
    <row r="213" spans="1:17" x14ac:dyDescent="0.25">
      <c r="A213" s="2"/>
      <c r="B213" s="3"/>
      <c r="C213" s="5"/>
      <c r="D213" s="5"/>
      <c r="E213" s="5"/>
      <c r="F213" s="6"/>
      <c r="G213" s="4"/>
      <c r="H213" s="3"/>
      <c r="I213" s="3"/>
      <c r="J213" s="6"/>
      <c r="K213" s="4"/>
      <c r="L213" s="3"/>
      <c r="M213" s="3"/>
      <c r="N213" s="6"/>
      <c r="O213" s="4"/>
      <c r="P213" s="3"/>
      <c r="Q213" s="3"/>
    </row>
    <row r="214" spans="1:17" x14ac:dyDescent="0.25">
      <c r="A214" s="2"/>
      <c r="B214" s="3"/>
      <c r="C214" s="5"/>
      <c r="D214" s="5"/>
      <c r="E214" s="5"/>
      <c r="F214" s="6"/>
      <c r="G214" s="4"/>
      <c r="H214" s="3"/>
      <c r="I214" s="3"/>
      <c r="J214" s="6"/>
      <c r="K214" s="4"/>
      <c r="L214" s="3"/>
      <c r="M214" s="3"/>
      <c r="N214" s="6"/>
      <c r="O214" s="4"/>
      <c r="P214" s="3"/>
      <c r="Q214" s="3"/>
    </row>
    <row r="215" spans="1:17" x14ac:dyDescent="0.25">
      <c r="A215" s="2"/>
      <c r="B215" s="3"/>
      <c r="C215" s="5"/>
      <c r="D215" s="5"/>
      <c r="E215" s="5"/>
      <c r="F215" s="6"/>
      <c r="G215" s="4"/>
      <c r="H215" s="3"/>
      <c r="I215" s="3"/>
      <c r="J215" s="6"/>
      <c r="K215" s="4"/>
      <c r="L215" s="3"/>
      <c r="M215" s="3"/>
      <c r="N215" s="6"/>
      <c r="O215" s="2"/>
      <c r="P215" s="2"/>
      <c r="Q215" s="2"/>
    </row>
    <row r="216" spans="1:17" x14ac:dyDescent="0.25">
      <c r="A216" s="2"/>
      <c r="B216" s="3"/>
      <c r="C216" s="5"/>
      <c r="D216" s="5"/>
      <c r="E216" s="5"/>
      <c r="F216" s="6"/>
      <c r="G216" s="4"/>
      <c r="H216" s="3"/>
      <c r="I216" s="3"/>
      <c r="J216" s="6"/>
      <c r="K216" s="4"/>
      <c r="L216" s="3"/>
      <c r="M216" s="3"/>
      <c r="N216" s="6"/>
      <c r="O216" s="2"/>
      <c r="P216" s="2"/>
      <c r="Q216" s="2"/>
    </row>
    <row r="217" spans="1:17" x14ac:dyDescent="0.25">
      <c r="A217" s="2"/>
      <c r="B217" s="3"/>
      <c r="C217" s="5"/>
      <c r="D217" s="5"/>
      <c r="E217" s="5"/>
      <c r="F217" s="6"/>
      <c r="G217" s="4"/>
      <c r="H217" s="3"/>
      <c r="I217" s="3"/>
      <c r="J217" s="6"/>
      <c r="K217" s="4"/>
      <c r="L217" s="3"/>
      <c r="M217" s="3"/>
      <c r="N217" s="6"/>
      <c r="O217" s="2"/>
      <c r="P217" s="2"/>
      <c r="Q217" s="2"/>
    </row>
    <row r="218" spans="1:17" x14ac:dyDescent="0.25">
      <c r="A218" s="2"/>
      <c r="B218" s="3"/>
      <c r="C218" s="5"/>
      <c r="D218" s="5"/>
      <c r="E218" s="5"/>
      <c r="F218" s="6"/>
      <c r="G218" s="4"/>
      <c r="H218" s="3"/>
      <c r="I218" s="3"/>
      <c r="J218" s="6"/>
      <c r="K218" s="4"/>
      <c r="L218" s="3"/>
      <c r="M218" s="3"/>
      <c r="N218" s="6"/>
      <c r="O218" s="2"/>
      <c r="P218" s="2"/>
      <c r="Q218" s="2"/>
    </row>
    <row r="219" spans="1:17" x14ac:dyDescent="0.25">
      <c r="A219" s="2"/>
      <c r="B219" s="3"/>
      <c r="C219" s="5"/>
      <c r="D219" s="5"/>
      <c r="E219" s="5"/>
      <c r="F219" s="6"/>
      <c r="G219" s="4"/>
      <c r="H219" s="3"/>
      <c r="I219" s="3"/>
      <c r="J219" s="6"/>
      <c r="K219" s="4"/>
      <c r="L219" s="3"/>
      <c r="M219" s="3"/>
      <c r="N219" s="6"/>
      <c r="O219" s="2"/>
      <c r="P219" s="2"/>
      <c r="Q219" s="2"/>
    </row>
    <row r="220" spans="1:17" x14ac:dyDescent="0.25">
      <c r="A220" s="2"/>
      <c r="B220" s="3"/>
      <c r="C220" s="5"/>
      <c r="D220" s="5"/>
      <c r="E220" s="5"/>
      <c r="F220" s="6"/>
      <c r="G220" s="4"/>
      <c r="H220" s="3"/>
      <c r="I220" s="3"/>
      <c r="J220" s="6"/>
      <c r="K220" s="4"/>
      <c r="L220" s="3"/>
      <c r="M220" s="3"/>
      <c r="N220" s="6"/>
      <c r="O220" s="2"/>
      <c r="P220" s="2"/>
      <c r="Q220" s="2"/>
    </row>
    <row r="221" spans="1:17" x14ac:dyDescent="0.25">
      <c r="A221" s="2"/>
      <c r="B221" s="3"/>
      <c r="C221" s="5"/>
      <c r="D221" s="5"/>
      <c r="E221" s="5"/>
      <c r="F221" s="6"/>
      <c r="G221" s="4"/>
      <c r="H221" s="3"/>
      <c r="I221" s="3"/>
      <c r="J221" s="6"/>
      <c r="K221" s="4"/>
      <c r="L221" s="3"/>
      <c r="M221" s="3"/>
      <c r="N221" s="6"/>
      <c r="O221" s="2"/>
      <c r="P221" s="2"/>
      <c r="Q221" s="2"/>
    </row>
    <row r="222" spans="1:17" x14ac:dyDescent="0.25">
      <c r="A222" s="2"/>
      <c r="B222" s="3"/>
      <c r="C222" s="5"/>
      <c r="D222" s="5"/>
      <c r="E222" s="5"/>
      <c r="F222" s="6"/>
      <c r="G222" s="4"/>
      <c r="H222" s="3"/>
      <c r="I222" s="3"/>
      <c r="J222" s="6"/>
      <c r="K222" s="4"/>
      <c r="L222" s="3"/>
      <c r="M222" s="3"/>
      <c r="N222" s="6"/>
      <c r="O222" s="2"/>
      <c r="P222" s="2"/>
      <c r="Q222" s="2"/>
    </row>
    <row r="223" spans="1:17" x14ac:dyDescent="0.25">
      <c r="A223" s="2"/>
      <c r="B223" s="3"/>
      <c r="C223" s="5"/>
      <c r="D223" s="5"/>
      <c r="E223" s="5"/>
      <c r="F223" s="6"/>
      <c r="G223" s="4"/>
      <c r="H223" s="3"/>
      <c r="I223" s="3"/>
      <c r="J223" s="6"/>
      <c r="K223" s="4"/>
      <c r="L223" s="3"/>
      <c r="M223" s="3"/>
      <c r="N223" s="6"/>
      <c r="O223" s="2"/>
      <c r="P223" s="2"/>
      <c r="Q223" s="2"/>
    </row>
    <row r="224" spans="1:17" x14ac:dyDescent="0.25">
      <c r="A224" s="2"/>
      <c r="B224" s="3"/>
      <c r="C224" s="5"/>
      <c r="D224" s="5"/>
      <c r="E224" s="5"/>
      <c r="F224" s="6"/>
      <c r="G224" s="4"/>
      <c r="H224" s="3"/>
      <c r="I224" s="3"/>
      <c r="J224" s="6"/>
      <c r="K224" s="4"/>
      <c r="L224" s="3"/>
      <c r="M224" s="3"/>
      <c r="N224" s="6"/>
      <c r="O224" s="2"/>
      <c r="P224" s="2"/>
      <c r="Q224" s="2"/>
    </row>
    <row r="225" spans="1:17" x14ac:dyDescent="0.25">
      <c r="A225" s="2"/>
      <c r="B225" s="3"/>
      <c r="C225" s="5"/>
      <c r="D225" s="5"/>
      <c r="E225" s="5"/>
      <c r="F225" s="6"/>
      <c r="G225" s="4"/>
      <c r="H225" s="3"/>
      <c r="I225" s="3"/>
      <c r="J225" s="6"/>
      <c r="K225" s="4"/>
      <c r="L225" s="3"/>
      <c r="M225" s="3"/>
      <c r="N225" s="6"/>
      <c r="O225" s="2"/>
      <c r="P225" s="2"/>
      <c r="Q225" s="2"/>
    </row>
    <row r="226" spans="1:17" x14ac:dyDescent="0.25">
      <c r="A226" s="2"/>
      <c r="B226" s="3"/>
      <c r="C226" s="5"/>
      <c r="D226" s="5"/>
      <c r="E226" s="5"/>
      <c r="F226" s="6"/>
      <c r="G226" s="4"/>
      <c r="H226" s="3"/>
      <c r="I226" s="3"/>
      <c r="J226" s="6"/>
      <c r="K226" s="4"/>
      <c r="L226" s="3"/>
      <c r="M226" s="3"/>
      <c r="N226" s="6"/>
      <c r="O226" s="2"/>
      <c r="P226" s="2"/>
      <c r="Q226" s="2"/>
    </row>
    <row r="227" spans="1:17" x14ac:dyDescent="0.25">
      <c r="A227" s="2"/>
      <c r="B227" s="3"/>
      <c r="C227" s="5"/>
      <c r="D227" s="5"/>
      <c r="E227" s="5"/>
      <c r="F227" s="6"/>
      <c r="G227" s="4"/>
      <c r="H227" s="3"/>
      <c r="I227" s="3"/>
      <c r="J227" s="6"/>
      <c r="K227" s="4"/>
      <c r="L227" s="3"/>
      <c r="M227" s="3"/>
      <c r="N227" s="6"/>
      <c r="O227" s="2"/>
      <c r="P227" s="2"/>
      <c r="Q227" s="2"/>
    </row>
    <row r="228" spans="1:17" x14ac:dyDescent="0.25">
      <c r="A228" s="2"/>
      <c r="B228" s="3"/>
      <c r="C228" s="5"/>
      <c r="D228" s="5"/>
      <c r="E228" s="5"/>
      <c r="F228" s="6"/>
      <c r="G228" s="4"/>
      <c r="H228" s="3"/>
      <c r="I228" s="3"/>
      <c r="J228" s="6"/>
      <c r="K228" s="4"/>
      <c r="L228" s="3"/>
      <c r="M228" s="3"/>
      <c r="N228" s="6"/>
      <c r="O228" s="2"/>
      <c r="P228" s="2"/>
      <c r="Q228" s="2"/>
    </row>
    <row r="229" spans="1:17" x14ac:dyDescent="0.25">
      <c r="A229" s="2"/>
      <c r="B229" s="3"/>
      <c r="C229" s="5"/>
      <c r="D229" s="5"/>
      <c r="E229" s="5"/>
      <c r="F229" s="6"/>
      <c r="G229" s="4"/>
      <c r="H229" s="3"/>
      <c r="I229" s="3"/>
      <c r="J229" s="6"/>
      <c r="K229" s="4"/>
      <c r="L229" s="3"/>
      <c r="M229" s="3"/>
      <c r="N229" s="6"/>
      <c r="O229" s="2"/>
      <c r="P229" s="2"/>
      <c r="Q229" s="2"/>
    </row>
    <row r="230" spans="1:17" x14ac:dyDescent="0.25">
      <c r="A230" s="2"/>
      <c r="B230" s="3"/>
      <c r="C230" s="5"/>
      <c r="D230" s="5"/>
      <c r="E230" s="5"/>
      <c r="F230" s="6"/>
      <c r="G230" s="4"/>
      <c r="H230" s="3"/>
      <c r="I230" s="3"/>
      <c r="J230" s="6"/>
      <c r="K230" s="4"/>
      <c r="L230" s="3"/>
      <c r="M230" s="3"/>
      <c r="N230" s="6"/>
      <c r="O230" s="2"/>
      <c r="P230" s="2"/>
      <c r="Q230" s="2"/>
    </row>
    <row r="231" spans="1:17" x14ac:dyDescent="0.25">
      <c r="A231" s="2"/>
      <c r="B231" s="3"/>
      <c r="C231" s="5"/>
      <c r="D231" s="5"/>
      <c r="E231" s="5"/>
      <c r="F231" s="6"/>
      <c r="G231" s="4"/>
      <c r="H231" s="3"/>
      <c r="I231" s="3"/>
      <c r="J231" s="6"/>
      <c r="K231" s="4"/>
      <c r="L231" s="3"/>
      <c r="M231" s="3"/>
      <c r="N231" s="6"/>
      <c r="O231" s="2"/>
      <c r="P231" s="2"/>
      <c r="Q231" s="2"/>
    </row>
    <row r="232" spans="1:17" x14ac:dyDescent="0.25">
      <c r="A232" s="2"/>
      <c r="B232" s="3"/>
      <c r="C232" s="5"/>
      <c r="D232" s="5"/>
      <c r="E232" s="5"/>
      <c r="F232" s="6"/>
      <c r="G232" s="4"/>
      <c r="H232" s="3"/>
      <c r="I232" s="3"/>
      <c r="J232" s="6"/>
      <c r="K232" s="4"/>
      <c r="L232" s="3"/>
      <c r="M232" s="3"/>
      <c r="N232" s="6"/>
      <c r="O232" s="2"/>
      <c r="P232" s="2"/>
      <c r="Q232" s="2"/>
    </row>
    <row r="233" spans="1:17" x14ac:dyDescent="0.25">
      <c r="A233" s="2"/>
      <c r="B233" s="3"/>
      <c r="C233" s="5"/>
      <c r="D233" s="5"/>
      <c r="E233" s="5"/>
      <c r="F233" s="6"/>
      <c r="G233" s="4"/>
      <c r="H233" s="3"/>
      <c r="I233" s="3"/>
      <c r="J233" s="6"/>
      <c r="K233" s="4"/>
      <c r="L233" s="3"/>
      <c r="M233" s="3"/>
      <c r="N233" s="6"/>
      <c r="O233" s="2"/>
      <c r="P233" s="2"/>
      <c r="Q233" s="2"/>
    </row>
    <row r="234" spans="1:17" x14ac:dyDescent="0.25">
      <c r="A234" s="2"/>
      <c r="B234" s="3"/>
      <c r="C234" s="5"/>
      <c r="D234" s="5"/>
      <c r="E234" s="5"/>
      <c r="F234" s="6"/>
      <c r="G234" s="4"/>
      <c r="H234" s="3"/>
      <c r="I234" s="3"/>
      <c r="J234" s="6"/>
      <c r="K234" s="4"/>
      <c r="L234" s="3"/>
      <c r="M234" s="3"/>
      <c r="N234" s="6"/>
      <c r="O234" s="2"/>
      <c r="P234" s="2"/>
      <c r="Q234" s="2"/>
    </row>
    <row r="235" spans="1:17" x14ac:dyDescent="0.25">
      <c r="A235" s="2"/>
      <c r="B235" s="3"/>
      <c r="C235" s="5"/>
      <c r="D235" s="5"/>
      <c r="E235" s="5"/>
      <c r="F235" s="6"/>
      <c r="G235" s="4"/>
      <c r="H235" s="3"/>
      <c r="I235" s="3"/>
      <c r="J235" s="6"/>
      <c r="K235" s="4"/>
      <c r="L235" s="3"/>
      <c r="M235" s="3"/>
      <c r="N235" s="6"/>
      <c r="O235" s="2"/>
      <c r="P235" s="2"/>
      <c r="Q235" s="2"/>
    </row>
    <row r="236" spans="1:17" x14ac:dyDescent="0.25">
      <c r="A236" s="2"/>
      <c r="B236" s="3"/>
      <c r="C236" s="5"/>
      <c r="D236" s="5"/>
      <c r="E236" s="5"/>
      <c r="F236" s="6"/>
      <c r="G236" s="4"/>
      <c r="H236" s="3"/>
      <c r="I236" s="3"/>
      <c r="J236" s="6"/>
      <c r="K236" s="4"/>
      <c r="L236" s="3"/>
      <c r="M236" s="3"/>
      <c r="N236" s="6"/>
      <c r="O236" s="2"/>
      <c r="P236" s="2"/>
      <c r="Q236" s="2"/>
    </row>
    <row r="237" spans="1:17" x14ac:dyDescent="0.25">
      <c r="A237" s="2"/>
      <c r="B237" s="3"/>
      <c r="C237" s="5"/>
      <c r="D237" s="5"/>
      <c r="E237" s="5"/>
      <c r="F237" s="6"/>
      <c r="G237" s="4"/>
      <c r="H237" s="3"/>
      <c r="I237" s="3"/>
      <c r="J237" s="6"/>
      <c r="K237" s="4"/>
      <c r="L237" s="3"/>
      <c r="M237" s="3"/>
      <c r="N237" s="6"/>
      <c r="O237" s="2"/>
      <c r="P237" s="2"/>
      <c r="Q237" s="2"/>
    </row>
    <row r="238" spans="1:17" x14ac:dyDescent="0.25">
      <c r="A238" s="2"/>
      <c r="B238" s="3"/>
      <c r="C238" s="5"/>
      <c r="D238" s="5"/>
      <c r="E238" s="5"/>
      <c r="F238" s="6"/>
      <c r="G238" s="4"/>
      <c r="H238" s="3"/>
      <c r="I238" s="3"/>
      <c r="J238" s="6"/>
      <c r="K238" s="4"/>
      <c r="L238" s="3"/>
      <c r="M238" s="3"/>
      <c r="N238" s="6"/>
      <c r="O238" s="2"/>
      <c r="P238" s="2"/>
      <c r="Q238" s="2"/>
    </row>
    <row r="239" spans="1:17" x14ac:dyDescent="0.25">
      <c r="A239" s="2"/>
      <c r="B239" s="3"/>
      <c r="C239" s="5"/>
      <c r="D239" s="5"/>
      <c r="E239" s="5"/>
      <c r="F239" s="6"/>
      <c r="G239" s="4"/>
      <c r="H239" s="3"/>
      <c r="I239" s="3"/>
      <c r="J239" s="6"/>
      <c r="K239" s="4"/>
      <c r="L239" s="3"/>
      <c r="M239" s="3"/>
      <c r="N239" s="6"/>
      <c r="O239" s="2"/>
      <c r="P239" s="2"/>
      <c r="Q239" s="2"/>
    </row>
    <row r="240" spans="1:17" x14ac:dyDescent="0.25">
      <c r="A240" s="2"/>
      <c r="B240" s="3"/>
      <c r="C240" s="5"/>
      <c r="D240" s="5"/>
      <c r="E240" s="5"/>
      <c r="F240" s="6"/>
      <c r="G240" s="4"/>
      <c r="H240" s="3"/>
      <c r="I240" s="3"/>
      <c r="J240" s="6"/>
      <c r="K240" s="4"/>
      <c r="L240" s="3"/>
      <c r="M240" s="3"/>
      <c r="N240" s="6"/>
      <c r="O240" s="2"/>
      <c r="P240" s="2"/>
      <c r="Q240" s="2"/>
    </row>
    <row r="241" spans="1:17" x14ac:dyDescent="0.25">
      <c r="A241" s="2"/>
      <c r="B241" s="3"/>
      <c r="C241" s="5"/>
      <c r="D241" s="5"/>
      <c r="E241" s="5"/>
      <c r="F241" s="6"/>
      <c r="G241" s="4"/>
      <c r="H241" s="3"/>
      <c r="I241" s="3"/>
      <c r="J241" s="6"/>
      <c r="K241" s="4"/>
      <c r="L241" s="3"/>
      <c r="M241" s="3"/>
      <c r="N241" s="6"/>
      <c r="O241" s="2"/>
      <c r="P241" s="2"/>
      <c r="Q241" s="2"/>
    </row>
    <row r="242" spans="1:17" x14ac:dyDescent="0.25">
      <c r="A242" s="2"/>
      <c r="B242" s="3"/>
      <c r="C242" s="5"/>
      <c r="D242" s="5"/>
      <c r="E242" s="5"/>
      <c r="F242" s="6"/>
      <c r="G242" s="4"/>
      <c r="H242" s="3"/>
      <c r="I242" s="3"/>
      <c r="J242" s="6"/>
      <c r="K242" s="4"/>
      <c r="L242" s="3"/>
      <c r="M242" s="3"/>
      <c r="N242" s="6"/>
      <c r="O242" s="2"/>
      <c r="P242" s="2"/>
      <c r="Q242" s="2"/>
    </row>
    <row r="243" spans="1:17" x14ac:dyDescent="0.25">
      <c r="A243" s="2"/>
      <c r="B243" s="3"/>
      <c r="C243" s="5"/>
      <c r="D243" s="5"/>
      <c r="E243" s="5"/>
      <c r="F243" s="6"/>
      <c r="G243" s="4"/>
      <c r="H243" s="3"/>
      <c r="I243" s="3"/>
      <c r="J243" s="6"/>
      <c r="K243" s="4"/>
      <c r="L243" s="3"/>
      <c r="M243" s="3"/>
      <c r="N243" s="6"/>
      <c r="O243" s="2"/>
      <c r="P243" s="2"/>
      <c r="Q243" s="2"/>
    </row>
    <row r="244" spans="1:17" x14ac:dyDescent="0.25">
      <c r="A244" s="2"/>
      <c r="B244" s="3"/>
      <c r="C244" s="5"/>
      <c r="D244" s="5"/>
      <c r="E244" s="5"/>
      <c r="F244" s="6"/>
      <c r="G244" s="4"/>
      <c r="H244" s="3"/>
      <c r="I244" s="3"/>
      <c r="J244" s="6"/>
      <c r="K244" s="4"/>
      <c r="L244" s="3"/>
      <c r="M244" s="3"/>
      <c r="N244" s="6"/>
      <c r="O244" s="2"/>
      <c r="P244" s="2"/>
      <c r="Q244" s="2"/>
    </row>
    <row r="245" spans="1:17" x14ac:dyDescent="0.25">
      <c r="A245" s="2"/>
      <c r="B245" s="3"/>
      <c r="C245" s="5"/>
      <c r="D245" s="5"/>
      <c r="E245" s="5"/>
      <c r="F245" s="6"/>
      <c r="G245" s="4"/>
      <c r="H245" s="3"/>
      <c r="I245" s="3"/>
      <c r="J245" s="6"/>
      <c r="K245" s="4"/>
      <c r="L245" s="3"/>
      <c r="M245" s="3"/>
      <c r="N245" s="6"/>
      <c r="O245" s="2"/>
      <c r="P245" s="2"/>
      <c r="Q245" s="2"/>
    </row>
    <row r="246" spans="1:17" x14ac:dyDescent="0.25">
      <c r="A246" s="2"/>
      <c r="B246" s="3"/>
      <c r="C246" s="5"/>
      <c r="D246" s="5"/>
      <c r="E246" s="5"/>
      <c r="F246" s="6"/>
      <c r="G246" s="4"/>
      <c r="H246" s="3"/>
      <c r="I246" s="3"/>
      <c r="J246" s="6"/>
      <c r="K246" s="4"/>
      <c r="L246" s="3"/>
      <c r="M246" s="3"/>
      <c r="N246" s="6"/>
      <c r="O246" s="2"/>
      <c r="P246" s="2"/>
      <c r="Q246" s="2"/>
    </row>
    <row r="247" spans="1:17" x14ac:dyDescent="0.25">
      <c r="A247" s="2"/>
      <c r="B247" s="3"/>
      <c r="C247" s="5"/>
      <c r="D247" s="5"/>
      <c r="E247" s="5"/>
      <c r="F247" s="6"/>
      <c r="G247" s="4"/>
      <c r="H247" s="3"/>
      <c r="I247" s="3"/>
      <c r="J247" s="6"/>
      <c r="K247" s="4"/>
      <c r="L247" s="3"/>
      <c r="M247" s="3"/>
      <c r="N247" s="6"/>
      <c r="O247" s="2"/>
      <c r="P247" s="2"/>
      <c r="Q247" s="2"/>
    </row>
    <row r="248" spans="1:17" x14ac:dyDescent="0.25">
      <c r="A248" s="2"/>
      <c r="B248" s="3"/>
      <c r="C248" s="5"/>
      <c r="D248" s="5"/>
      <c r="E248" s="5"/>
      <c r="F248" s="6"/>
      <c r="G248" s="4"/>
      <c r="H248" s="3"/>
      <c r="I248" s="3"/>
      <c r="J248" s="6"/>
      <c r="K248" s="4"/>
      <c r="L248" s="3"/>
      <c r="M248" s="3"/>
      <c r="N248" s="6"/>
      <c r="O248" s="2"/>
      <c r="P248" s="2"/>
      <c r="Q248" s="2"/>
    </row>
    <row r="249" spans="1:17" x14ac:dyDescent="0.25">
      <c r="A249" s="2"/>
      <c r="B249" s="3"/>
      <c r="C249" s="5"/>
      <c r="D249" s="5"/>
      <c r="E249" s="5"/>
      <c r="F249" s="6"/>
      <c r="G249" s="4"/>
      <c r="H249" s="3"/>
      <c r="I249" s="3"/>
      <c r="J249" s="6"/>
      <c r="K249" s="4"/>
      <c r="L249" s="3"/>
      <c r="M249" s="3"/>
      <c r="N249" s="6"/>
      <c r="O249" s="2"/>
      <c r="P249" s="2"/>
      <c r="Q249" s="2"/>
    </row>
    <row r="250" spans="1:17" x14ac:dyDescent="0.25">
      <c r="A250" s="2"/>
      <c r="B250" s="3"/>
      <c r="C250" s="5"/>
      <c r="D250" s="5"/>
      <c r="E250" s="5"/>
      <c r="F250" s="6"/>
      <c r="G250" s="4"/>
      <c r="H250" s="3"/>
      <c r="I250" s="3"/>
      <c r="J250" s="6"/>
      <c r="K250" s="4"/>
      <c r="L250" s="3"/>
      <c r="M250" s="3"/>
      <c r="N250" s="6"/>
      <c r="O250" s="2"/>
      <c r="P250" s="2"/>
      <c r="Q250" s="2"/>
    </row>
    <row r="251" spans="1:17" x14ac:dyDescent="0.25">
      <c r="A251" s="2"/>
      <c r="B251" s="3"/>
      <c r="C251" s="5"/>
      <c r="D251" s="5"/>
      <c r="E251" s="5"/>
      <c r="F251" s="6"/>
      <c r="G251" s="4"/>
      <c r="H251" s="3"/>
      <c r="I251" s="3"/>
      <c r="J251" s="6"/>
      <c r="K251" s="4"/>
      <c r="L251" s="3"/>
      <c r="M251" s="3"/>
      <c r="N251" s="6"/>
      <c r="O251" s="2"/>
      <c r="P251" s="2"/>
      <c r="Q251" s="2"/>
    </row>
    <row r="252" spans="1:17" x14ac:dyDescent="0.25">
      <c r="A252" s="2"/>
      <c r="B252" s="3"/>
      <c r="C252" s="5"/>
      <c r="D252" s="5"/>
      <c r="E252" s="5"/>
      <c r="F252" s="6"/>
      <c r="G252" s="4"/>
      <c r="H252" s="3"/>
      <c r="I252" s="3"/>
      <c r="J252" s="6"/>
      <c r="K252" s="4"/>
      <c r="L252" s="3"/>
      <c r="M252" s="3"/>
      <c r="N252" s="6"/>
      <c r="O252" s="2"/>
      <c r="P252" s="2"/>
      <c r="Q252" s="2"/>
    </row>
    <row r="253" spans="1:17" x14ac:dyDescent="0.25">
      <c r="A253" s="2"/>
      <c r="B253" s="3"/>
      <c r="C253" s="5"/>
      <c r="D253" s="5"/>
      <c r="E253" s="5"/>
      <c r="F253" s="6"/>
      <c r="G253" s="4"/>
      <c r="H253" s="3"/>
      <c r="I253" s="3"/>
      <c r="J253" s="6"/>
      <c r="K253" s="4"/>
      <c r="L253" s="3"/>
      <c r="M253" s="3"/>
      <c r="N253" s="6"/>
      <c r="O253" s="2"/>
      <c r="P253" s="2"/>
      <c r="Q253" s="2"/>
    </row>
    <row r="254" spans="1:17" x14ac:dyDescent="0.25">
      <c r="A254" s="2"/>
      <c r="B254" s="3"/>
      <c r="C254" s="5"/>
      <c r="D254" s="5"/>
      <c r="E254" s="5"/>
      <c r="F254" s="6"/>
      <c r="G254" s="4"/>
      <c r="H254" s="3"/>
      <c r="I254" s="3"/>
      <c r="J254" s="6"/>
      <c r="K254" s="4"/>
      <c r="L254" s="3"/>
      <c r="M254" s="3"/>
      <c r="N254" s="6"/>
      <c r="O254" s="2"/>
      <c r="P254" s="2"/>
      <c r="Q254" s="2"/>
    </row>
    <row r="255" spans="1:17" x14ac:dyDescent="0.25">
      <c r="A255" s="2"/>
      <c r="B255" s="3"/>
      <c r="C255" s="5"/>
      <c r="D255" s="5"/>
      <c r="E255" s="5"/>
      <c r="F255" s="6"/>
      <c r="G255" s="4"/>
      <c r="H255" s="3"/>
      <c r="I255" s="3"/>
      <c r="J255" s="6"/>
      <c r="K255" s="4"/>
      <c r="L255" s="3"/>
      <c r="M255" s="3"/>
      <c r="N255" s="6"/>
      <c r="O255" s="2"/>
      <c r="P255" s="2"/>
      <c r="Q255" s="2"/>
    </row>
    <row r="256" spans="1:17" x14ac:dyDescent="0.25">
      <c r="A256" s="2"/>
      <c r="B256" s="3"/>
      <c r="C256" s="5"/>
      <c r="D256" s="5"/>
      <c r="E256" s="5"/>
      <c r="F256" s="6"/>
      <c r="G256" s="4"/>
      <c r="H256" s="3"/>
      <c r="I256" s="3"/>
      <c r="J256" s="6"/>
      <c r="K256" s="4"/>
      <c r="L256" s="3"/>
      <c r="M256" s="3"/>
      <c r="N256" s="6"/>
      <c r="O256" s="2"/>
      <c r="P256" s="2"/>
      <c r="Q256" s="2"/>
    </row>
    <row r="257" spans="1:17" x14ac:dyDescent="0.25">
      <c r="A257" s="2"/>
      <c r="B257" s="3"/>
      <c r="C257" s="5"/>
      <c r="D257" s="5"/>
      <c r="E257" s="5"/>
      <c r="F257" s="6"/>
      <c r="G257" s="4"/>
      <c r="H257" s="3"/>
      <c r="I257" s="3"/>
      <c r="J257" s="6"/>
      <c r="K257" s="4"/>
      <c r="L257" s="3"/>
      <c r="M257" s="3"/>
      <c r="N257" s="6"/>
      <c r="O257" s="2"/>
      <c r="P257" s="2"/>
      <c r="Q257" s="2"/>
    </row>
    <row r="258" spans="1:17" x14ac:dyDescent="0.25">
      <c r="A258" s="2"/>
      <c r="B258" s="3"/>
      <c r="C258" s="5"/>
      <c r="D258" s="5"/>
      <c r="E258" s="5"/>
      <c r="F258" s="6"/>
      <c r="G258" s="4"/>
      <c r="H258" s="3"/>
      <c r="I258" s="3"/>
      <c r="J258" s="6"/>
      <c r="K258" s="4"/>
      <c r="L258" s="3"/>
      <c r="M258" s="3"/>
      <c r="N258" s="6"/>
      <c r="O258" s="2"/>
      <c r="P258" s="2"/>
      <c r="Q258" s="2"/>
    </row>
    <row r="259" spans="1:17" x14ac:dyDescent="0.25">
      <c r="A259" s="2"/>
      <c r="B259" s="3"/>
      <c r="C259" s="5"/>
      <c r="D259" s="5"/>
      <c r="E259" s="5"/>
      <c r="F259" s="6"/>
      <c r="G259" s="4"/>
      <c r="H259" s="3"/>
      <c r="I259" s="3"/>
      <c r="J259" s="6"/>
      <c r="K259" s="4"/>
      <c r="L259" s="3"/>
      <c r="M259" s="3"/>
      <c r="N259" s="6"/>
      <c r="O259" s="2"/>
      <c r="P259" s="2"/>
      <c r="Q259" s="2"/>
    </row>
    <row r="260" spans="1:17" x14ac:dyDescent="0.25">
      <c r="A260" s="2"/>
      <c r="B260" s="3"/>
      <c r="C260" s="5"/>
      <c r="D260" s="5"/>
      <c r="E260" s="5"/>
      <c r="F260" s="6"/>
      <c r="G260" s="4"/>
      <c r="H260" s="3"/>
      <c r="I260" s="3"/>
      <c r="J260" s="6"/>
      <c r="K260" s="4"/>
      <c r="L260" s="3"/>
      <c r="M260" s="3"/>
      <c r="N260" s="6"/>
      <c r="O260" s="2"/>
      <c r="P260" s="2"/>
      <c r="Q260" s="2"/>
    </row>
    <row r="261" spans="1:17" x14ac:dyDescent="0.25">
      <c r="A261" s="2"/>
      <c r="B261" s="3"/>
      <c r="C261" s="5"/>
      <c r="D261" s="5"/>
      <c r="E261" s="5"/>
      <c r="F261" s="6"/>
      <c r="G261" s="4"/>
      <c r="H261" s="3"/>
      <c r="I261" s="3"/>
      <c r="J261" s="6"/>
      <c r="K261" s="4"/>
      <c r="L261" s="3"/>
      <c r="M261" s="3"/>
      <c r="N261" s="6"/>
      <c r="O261" s="2"/>
      <c r="P261" s="2"/>
      <c r="Q261" s="2"/>
    </row>
    <row r="262" spans="1:17" x14ac:dyDescent="0.25">
      <c r="A262" s="2"/>
      <c r="B262" s="3"/>
      <c r="C262" s="5"/>
      <c r="D262" s="5"/>
      <c r="E262" s="5"/>
      <c r="F262" s="6"/>
      <c r="G262" s="4"/>
      <c r="H262" s="3"/>
      <c r="I262" s="3"/>
      <c r="J262" s="6"/>
      <c r="K262" s="4"/>
      <c r="L262" s="3"/>
      <c r="M262" s="3"/>
      <c r="N262" s="6"/>
      <c r="O262" s="2"/>
      <c r="P262" s="2"/>
      <c r="Q262" s="2"/>
    </row>
    <row r="263" spans="1:17" x14ac:dyDescent="0.25">
      <c r="A263" s="2"/>
      <c r="B263" s="3"/>
      <c r="C263" s="5"/>
      <c r="D263" s="5"/>
      <c r="E263" s="5"/>
      <c r="F263" s="6"/>
      <c r="G263" s="4"/>
      <c r="H263" s="3"/>
      <c r="I263" s="3"/>
      <c r="J263" s="6"/>
      <c r="K263" s="4"/>
      <c r="L263" s="3"/>
      <c r="M263" s="3"/>
      <c r="N263" s="6"/>
      <c r="O263" s="2"/>
      <c r="P263" s="2"/>
      <c r="Q263" s="2"/>
    </row>
    <row r="264" spans="1:17" x14ac:dyDescent="0.25">
      <c r="A264" s="2"/>
      <c r="B264" s="3"/>
      <c r="C264" s="5"/>
      <c r="D264" s="5"/>
      <c r="E264" s="5"/>
      <c r="F264" s="6"/>
      <c r="G264" s="4"/>
      <c r="H264" s="3"/>
      <c r="I264" s="3"/>
      <c r="J264" s="6"/>
      <c r="K264" s="4"/>
      <c r="L264" s="3"/>
      <c r="M264" s="3"/>
      <c r="N264" s="6"/>
      <c r="O264" s="2"/>
      <c r="P264" s="2"/>
      <c r="Q264" s="2"/>
    </row>
    <row r="265" spans="1:17" x14ac:dyDescent="0.25">
      <c r="A265" s="2"/>
      <c r="B265" s="3"/>
      <c r="C265" s="5"/>
      <c r="D265" s="5"/>
      <c r="E265" s="5"/>
      <c r="F265" s="6"/>
      <c r="G265" s="4"/>
      <c r="H265" s="3"/>
      <c r="I265" s="3"/>
      <c r="J265" s="6"/>
      <c r="K265" s="4"/>
      <c r="L265" s="3"/>
      <c r="M265" s="3"/>
      <c r="N265" s="6"/>
      <c r="O265" s="2"/>
      <c r="P265" s="2"/>
      <c r="Q265" s="2"/>
    </row>
    <row r="266" spans="1:17" x14ac:dyDescent="0.25">
      <c r="A266" s="2"/>
      <c r="B266" s="3"/>
      <c r="C266" s="5"/>
      <c r="D266" s="5"/>
      <c r="E266" s="5"/>
      <c r="F266" s="6"/>
      <c r="G266" s="4"/>
      <c r="H266" s="3"/>
      <c r="I266" s="3"/>
      <c r="J266" s="6"/>
      <c r="K266" s="4"/>
      <c r="L266" s="3"/>
      <c r="M266" s="3"/>
      <c r="N266" s="6"/>
      <c r="O266" s="2"/>
      <c r="P266" s="2"/>
      <c r="Q266" s="2"/>
    </row>
    <row r="267" spans="1:17" x14ac:dyDescent="0.25">
      <c r="A267" s="2"/>
      <c r="B267" s="3"/>
      <c r="C267" s="5"/>
      <c r="D267" s="5"/>
      <c r="E267" s="5"/>
      <c r="F267" s="6"/>
      <c r="G267" s="4"/>
      <c r="H267" s="3"/>
      <c r="I267" s="3"/>
      <c r="J267" s="6"/>
      <c r="K267" s="4"/>
      <c r="L267" s="3"/>
      <c r="M267" s="3"/>
      <c r="N267" s="6"/>
      <c r="O267" s="2"/>
      <c r="P267" s="2"/>
      <c r="Q267" s="2"/>
    </row>
    <row r="268" spans="1:17" x14ac:dyDescent="0.25">
      <c r="A268" s="2"/>
      <c r="B268" s="3"/>
      <c r="C268" s="5"/>
      <c r="D268" s="5"/>
      <c r="E268" s="5"/>
      <c r="F268" s="6"/>
      <c r="G268" s="4"/>
      <c r="H268" s="3"/>
      <c r="I268" s="3"/>
      <c r="J268" s="6"/>
      <c r="K268" s="4"/>
      <c r="L268" s="3"/>
      <c r="M268" s="3"/>
      <c r="N268" s="6"/>
      <c r="O268" s="2"/>
      <c r="P268" s="2"/>
      <c r="Q268" s="2"/>
    </row>
    <row r="269" spans="1:17" x14ac:dyDescent="0.25">
      <c r="A269" s="2"/>
      <c r="B269" s="3"/>
      <c r="C269" s="5"/>
      <c r="D269" s="5"/>
      <c r="E269" s="5"/>
      <c r="F269" s="6"/>
      <c r="G269" s="4"/>
      <c r="H269" s="3"/>
      <c r="I269" s="3"/>
      <c r="J269" s="6"/>
      <c r="K269" s="4"/>
      <c r="L269" s="3"/>
      <c r="M269" s="3"/>
      <c r="N269" s="6"/>
      <c r="O269" s="2"/>
      <c r="P269" s="2"/>
      <c r="Q269" s="2"/>
    </row>
    <row r="270" spans="1:17" x14ac:dyDescent="0.25">
      <c r="A270" s="2"/>
      <c r="B270" s="3"/>
      <c r="C270" s="5"/>
      <c r="D270" s="5"/>
      <c r="E270" s="5"/>
      <c r="F270" s="6"/>
      <c r="G270" s="4"/>
      <c r="H270" s="3"/>
      <c r="I270" s="3"/>
      <c r="J270" s="6"/>
      <c r="K270" s="4"/>
      <c r="L270" s="3"/>
      <c r="M270" s="3"/>
      <c r="N270" s="6"/>
      <c r="O270" s="2"/>
      <c r="P270" s="2"/>
      <c r="Q270" s="2"/>
    </row>
    <row r="271" spans="1:17" x14ac:dyDescent="0.25">
      <c r="A271" s="2"/>
      <c r="B271" s="3"/>
      <c r="C271" s="5"/>
      <c r="D271" s="5"/>
      <c r="E271" s="5"/>
      <c r="F271" s="6"/>
      <c r="G271" s="4"/>
      <c r="H271" s="3"/>
      <c r="I271" s="3"/>
      <c r="J271" s="6"/>
      <c r="K271" s="4"/>
      <c r="L271" s="3"/>
      <c r="M271" s="3"/>
      <c r="N271" s="6"/>
      <c r="O271" s="2"/>
      <c r="P271" s="2"/>
      <c r="Q271" s="2"/>
    </row>
    <row r="272" spans="1:17" x14ac:dyDescent="0.25">
      <c r="A272" s="2"/>
      <c r="B272" s="3"/>
      <c r="C272" s="5"/>
      <c r="D272" s="5"/>
      <c r="E272" s="5"/>
      <c r="F272" s="6"/>
      <c r="G272" s="4"/>
      <c r="H272" s="3"/>
      <c r="I272" s="3"/>
      <c r="J272" s="6"/>
      <c r="K272" s="4"/>
      <c r="L272" s="3"/>
      <c r="M272" s="3"/>
      <c r="N272" s="6"/>
      <c r="O272" s="2"/>
      <c r="P272" s="2"/>
      <c r="Q272" s="2"/>
    </row>
    <row r="273" spans="1:17" x14ac:dyDescent="0.25">
      <c r="A273" s="2"/>
      <c r="B273" s="3"/>
      <c r="C273" s="5"/>
      <c r="D273" s="5"/>
      <c r="E273" s="5"/>
      <c r="F273" s="6"/>
      <c r="G273" s="4"/>
      <c r="H273" s="3"/>
      <c r="I273" s="3"/>
      <c r="J273" s="6"/>
      <c r="K273" s="4"/>
      <c r="L273" s="3"/>
      <c r="M273" s="3"/>
      <c r="N273" s="6"/>
      <c r="O273" s="2"/>
      <c r="P273" s="2"/>
      <c r="Q273" s="2"/>
    </row>
    <row r="274" spans="1:17" x14ac:dyDescent="0.25">
      <c r="A274" s="2"/>
      <c r="B274" s="3"/>
      <c r="C274" s="5"/>
      <c r="D274" s="5"/>
      <c r="E274" s="5"/>
      <c r="F274" s="6"/>
      <c r="G274" s="4"/>
      <c r="H274" s="3"/>
      <c r="I274" s="3"/>
      <c r="J274" s="6"/>
      <c r="K274" s="4"/>
      <c r="L274" s="3"/>
      <c r="M274" s="3"/>
      <c r="N274" s="6"/>
      <c r="O274" s="2"/>
      <c r="P274" s="2"/>
      <c r="Q274" s="2"/>
    </row>
    <row r="275" spans="1:17" x14ac:dyDescent="0.25">
      <c r="A275" s="2"/>
      <c r="B275" s="3"/>
      <c r="C275" s="5"/>
      <c r="D275" s="5"/>
      <c r="E275" s="5"/>
      <c r="F275" s="6"/>
      <c r="G275" s="4"/>
      <c r="H275" s="3"/>
      <c r="I275" s="3"/>
      <c r="J275" s="6"/>
      <c r="K275" s="4"/>
      <c r="L275" s="3"/>
      <c r="M275" s="3"/>
      <c r="N275" s="6"/>
      <c r="O275" s="2"/>
      <c r="P275" s="2"/>
      <c r="Q275" s="2"/>
    </row>
    <row r="276" spans="1:17" x14ac:dyDescent="0.25">
      <c r="A276" s="2"/>
      <c r="B276" s="3"/>
      <c r="C276" s="5"/>
      <c r="D276" s="5"/>
      <c r="E276" s="5"/>
      <c r="F276" s="6"/>
      <c r="G276" s="4"/>
      <c r="H276" s="3"/>
      <c r="I276" s="3"/>
      <c r="J276" s="6"/>
      <c r="K276" s="4"/>
      <c r="L276" s="3"/>
      <c r="M276" s="3"/>
      <c r="N276" s="6"/>
      <c r="O276" s="2"/>
      <c r="P276" s="2"/>
      <c r="Q276" s="2"/>
    </row>
    <row r="277" spans="1:17" x14ac:dyDescent="0.25">
      <c r="A277" s="2"/>
      <c r="B277" s="3"/>
      <c r="C277" s="5"/>
      <c r="D277" s="5"/>
      <c r="E277" s="5"/>
      <c r="F277" s="6"/>
      <c r="G277" s="4"/>
      <c r="H277" s="3"/>
      <c r="I277" s="3"/>
      <c r="J277" s="6"/>
      <c r="K277" s="4"/>
      <c r="L277" s="3"/>
      <c r="M277" s="3"/>
      <c r="N277" s="6"/>
      <c r="O277" s="2"/>
      <c r="P277" s="2"/>
      <c r="Q277" s="2"/>
    </row>
    <row r="278" spans="1:17" x14ac:dyDescent="0.25">
      <c r="A278" s="2"/>
      <c r="B278" s="3"/>
      <c r="C278" s="5"/>
      <c r="D278" s="5"/>
      <c r="E278" s="5"/>
      <c r="F278" s="6"/>
      <c r="G278" s="4"/>
      <c r="H278" s="3"/>
      <c r="I278" s="3"/>
      <c r="J278" s="6"/>
      <c r="K278" s="4"/>
      <c r="L278" s="3"/>
      <c r="M278" s="3"/>
      <c r="N278" s="6"/>
      <c r="O278" s="2"/>
      <c r="P278" s="2"/>
      <c r="Q278" s="2"/>
    </row>
    <row r="279" spans="1:17" x14ac:dyDescent="0.25">
      <c r="A279" s="2"/>
      <c r="B279" s="3"/>
      <c r="C279" s="5"/>
      <c r="D279" s="5"/>
      <c r="E279" s="5"/>
      <c r="F279" s="6"/>
      <c r="G279" s="4"/>
      <c r="H279" s="3"/>
      <c r="I279" s="3"/>
      <c r="J279" s="6"/>
      <c r="K279" s="4"/>
      <c r="L279" s="3"/>
      <c r="M279" s="3"/>
      <c r="N279" s="6"/>
      <c r="O279" s="2"/>
      <c r="P279" s="2"/>
      <c r="Q279" s="2"/>
    </row>
    <row r="280" spans="1:17" x14ac:dyDescent="0.25">
      <c r="A280" s="2"/>
      <c r="B280" s="3"/>
      <c r="C280" s="5"/>
      <c r="D280" s="5"/>
      <c r="E280" s="5"/>
      <c r="F280" s="6"/>
      <c r="G280" s="4"/>
      <c r="H280" s="3"/>
      <c r="I280" s="3"/>
      <c r="J280" s="6"/>
      <c r="K280" s="4"/>
      <c r="L280" s="3"/>
      <c r="M280" s="3"/>
      <c r="N280" s="6"/>
      <c r="O280" s="2"/>
      <c r="P280" s="2"/>
      <c r="Q280" s="2"/>
    </row>
    <row r="281" spans="1:17" x14ac:dyDescent="0.25">
      <c r="A281" s="2"/>
      <c r="B281" s="3"/>
      <c r="C281" s="5"/>
      <c r="D281" s="5"/>
      <c r="E281" s="5"/>
      <c r="F281" s="6"/>
      <c r="G281" s="4"/>
      <c r="H281" s="3"/>
      <c r="I281" s="3"/>
      <c r="J281" s="6"/>
      <c r="K281" s="4"/>
      <c r="L281" s="3"/>
      <c r="M281" s="3"/>
      <c r="N281" s="6"/>
      <c r="O281" s="2"/>
      <c r="P281" s="2"/>
      <c r="Q281" s="2"/>
    </row>
    <row r="282" spans="1:17" x14ac:dyDescent="0.25">
      <c r="A282" s="2"/>
      <c r="B282" s="3"/>
      <c r="C282" s="5"/>
      <c r="D282" s="5"/>
      <c r="E282" s="5"/>
      <c r="F282" s="6"/>
      <c r="G282" s="4"/>
      <c r="H282" s="3"/>
      <c r="I282" s="3"/>
      <c r="J282" s="6"/>
      <c r="K282" s="4"/>
      <c r="L282" s="3"/>
      <c r="M282" s="3"/>
      <c r="N282" s="6"/>
      <c r="O282" s="2"/>
      <c r="P282" s="2"/>
      <c r="Q282" s="2"/>
    </row>
    <row r="283" spans="1:17" x14ac:dyDescent="0.25">
      <c r="A283" s="2"/>
      <c r="B283" s="3"/>
      <c r="C283" s="5"/>
      <c r="D283" s="5"/>
      <c r="E283" s="5"/>
      <c r="F283" s="6"/>
      <c r="G283" s="4"/>
      <c r="H283" s="3"/>
      <c r="I283" s="3"/>
      <c r="J283" s="6"/>
      <c r="K283" s="4"/>
      <c r="L283" s="3"/>
      <c r="M283" s="3"/>
      <c r="N283" s="6"/>
      <c r="O283" s="2"/>
      <c r="P283" s="2"/>
      <c r="Q283" s="2"/>
    </row>
    <row r="284" spans="1:17" x14ac:dyDescent="0.25">
      <c r="A284" s="2"/>
      <c r="B284" s="3"/>
      <c r="C284" s="5"/>
      <c r="D284" s="5"/>
      <c r="E284" s="5"/>
      <c r="F284" s="6"/>
      <c r="G284" s="4"/>
      <c r="H284" s="3"/>
      <c r="I284" s="3"/>
      <c r="J284" s="6"/>
      <c r="K284" s="4"/>
      <c r="L284" s="3"/>
      <c r="M284" s="3"/>
      <c r="N284" s="6"/>
      <c r="O284" s="2"/>
      <c r="P284" s="2"/>
      <c r="Q284" s="2"/>
    </row>
    <row r="285" spans="1:17" x14ac:dyDescent="0.25">
      <c r="A285" s="2"/>
      <c r="B285" s="3"/>
      <c r="C285" s="5"/>
      <c r="D285" s="5"/>
      <c r="E285" s="5"/>
      <c r="F285" s="6"/>
      <c r="G285" s="4"/>
      <c r="H285" s="3"/>
      <c r="I285" s="3"/>
      <c r="J285" s="6"/>
      <c r="K285" s="4"/>
      <c r="L285" s="3"/>
      <c r="M285" s="3"/>
      <c r="N285" s="6"/>
      <c r="O285" s="2"/>
      <c r="P285" s="2"/>
      <c r="Q285" s="2"/>
    </row>
    <row r="286" spans="1:17" x14ac:dyDescent="0.25">
      <c r="A286" s="2"/>
      <c r="B286" s="3"/>
      <c r="C286" s="5"/>
      <c r="D286" s="5"/>
      <c r="E286" s="5"/>
      <c r="F286" s="6"/>
      <c r="G286" s="4"/>
      <c r="H286" s="3"/>
      <c r="I286" s="3"/>
      <c r="J286" s="6"/>
      <c r="K286" s="4"/>
      <c r="L286" s="3"/>
      <c r="M286" s="3"/>
      <c r="N286" s="6"/>
      <c r="O286" s="2"/>
      <c r="P286" s="2"/>
      <c r="Q286" s="2"/>
    </row>
    <row r="287" spans="1:17" x14ac:dyDescent="0.25">
      <c r="A287" s="2"/>
      <c r="B287" s="3"/>
      <c r="C287" s="5"/>
      <c r="D287" s="5"/>
      <c r="E287" s="5"/>
      <c r="F287" s="6"/>
      <c r="G287" s="4"/>
      <c r="H287" s="3"/>
      <c r="I287" s="3"/>
      <c r="J287" s="6"/>
      <c r="K287" s="4"/>
      <c r="L287" s="3"/>
      <c r="M287" s="3"/>
      <c r="N287" s="6"/>
      <c r="O287" s="2"/>
      <c r="P287" s="2"/>
      <c r="Q287" s="2"/>
    </row>
    <row r="288" spans="1:17" x14ac:dyDescent="0.25">
      <c r="A288" s="2"/>
      <c r="B288" s="3"/>
      <c r="C288" s="5"/>
      <c r="D288" s="5"/>
      <c r="E288" s="5"/>
      <c r="F288" s="6"/>
      <c r="G288" s="4"/>
      <c r="H288" s="3"/>
      <c r="I288" s="3"/>
      <c r="J288" s="6"/>
      <c r="K288" s="4"/>
      <c r="L288" s="3"/>
      <c r="M288" s="3"/>
      <c r="N288" s="6"/>
      <c r="O288" s="2"/>
      <c r="P288" s="2"/>
      <c r="Q288" s="2"/>
    </row>
    <row r="289" spans="1:17" x14ac:dyDescent="0.25">
      <c r="A289" s="2"/>
      <c r="B289" s="3"/>
      <c r="C289" s="5"/>
      <c r="D289" s="5"/>
      <c r="E289" s="5"/>
      <c r="F289" s="6"/>
      <c r="G289" s="4"/>
      <c r="H289" s="3"/>
      <c r="I289" s="3"/>
      <c r="J289" s="6"/>
      <c r="K289" s="4"/>
      <c r="L289" s="3"/>
      <c r="M289" s="3"/>
      <c r="N289" s="6"/>
      <c r="O289" s="2"/>
      <c r="P289" s="2"/>
      <c r="Q289" s="2"/>
    </row>
    <row r="290" spans="1:17" x14ac:dyDescent="0.25">
      <c r="A290" s="2"/>
      <c r="B290" s="3"/>
      <c r="C290" s="5"/>
      <c r="D290" s="5"/>
      <c r="E290" s="5"/>
      <c r="F290" s="6"/>
      <c r="G290" s="4"/>
      <c r="H290" s="3"/>
      <c r="I290" s="3"/>
      <c r="J290" s="6"/>
      <c r="K290" s="4"/>
      <c r="L290" s="3"/>
      <c r="M290" s="3"/>
      <c r="N290" s="6"/>
      <c r="O290" s="2"/>
      <c r="P290" s="2"/>
      <c r="Q290" s="2"/>
    </row>
    <row r="291" spans="1:17" x14ac:dyDescent="0.25">
      <c r="A291" s="2"/>
      <c r="B291" s="3"/>
      <c r="C291" s="5"/>
      <c r="D291" s="5"/>
      <c r="E291" s="5"/>
      <c r="F291" s="6"/>
      <c r="G291" s="4"/>
      <c r="H291" s="3"/>
      <c r="I291" s="3"/>
      <c r="J291" s="6"/>
      <c r="K291" s="4"/>
      <c r="L291" s="3"/>
      <c r="M291" s="3"/>
      <c r="N291" s="6"/>
      <c r="O291" s="2"/>
      <c r="P291" s="2"/>
      <c r="Q291" s="2"/>
    </row>
    <row r="292" spans="1:17" x14ac:dyDescent="0.25">
      <c r="A292" s="2"/>
      <c r="B292" s="3"/>
      <c r="C292" s="5"/>
      <c r="D292" s="5"/>
      <c r="E292" s="5"/>
      <c r="F292" s="6"/>
      <c r="G292" s="4"/>
      <c r="H292" s="3"/>
      <c r="I292" s="3"/>
      <c r="J292" s="6"/>
      <c r="K292" s="4"/>
      <c r="L292" s="3"/>
      <c r="M292" s="3"/>
      <c r="N292" s="6"/>
      <c r="O292" s="2"/>
      <c r="P292" s="2"/>
      <c r="Q292" s="2"/>
    </row>
    <row r="293" spans="1:17" x14ac:dyDescent="0.25">
      <c r="A293" s="2"/>
      <c r="B293" s="3"/>
      <c r="C293" s="5"/>
      <c r="D293" s="5"/>
      <c r="E293" s="5"/>
      <c r="F293" s="6"/>
      <c r="G293" s="4"/>
      <c r="H293" s="3"/>
      <c r="I293" s="3"/>
      <c r="J293" s="6"/>
      <c r="K293" s="4"/>
      <c r="L293" s="3"/>
      <c r="M293" s="3"/>
      <c r="N293" s="6"/>
      <c r="O293" s="2"/>
      <c r="P293" s="2"/>
      <c r="Q293" s="2"/>
    </row>
    <row r="294" spans="1:17" x14ac:dyDescent="0.25">
      <c r="A294" s="2"/>
      <c r="B294" s="3"/>
      <c r="C294" s="5"/>
      <c r="D294" s="5"/>
      <c r="E294" s="5"/>
      <c r="F294" s="6"/>
      <c r="G294" s="4"/>
      <c r="H294" s="3"/>
      <c r="I294" s="3"/>
      <c r="J294" s="6"/>
      <c r="K294" s="4"/>
      <c r="L294" s="3"/>
      <c r="M294" s="3"/>
      <c r="N294" s="6"/>
      <c r="O294" s="2"/>
      <c r="P294" s="2"/>
      <c r="Q294" s="2"/>
    </row>
    <row r="295" spans="1:17" x14ac:dyDescent="0.25">
      <c r="A295" s="2"/>
      <c r="B295" s="3"/>
      <c r="C295" s="5"/>
      <c r="D295" s="5"/>
      <c r="E295" s="5"/>
      <c r="F295" s="6"/>
      <c r="G295" s="4"/>
      <c r="H295" s="3"/>
      <c r="I295" s="3"/>
      <c r="J295" s="6"/>
      <c r="K295" s="4"/>
      <c r="L295" s="3"/>
      <c r="M295" s="3"/>
      <c r="N295" s="6"/>
      <c r="O295" s="2"/>
      <c r="P295" s="2"/>
      <c r="Q295" s="2"/>
    </row>
    <row r="296" spans="1:17" x14ac:dyDescent="0.25">
      <c r="A296" s="2"/>
      <c r="B296" s="3"/>
      <c r="C296" s="5"/>
      <c r="D296" s="5"/>
      <c r="E296" s="5"/>
      <c r="F296" s="6"/>
      <c r="G296" s="4"/>
      <c r="H296" s="3"/>
      <c r="I296" s="3"/>
      <c r="J296" s="6"/>
      <c r="K296" s="4"/>
      <c r="L296" s="3"/>
      <c r="M296" s="3"/>
      <c r="N296" s="6"/>
      <c r="O296" s="2"/>
      <c r="P296" s="2"/>
      <c r="Q296" s="2"/>
    </row>
    <row r="297" spans="1:17" x14ac:dyDescent="0.25">
      <c r="A297" s="2"/>
      <c r="B297" s="3"/>
      <c r="C297" s="5"/>
      <c r="D297" s="5"/>
      <c r="E297" s="5"/>
      <c r="F297" s="6"/>
      <c r="G297" s="4"/>
      <c r="H297" s="3"/>
      <c r="I297" s="3"/>
      <c r="J297" s="6"/>
      <c r="K297" s="4"/>
      <c r="L297" s="3"/>
      <c r="M297" s="3"/>
      <c r="N297" s="6"/>
      <c r="O297" s="2"/>
      <c r="P297" s="2"/>
      <c r="Q297" s="2"/>
    </row>
    <row r="298" spans="1:17" x14ac:dyDescent="0.25">
      <c r="A298" s="2"/>
      <c r="B298" s="3"/>
      <c r="C298" s="5"/>
      <c r="D298" s="5"/>
      <c r="E298" s="5"/>
      <c r="F298" s="6"/>
      <c r="G298" s="4"/>
      <c r="H298" s="3"/>
      <c r="I298" s="3"/>
      <c r="J298" s="6"/>
      <c r="K298" s="4"/>
      <c r="L298" s="3"/>
      <c r="M298" s="3"/>
      <c r="N298" s="6"/>
      <c r="O298" s="2"/>
      <c r="P298" s="2"/>
      <c r="Q298" s="2"/>
    </row>
    <row r="299" spans="1:17" x14ac:dyDescent="0.25">
      <c r="A299" s="2"/>
      <c r="B299" s="3"/>
      <c r="C299" s="5"/>
      <c r="D299" s="5"/>
      <c r="E299" s="5"/>
      <c r="F299" s="6"/>
      <c r="G299" s="4"/>
      <c r="H299" s="3"/>
      <c r="I299" s="3"/>
      <c r="J299" s="6"/>
      <c r="K299" s="4"/>
      <c r="L299" s="3"/>
      <c r="M299" s="3"/>
      <c r="N299" s="6"/>
      <c r="O299" s="2"/>
      <c r="P299" s="2"/>
      <c r="Q299" s="2"/>
    </row>
    <row r="300" spans="1:17" x14ac:dyDescent="0.25">
      <c r="A300" s="2"/>
      <c r="B300" s="3"/>
      <c r="C300" s="5"/>
      <c r="D300" s="5"/>
      <c r="E300" s="5"/>
      <c r="F300" s="6"/>
      <c r="G300" s="4"/>
      <c r="H300" s="3"/>
      <c r="I300" s="3"/>
      <c r="J300" s="6"/>
      <c r="K300" s="4"/>
      <c r="L300" s="3"/>
      <c r="M300" s="3"/>
      <c r="N300" s="6"/>
      <c r="O300" s="2"/>
      <c r="P300" s="2"/>
      <c r="Q300" s="2"/>
    </row>
    <row r="301" spans="1:17" x14ac:dyDescent="0.25">
      <c r="A301" s="2"/>
      <c r="B301" s="3"/>
      <c r="C301" s="5"/>
      <c r="D301" s="5"/>
      <c r="E301" s="5"/>
      <c r="F301" s="6"/>
      <c r="G301" s="4"/>
      <c r="H301" s="3"/>
      <c r="I301" s="3"/>
      <c r="J301" s="6"/>
      <c r="K301" s="4"/>
      <c r="L301" s="3"/>
      <c r="M301" s="3"/>
      <c r="N301" s="6"/>
      <c r="O301" s="2"/>
      <c r="P301" s="2"/>
      <c r="Q301" s="2"/>
    </row>
    <row r="302" spans="1:17" x14ac:dyDescent="0.25">
      <c r="A302" s="2"/>
      <c r="B302" s="3"/>
      <c r="C302" s="5"/>
      <c r="D302" s="5"/>
      <c r="E302" s="5"/>
      <c r="F302" s="6"/>
      <c r="G302" s="4"/>
      <c r="H302" s="3"/>
      <c r="I302" s="3"/>
      <c r="J302" s="6"/>
      <c r="K302" s="4"/>
      <c r="L302" s="3"/>
      <c r="M302" s="3"/>
      <c r="N302" s="6"/>
      <c r="O302" s="2"/>
      <c r="P302" s="2"/>
      <c r="Q302" s="2"/>
    </row>
    <row r="303" spans="1:17" x14ac:dyDescent="0.25">
      <c r="A303" s="2"/>
      <c r="B303" s="3"/>
      <c r="C303" s="5"/>
      <c r="D303" s="5"/>
      <c r="E303" s="5"/>
      <c r="F303" s="6"/>
      <c r="G303" s="4"/>
      <c r="H303" s="3"/>
      <c r="I303" s="3"/>
      <c r="J303" s="6"/>
      <c r="K303" s="4"/>
      <c r="L303" s="3"/>
      <c r="M303" s="3"/>
      <c r="N303" s="6"/>
      <c r="O303" s="2"/>
      <c r="P303" s="2"/>
      <c r="Q303" s="2"/>
    </row>
    <row r="304" spans="1:17" x14ac:dyDescent="0.25">
      <c r="A304" s="2"/>
      <c r="B304" s="3"/>
      <c r="C304" s="5"/>
      <c r="D304" s="5"/>
      <c r="E304" s="5"/>
      <c r="F304" s="6"/>
      <c r="G304" s="4"/>
      <c r="H304" s="3"/>
      <c r="I304" s="3"/>
      <c r="J304" s="6"/>
      <c r="K304" s="4"/>
      <c r="L304" s="3"/>
      <c r="M304" s="3"/>
      <c r="N304" s="6"/>
      <c r="O304" s="2"/>
      <c r="P304" s="2"/>
      <c r="Q304" s="2"/>
    </row>
    <row r="305" spans="1:17" x14ac:dyDescent="0.25">
      <c r="A305" s="2"/>
      <c r="B305" s="3"/>
      <c r="C305" s="5"/>
      <c r="D305" s="5"/>
      <c r="E305" s="5"/>
      <c r="F305" s="6"/>
      <c r="G305" s="4"/>
      <c r="H305" s="3"/>
      <c r="I305" s="3"/>
      <c r="J305" s="6"/>
      <c r="K305" s="4"/>
      <c r="L305" s="3"/>
      <c r="M305" s="3"/>
      <c r="N305" s="6"/>
      <c r="O305" s="2"/>
      <c r="P305" s="2"/>
      <c r="Q305" s="2"/>
    </row>
    <row r="306" spans="1:17" x14ac:dyDescent="0.25">
      <c r="A306" s="2"/>
      <c r="B306" s="3"/>
      <c r="C306" s="5"/>
      <c r="D306" s="5"/>
      <c r="E306" s="5"/>
      <c r="F306" s="6"/>
      <c r="G306" s="4"/>
      <c r="H306" s="3"/>
      <c r="I306" s="3"/>
      <c r="J306" s="6"/>
      <c r="K306" s="4"/>
      <c r="L306" s="3"/>
      <c r="M306" s="3"/>
      <c r="N306" s="6"/>
      <c r="O306" s="2"/>
      <c r="P306" s="2"/>
      <c r="Q306" s="2"/>
    </row>
    <row r="307" spans="1:17" x14ac:dyDescent="0.25">
      <c r="A307" s="2"/>
      <c r="B307" s="3"/>
      <c r="C307" s="5"/>
      <c r="D307" s="5"/>
      <c r="E307" s="5"/>
      <c r="F307" s="6"/>
      <c r="G307" s="4"/>
      <c r="H307" s="3"/>
      <c r="I307" s="3"/>
      <c r="J307" s="6"/>
      <c r="K307" s="4"/>
      <c r="L307" s="3"/>
      <c r="M307" s="3"/>
      <c r="N307" s="6"/>
      <c r="O307" s="2"/>
      <c r="P307" s="2"/>
      <c r="Q307" s="2"/>
    </row>
    <row r="308" spans="1:17" x14ac:dyDescent="0.25">
      <c r="A308" s="2"/>
      <c r="B308" s="3"/>
      <c r="C308" s="5"/>
      <c r="D308" s="5"/>
      <c r="E308" s="5"/>
      <c r="F308" s="4"/>
      <c r="G308" s="4"/>
      <c r="H308" s="3"/>
      <c r="I308" s="3"/>
      <c r="J308" s="4"/>
      <c r="K308" s="4"/>
      <c r="L308" s="3"/>
      <c r="M308" s="3"/>
      <c r="N308" s="4"/>
      <c r="O308" s="2"/>
      <c r="P308" s="2"/>
      <c r="Q308" s="2"/>
    </row>
    <row r="309" spans="1:17" x14ac:dyDescent="0.25">
      <c r="A309" s="2"/>
      <c r="B309" s="3"/>
      <c r="C309" s="5"/>
      <c r="D309" s="5"/>
      <c r="E309" s="5"/>
      <c r="F309" s="4"/>
      <c r="G309" s="4"/>
      <c r="H309" s="3"/>
      <c r="I309" s="3"/>
      <c r="J309" s="4"/>
      <c r="K309" s="4"/>
      <c r="L309" s="3"/>
      <c r="M309" s="3"/>
      <c r="N309" s="4"/>
      <c r="O309" s="2"/>
      <c r="P309" s="2"/>
      <c r="Q309" s="2"/>
    </row>
    <row r="310" spans="1:17" x14ac:dyDescent="0.25">
      <c r="A310" s="2"/>
      <c r="B310" s="3"/>
      <c r="C310" s="5"/>
      <c r="D310" s="5"/>
      <c r="E310" s="5"/>
      <c r="F310" s="4"/>
      <c r="G310" s="4"/>
      <c r="H310" s="3"/>
      <c r="I310" s="3"/>
      <c r="J310" s="4"/>
      <c r="K310" s="4"/>
      <c r="L310" s="3"/>
      <c r="M310" s="3"/>
      <c r="N310" s="4"/>
      <c r="O310" s="2"/>
      <c r="P310" s="2"/>
      <c r="Q310" s="2"/>
    </row>
    <row r="311" spans="1:17" x14ac:dyDescent="0.25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</row>
    <row r="312" spans="1:17" x14ac:dyDescent="0.25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</row>
    <row r="313" spans="1:17" x14ac:dyDescent="0.25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</row>
    <row r="314" spans="1:17" x14ac:dyDescent="0.25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</row>
    <row r="315" spans="1:17" x14ac:dyDescent="0.25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</row>
    <row r="316" spans="1:17" x14ac:dyDescent="0.25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</row>
    <row r="317" spans="1:17" x14ac:dyDescent="0.25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</row>
    <row r="318" spans="1:17" x14ac:dyDescent="0.25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</row>
    <row r="319" spans="1:17" x14ac:dyDescent="0.25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</row>
    <row r="320" spans="1:17" x14ac:dyDescent="0.25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</row>
    <row r="321" spans="1:17" x14ac:dyDescent="0.25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</row>
    <row r="322" spans="1:17" x14ac:dyDescent="0.25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</row>
    <row r="323" spans="1:17" x14ac:dyDescent="0.25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</row>
    <row r="324" spans="1:17" x14ac:dyDescent="0.25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</row>
    <row r="325" spans="1:17" x14ac:dyDescent="0.25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</row>
    <row r="326" spans="1:17" x14ac:dyDescent="0.25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</row>
    <row r="327" spans="1:17" x14ac:dyDescent="0.25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</row>
    <row r="328" spans="1:17" x14ac:dyDescent="0.25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</row>
    <row r="329" spans="1:17" x14ac:dyDescent="0.25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</row>
    <row r="330" spans="1:17" x14ac:dyDescent="0.25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</row>
    <row r="331" spans="1:17" x14ac:dyDescent="0.25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</row>
    <row r="332" spans="1:17" x14ac:dyDescent="0.25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</row>
    <row r="333" spans="1:17" x14ac:dyDescent="0.25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</row>
    <row r="334" spans="1:17" x14ac:dyDescent="0.25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</row>
    <row r="335" spans="1:17" x14ac:dyDescent="0.25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</row>
    <row r="336" spans="1:17" x14ac:dyDescent="0.25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</row>
    <row r="337" spans="1:17" x14ac:dyDescent="0.25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</row>
    <row r="338" spans="1:17" x14ac:dyDescent="0.25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</row>
    <row r="339" spans="1:17" x14ac:dyDescent="0.25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</row>
    <row r="340" spans="1:17" x14ac:dyDescent="0.25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</row>
    <row r="341" spans="1:17" x14ac:dyDescent="0.25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</row>
    <row r="342" spans="1:17" x14ac:dyDescent="0.25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</row>
    <row r="343" spans="1:17" x14ac:dyDescent="0.25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</row>
    <row r="344" spans="1:17" x14ac:dyDescent="0.25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</row>
    <row r="345" spans="1:17" x14ac:dyDescent="0.25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</row>
    <row r="346" spans="1:17" x14ac:dyDescent="0.25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</row>
    <row r="347" spans="1:17" x14ac:dyDescent="0.25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</row>
    <row r="348" spans="1:17" x14ac:dyDescent="0.25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</row>
    <row r="349" spans="1:17" x14ac:dyDescent="0.25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</row>
    <row r="350" spans="1:17" x14ac:dyDescent="0.25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</row>
    <row r="351" spans="1:17" x14ac:dyDescent="0.25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</row>
    <row r="352" spans="1:17" x14ac:dyDescent="0.25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</row>
    <row r="353" spans="1:17" x14ac:dyDescent="0.25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</row>
    <row r="354" spans="1:17" x14ac:dyDescent="0.25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</row>
    <row r="355" spans="1:17" x14ac:dyDescent="0.25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</row>
    <row r="356" spans="1:17" x14ac:dyDescent="0.25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</row>
    <row r="357" spans="1:17" x14ac:dyDescent="0.25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</row>
    <row r="358" spans="1:17" x14ac:dyDescent="0.25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</row>
    <row r="359" spans="1:17" x14ac:dyDescent="0.25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</row>
    <row r="360" spans="1:17" x14ac:dyDescent="0.25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</row>
    <row r="361" spans="1:17" x14ac:dyDescent="0.25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</row>
    <row r="362" spans="1:17" x14ac:dyDescent="0.25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</row>
    <row r="363" spans="1:17" x14ac:dyDescent="0.25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364" spans="1:17" x14ac:dyDescent="0.25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</row>
    <row r="365" spans="1:17" x14ac:dyDescent="0.25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</row>
    <row r="366" spans="1:17" x14ac:dyDescent="0.25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</row>
    <row r="367" spans="1:17" x14ac:dyDescent="0.25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</row>
    <row r="368" spans="1:17" x14ac:dyDescent="0.25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</row>
    <row r="369" spans="1:17" x14ac:dyDescent="0.25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</row>
    <row r="370" spans="1:17" x14ac:dyDescent="0.25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</row>
    <row r="371" spans="1:17" x14ac:dyDescent="0.25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</row>
    <row r="372" spans="1:17" x14ac:dyDescent="0.25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</row>
    <row r="373" spans="1:17" x14ac:dyDescent="0.25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</row>
    <row r="374" spans="1:17" x14ac:dyDescent="0.25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</row>
    <row r="375" spans="1:17" x14ac:dyDescent="0.25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</row>
    <row r="376" spans="1:17" x14ac:dyDescent="0.25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</row>
    <row r="377" spans="1:17" x14ac:dyDescent="0.25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</row>
    <row r="378" spans="1:17" x14ac:dyDescent="0.25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</row>
    <row r="379" spans="1:17" x14ac:dyDescent="0.25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</row>
    <row r="380" spans="1:17" x14ac:dyDescent="0.25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</row>
    <row r="381" spans="1:17" x14ac:dyDescent="0.25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</row>
    <row r="382" spans="1:17" x14ac:dyDescent="0.25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</row>
    <row r="383" spans="1:17" x14ac:dyDescent="0.25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</row>
    <row r="384" spans="1:17" x14ac:dyDescent="0.25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</row>
    <row r="385" spans="1:17" x14ac:dyDescent="0.25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</row>
    <row r="386" spans="1:17" x14ac:dyDescent="0.25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</row>
    <row r="387" spans="1:17" x14ac:dyDescent="0.25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</row>
    <row r="388" spans="1:17" x14ac:dyDescent="0.25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</row>
    <row r="389" spans="1:17" x14ac:dyDescent="0.25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</row>
    <row r="390" spans="1:17" x14ac:dyDescent="0.25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</row>
    <row r="391" spans="1:17" x14ac:dyDescent="0.25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</row>
    <row r="392" spans="1:17" x14ac:dyDescent="0.25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</row>
    <row r="393" spans="1:17" x14ac:dyDescent="0.25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</row>
    <row r="394" spans="1:17" x14ac:dyDescent="0.25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</row>
    <row r="395" spans="1:17" x14ac:dyDescent="0.25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</row>
    <row r="396" spans="1:17" x14ac:dyDescent="0.25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</row>
    <row r="397" spans="1:17" x14ac:dyDescent="0.25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</row>
    <row r="398" spans="1:17" x14ac:dyDescent="0.25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</row>
    <row r="399" spans="1:17" x14ac:dyDescent="0.25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</row>
    <row r="400" spans="1:17" x14ac:dyDescent="0.25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</row>
    <row r="401" spans="1:17" x14ac:dyDescent="0.25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</row>
    <row r="402" spans="1:17" x14ac:dyDescent="0.25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</row>
    <row r="403" spans="1:17" x14ac:dyDescent="0.25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</row>
    <row r="404" spans="1:17" x14ac:dyDescent="0.25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</row>
    <row r="405" spans="1:17" x14ac:dyDescent="0.25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</row>
    <row r="406" spans="1:17" x14ac:dyDescent="0.25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</row>
    <row r="407" spans="1:17" x14ac:dyDescent="0.25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</row>
    <row r="408" spans="1:17" x14ac:dyDescent="0.25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</row>
    <row r="409" spans="1:17" x14ac:dyDescent="0.25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</row>
    <row r="410" spans="1:17" x14ac:dyDescent="0.25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</row>
    <row r="411" spans="1:17" x14ac:dyDescent="0.25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</row>
    <row r="412" spans="1:17" x14ac:dyDescent="0.25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</row>
    <row r="413" spans="1:17" x14ac:dyDescent="0.25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</row>
    <row r="414" spans="1:17" x14ac:dyDescent="0.25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</row>
    <row r="415" spans="1:17" x14ac:dyDescent="0.25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</row>
    <row r="416" spans="1:17" x14ac:dyDescent="0.25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</row>
    <row r="417" spans="1:17" x14ac:dyDescent="0.25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</row>
    <row r="418" spans="1:17" x14ac:dyDescent="0.25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</row>
    <row r="419" spans="1:17" x14ac:dyDescent="0.25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</row>
    <row r="420" spans="1:17" x14ac:dyDescent="0.25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</row>
    <row r="421" spans="1:17" x14ac:dyDescent="0.25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</row>
    <row r="422" spans="1:17" x14ac:dyDescent="0.25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</row>
    <row r="423" spans="1:17" x14ac:dyDescent="0.25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</row>
    <row r="424" spans="1:17" x14ac:dyDescent="0.25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</row>
    <row r="425" spans="1:17" x14ac:dyDescent="0.25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</row>
    <row r="426" spans="1:17" x14ac:dyDescent="0.25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</row>
    <row r="427" spans="1:17" x14ac:dyDescent="0.25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</row>
    <row r="428" spans="1:17" x14ac:dyDescent="0.25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</row>
    <row r="429" spans="1:17" x14ac:dyDescent="0.25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</row>
    <row r="430" spans="1:17" x14ac:dyDescent="0.25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</row>
    <row r="431" spans="1:17" x14ac:dyDescent="0.25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</row>
    <row r="432" spans="1:17" x14ac:dyDescent="0.25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</row>
    <row r="433" spans="1:17" x14ac:dyDescent="0.25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</row>
    <row r="434" spans="1:17" x14ac:dyDescent="0.25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</row>
    <row r="435" spans="1:17" x14ac:dyDescent="0.25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</row>
    <row r="436" spans="1:17" x14ac:dyDescent="0.25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</row>
    <row r="437" spans="1:17" x14ac:dyDescent="0.25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</row>
    <row r="438" spans="1:17" x14ac:dyDescent="0.25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</row>
    <row r="439" spans="1:17" x14ac:dyDescent="0.25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</row>
    <row r="440" spans="1:17" x14ac:dyDescent="0.25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</row>
    <row r="441" spans="1:17" x14ac:dyDescent="0.25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</row>
    <row r="442" spans="1:17" x14ac:dyDescent="0.25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</row>
    <row r="443" spans="1:17" x14ac:dyDescent="0.25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</row>
    <row r="444" spans="1:17" x14ac:dyDescent="0.25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</row>
    <row r="445" spans="1:17" x14ac:dyDescent="0.25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</row>
    <row r="446" spans="1:17" x14ac:dyDescent="0.25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</row>
    <row r="447" spans="1:17" x14ac:dyDescent="0.25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</row>
    <row r="448" spans="1:17" x14ac:dyDescent="0.25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</row>
    <row r="449" spans="1:17" x14ac:dyDescent="0.25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</row>
    <row r="450" spans="1:17" x14ac:dyDescent="0.25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</row>
    <row r="451" spans="1:17" x14ac:dyDescent="0.25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</row>
    <row r="452" spans="1:17" x14ac:dyDescent="0.25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</row>
    <row r="453" spans="1:17" x14ac:dyDescent="0.25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</row>
    <row r="454" spans="1:17" x14ac:dyDescent="0.25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</row>
    <row r="455" spans="1:17" x14ac:dyDescent="0.25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</row>
    <row r="456" spans="1:17" x14ac:dyDescent="0.25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</row>
    <row r="457" spans="1:17" x14ac:dyDescent="0.25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</row>
    <row r="458" spans="1:17" x14ac:dyDescent="0.25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</row>
    <row r="459" spans="1:17" x14ac:dyDescent="0.25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</row>
    <row r="460" spans="1:17" x14ac:dyDescent="0.25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</row>
    <row r="461" spans="1:17" x14ac:dyDescent="0.25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</row>
    <row r="462" spans="1:17" x14ac:dyDescent="0.25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</row>
    <row r="463" spans="1:17" x14ac:dyDescent="0.25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</row>
    <row r="464" spans="1:17" x14ac:dyDescent="0.25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</row>
    <row r="465" spans="1:17" x14ac:dyDescent="0.25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</row>
    <row r="466" spans="1:17" x14ac:dyDescent="0.25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</row>
    <row r="467" spans="1:17" x14ac:dyDescent="0.25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</row>
    <row r="468" spans="1:17" x14ac:dyDescent="0.25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</row>
    <row r="469" spans="1:17" x14ac:dyDescent="0.25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</row>
    <row r="470" spans="1:17" x14ac:dyDescent="0.25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</row>
    <row r="471" spans="1:17" x14ac:dyDescent="0.25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</row>
    <row r="472" spans="1:17" x14ac:dyDescent="0.25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</row>
    <row r="473" spans="1:17" x14ac:dyDescent="0.25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</row>
    <row r="474" spans="1:17" x14ac:dyDescent="0.25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</row>
    <row r="475" spans="1:17" x14ac:dyDescent="0.25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</row>
    <row r="476" spans="1:17" x14ac:dyDescent="0.25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</row>
    <row r="477" spans="1:17" x14ac:dyDescent="0.25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</row>
    <row r="478" spans="1:17" x14ac:dyDescent="0.25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</row>
    <row r="479" spans="1:17" x14ac:dyDescent="0.25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</row>
    <row r="480" spans="1:17" x14ac:dyDescent="0.25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</row>
    <row r="481" spans="1:17" x14ac:dyDescent="0.25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</row>
    <row r="482" spans="1:17" x14ac:dyDescent="0.25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</row>
    <row r="483" spans="1:17" x14ac:dyDescent="0.25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</row>
    <row r="484" spans="1:17" x14ac:dyDescent="0.25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</row>
    <row r="485" spans="1:17" x14ac:dyDescent="0.25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</row>
    <row r="486" spans="1:17" x14ac:dyDescent="0.25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</row>
    <row r="487" spans="1:17" x14ac:dyDescent="0.25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</row>
    <row r="488" spans="1:17" x14ac:dyDescent="0.25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</row>
    <row r="489" spans="1:17" x14ac:dyDescent="0.25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</row>
    <row r="490" spans="1:17" x14ac:dyDescent="0.25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</row>
    <row r="491" spans="1:17" x14ac:dyDescent="0.25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</row>
    <row r="492" spans="1:17" x14ac:dyDescent="0.25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</row>
    <row r="493" spans="1:17" x14ac:dyDescent="0.25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</row>
    <row r="494" spans="1:17" x14ac:dyDescent="0.25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</row>
    <row r="495" spans="1:17" x14ac:dyDescent="0.25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</row>
    <row r="496" spans="1:17" x14ac:dyDescent="0.25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</row>
    <row r="497" spans="1:17" x14ac:dyDescent="0.25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</row>
    <row r="498" spans="1:17" x14ac:dyDescent="0.25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</row>
    <row r="499" spans="1:17" x14ac:dyDescent="0.25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</row>
    <row r="500" spans="1:17" x14ac:dyDescent="0.25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</row>
    <row r="501" spans="1:17" x14ac:dyDescent="0.25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</row>
    <row r="502" spans="1:17" x14ac:dyDescent="0.25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</row>
    <row r="503" spans="1:17" x14ac:dyDescent="0.25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</row>
    <row r="504" spans="1:17" x14ac:dyDescent="0.25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</row>
    <row r="505" spans="1:17" x14ac:dyDescent="0.25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</row>
    <row r="506" spans="1:17" x14ac:dyDescent="0.25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</row>
    <row r="507" spans="1:17" x14ac:dyDescent="0.25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</row>
    <row r="508" spans="1:17" x14ac:dyDescent="0.25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</row>
    <row r="509" spans="1:17" x14ac:dyDescent="0.25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</row>
    <row r="510" spans="1:17" x14ac:dyDescent="0.25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</row>
    <row r="511" spans="1:17" x14ac:dyDescent="0.25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</row>
    <row r="512" spans="1:17" x14ac:dyDescent="0.25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</row>
    <row r="513" spans="1:17" x14ac:dyDescent="0.25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</row>
    <row r="514" spans="1:17" x14ac:dyDescent="0.25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</row>
    <row r="515" spans="1:17" x14ac:dyDescent="0.25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</row>
    <row r="516" spans="1:17" x14ac:dyDescent="0.25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</row>
    <row r="517" spans="1:17" x14ac:dyDescent="0.25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</row>
    <row r="518" spans="1:17" x14ac:dyDescent="0.25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</row>
    <row r="519" spans="1:17" x14ac:dyDescent="0.25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</row>
    <row r="520" spans="1:17" x14ac:dyDescent="0.25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</row>
    <row r="521" spans="1:17" x14ac:dyDescent="0.25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</row>
    <row r="522" spans="1:17" x14ac:dyDescent="0.25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</row>
    <row r="523" spans="1:17" x14ac:dyDescent="0.25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</row>
    <row r="524" spans="1:17" x14ac:dyDescent="0.25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</row>
    <row r="525" spans="1:17" x14ac:dyDescent="0.25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</row>
    <row r="526" spans="1:17" x14ac:dyDescent="0.25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</row>
    <row r="527" spans="1:17" x14ac:dyDescent="0.25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</row>
    <row r="528" spans="1:17" x14ac:dyDescent="0.25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</row>
    <row r="529" spans="1:17" x14ac:dyDescent="0.25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</row>
    <row r="530" spans="1:17" x14ac:dyDescent="0.25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</row>
    <row r="531" spans="1:17" x14ac:dyDescent="0.25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</row>
    <row r="532" spans="1:17" x14ac:dyDescent="0.25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</row>
    <row r="533" spans="1:17" x14ac:dyDescent="0.25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</row>
    <row r="534" spans="1:17" x14ac:dyDescent="0.25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</row>
    <row r="535" spans="1:17" x14ac:dyDescent="0.25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</row>
    <row r="536" spans="1:17" x14ac:dyDescent="0.25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</row>
    <row r="537" spans="1:17" x14ac:dyDescent="0.25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</row>
    <row r="538" spans="1:17" x14ac:dyDescent="0.25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</row>
    <row r="539" spans="1:17" x14ac:dyDescent="0.25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</row>
    <row r="540" spans="1:17" x14ac:dyDescent="0.25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</row>
    <row r="541" spans="1:17" x14ac:dyDescent="0.25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</row>
    <row r="542" spans="1:17" x14ac:dyDescent="0.25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</row>
    <row r="543" spans="1:17" x14ac:dyDescent="0.25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</row>
    <row r="544" spans="1:17" x14ac:dyDescent="0.25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</row>
    <row r="545" spans="1:17" x14ac:dyDescent="0.25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</row>
    <row r="546" spans="1:17" x14ac:dyDescent="0.25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</row>
    <row r="547" spans="1:17" x14ac:dyDescent="0.25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</row>
    <row r="548" spans="1:17" x14ac:dyDescent="0.25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</row>
    <row r="549" spans="1:17" x14ac:dyDescent="0.25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</row>
    <row r="550" spans="1:17" x14ac:dyDescent="0.25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</row>
    <row r="551" spans="1:17" x14ac:dyDescent="0.25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</row>
    <row r="552" spans="1:17" x14ac:dyDescent="0.25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</row>
    <row r="553" spans="1:17" x14ac:dyDescent="0.25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</row>
    <row r="554" spans="1:17" x14ac:dyDescent="0.25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</row>
    <row r="555" spans="1:17" x14ac:dyDescent="0.25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</row>
    <row r="556" spans="1:17" x14ac:dyDescent="0.25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</row>
    <row r="557" spans="1:17" x14ac:dyDescent="0.25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</row>
    <row r="558" spans="1:17" x14ac:dyDescent="0.25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</row>
    <row r="559" spans="1:17" x14ac:dyDescent="0.25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</row>
    <row r="560" spans="1:17" x14ac:dyDescent="0.25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</row>
    <row r="561" spans="1:17" x14ac:dyDescent="0.25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</row>
    <row r="562" spans="1:17" x14ac:dyDescent="0.25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</row>
    <row r="563" spans="1:17" x14ac:dyDescent="0.25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</row>
    <row r="564" spans="1:17" x14ac:dyDescent="0.25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</row>
    <row r="565" spans="1:17" x14ac:dyDescent="0.25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</row>
    <row r="566" spans="1:17" x14ac:dyDescent="0.25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</row>
    <row r="567" spans="1:17" x14ac:dyDescent="0.25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</row>
    <row r="568" spans="1:17" x14ac:dyDescent="0.25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</row>
    <row r="569" spans="1:17" x14ac:dyDescent="0.25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</row>
    <row r="570" spans="1:17" x14ac:dyDescent="0.25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</row>
    <row r="571" spans="1:17" x14ac:dyDescent="0.25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</row>
    <row r="572" spans="1:17" x14ac:dyDescent="0.25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</row>
    <row r="573" spans="1:17" x14ac:dyDescent="0.25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</row>
    <row r="574" spans="1:17" x14ac:dyDescent="0.25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</row>
    <row r="575" spans="1:17" x14ac:dyDescent="0.25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</row>
    <row r="576" spans="1:17" x14ac:dyDescent="0.25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</row>
    <row r="577" spans="1:17" x14ac:dyDescent="0.25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</row>
    <row r="578" spans="1:17" x14ac:dyDescent="0.25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</row>
    <row r="579" spans="1:17" x14ac:dyDescent="0.25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</row>
    <row r="580" spans="1:17" x14ac:dyDescent="0.25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</row>
    <row r="581" spans="1:17" x14ac:dyDescent="0.25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</row>
    <row r="582" spans="1:17" x14ac:dyDescent="0.25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</row>
    <row r="583" spans="1:17" x14ac:dyDescent="0.25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</row>
    <row r="584" spans="1:17" x14ac:dyDescent="0.25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</row>
    <row r="585" spans="1:17" x14ac:dyDescent="0.25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</row>
    <row r="586" spans="1:17" x14ac:dyDescent="0.25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</row>
    <row r="587" spans="1:17" x14ac:dyDescent="0.25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</row>
    <row r="588" spans="1:17" x14ac:dyDescent="0.25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</row>
    <row r="589" spans="1:17" x14ac:dyDescent="0.25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</row>
    <row r="590" spans="1:17" x14ac:dyDescent="0.25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</row>
    <row r="591" spans="1:17" x14ac:dyDescent="0.25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</row>
    <row r="592" spans="1:17" x14ac:dyDescent="0.25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</row>
    <row r="593" spans="1:17" x14ac:dyDescent="0.25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</row>
    <row r="594" spans="1:17" x14ac:dyDescent="0.25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</row>
    <row r="595" spans="1:17" x14ac:dyDescent="0.25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</row>
    <row r="596" spans="1:17" x14ac:dyDescent="0.25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</row>
    <row r="597" spans="1:17" x14ac:dyDescent="0.25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</row>
    <row r="598" spans="1:17" x14ac:dyDescent="0.25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</row>
    <row r="599" spans="1:17" x14ac:dyDescent="0.25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</row>
    <row r="600" spans="1:17" x14ac:dyDescent="0.25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</row>
    <row r="601" spans="1:17" x14ac:dyDescent="0.25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</row>
    <row r="602" spans="1:17" x14ac:dyDescent="0.25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</row>
    <row r="603" spans="1:17" x14ac:dyDescent="0.25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</row>
    <row r="604" spans="1:17" x14ac:dyDescent="0.25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</row>
    <row r="605" spans="1:17" x14ac:dyDescent="0.25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</row>
    <row r="606" spans="1:17" x14ac:dyDescent="0.25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</row>
    <row r="607" spans="1:17" x14ac:dyDescent="0.25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</row>
    <row r="608" spans="1:17" x14ac:dyDescent="0.25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</row>
    <row r="609" spans="1:17" x14ac:dyDescent="0.25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</row>
    <row r="610" spans="1:17" x14ac:dyDescent="0.25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</row>
    <row r="611" spans="1:17" x14ac:dyDescent="0.25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</row>
    <row r="612" spans="1:17" x14ac:dyDescent="0.25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</row>
    <row r="613" spans="1:17" x14ac:dyDescent="0.25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</row>
    <row r="614" spans="1:17" x14ac:dyDescent="0.25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</row>
    <row r="615" spans="1:17" x14ac:dyDescent="0.25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</row>
    <row r="616" spans="1:17" x14ac:dyDescent="0.25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</row>
    <row r="617" spans="1:17" x14ac:dyDescent="0.25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</row>
    <row r="618" spans="1:17" x14ac:dyDescent="0.25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</row>
    <row r="619" spans="1:17" x14ac:dyDescent="0.25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</row>
    <row r="620" spans="1:17" x14ac:dyDescent="0.25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</row>
    <row r="621" spans="1:17" x14ac:dyDescent="0.25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</row>
    <row r="622" spans="1:17" x14ac:dyDescent="0.25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</row>
    <row r="623" spans="1:17" x14ac:dyDescent="0.25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</row>
    <row r="624" spans="1:17" x14ac:dyDescent="0.25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</row>
    <row r="625" spans="1:17" x14ac:dyDescent="0.25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</row>
    <row r="626" spans="1:17" x14ac:dyDescent="0.25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</row>
    <row r="627" spans="1:17" x14ac:dyDescent="0.25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</row>
    <row r="628" spans="1:17" x14ac:dyDescent="0.25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</row>
    <row r="629" spans="1:17" x14ac:dyDescent="0.25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</row>
    <row r="630" spans="1:17" x14ac:dyDescent="0.25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</row>
    <row r="631" spans="1:17" x14ac:dyDescent="0.25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</row>
    <row r="632" spans="1:17" x14ac:dyDescent="0.25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</row>
    <row r="633" spans="1:17" x14ac:dyDescent="0.25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</row>
    <row r="634" spans="1:17" x14ac:dyDescent="0.25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</row>
    <row r="635" spans="1:17" x14ac:dyDescent="0.25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</row>
    <row r="636" spans="1:17" x14ac:dyDescent="0.25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</row>
    <row r="637" spans="1:17" x14ac:dyDescent="0.25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</row>
    <row r="638" spans="1:17" x14ac:dyDescent="0.25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</row>
    <row r="639" spans="1:17" x14ac:dyDescent="0.25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</row>
    <row r="640" spans="1:17" x14ac:dyDescent="0.25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</row>
    <row r="641" spans="1:17" x14ac:dyDescent="0.25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</row>
    <row r="642" spans="1:17" x14ac:dyDescent="0.25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</row>
    <row r="643" spans="1:17" x14ac:dyDescent="0.25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</row>
    <row r="644" spans="1:17" x14ac:dyDescent="0.25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</row>
    <row r="645" spans="1:17" x14ac:dyDescent="0.25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</row>
    <row r="646" spans="1:17" x14ac:dyDescent="0.25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</row>
    <row r="647" spans="1:17" x14ac:dyDescent="0.25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</row>
    <row r="648" spans="1:17" x14ac:dyDescent="0.25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</row>
    <row r="649" spans="1:17" x14ac:dyDescent="0.25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</row>
    <row r="650" spans="1:17" x14ac:dyDescent="0.25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</row>
    <row r="651" spans="1:17" x14ac:dyDescent="0.25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</row>
    <row r="652" spans="1:17" x14ac:dyDescent="0.25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</row>
    <row r="653" spans="1:17" x14ac:dyDescent="0.25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</row>
    <row r="654" spans="1:17" x14ac:dyDescent="0.25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</row>
    <row r="655" spans="1:17" x14ac:dyDescent="0.25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</row>
    <row r="656" spans="1:17" x14ac:dyDescent="0.25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</row>
    <row r="657" spans="1:17" x14ac:dyDescent="0.25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</row>
    <row r="658" spans="1:17" x14ac:dyDescent="0.25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</row>
    <row r="659" spans="1:17" x14ac:dyDescent="0.25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</row>
    <row r="660" spans="1:17" x14ac:dyDescent="0.25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</row>
    <row r="661" spans="1:17" x14ac:dyDescent="0.25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</row>
    <row r="662" spans="1:17" x14ac:dyDescent="0.25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</row>
    <row r="663" spans="1:17" x14ac:dyDescent="0.25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</row>
    <row r="664" spans="1:17" x14ac:dyDescent="0.25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</row>
    <row r="665" spans="1:17" x14ac:dyDescent="0.25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</row>
    <row r="666" spans="1:17" x14ac:dyDescent="0.25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</row>
    <row r="667" spans="1:17" x14ac:dyDescent="0.25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</row>
    <row r="668" spans="1:17" x14ac:dyDescent="0.25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</row>
    <row r="669" spans="1:17" x14ac:dyDescent="0.25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</row>
    <row r="670" spans="1:17" x14ac:dyDescent="0.25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</row>
    <row r="671" spans="1:17" x14ac:dyDescent="0.25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</row>
    <row r="672" spans="1:17" x14ac:dyDescent="0.25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</row>
    <row r="673" spans="1:17" x14ac:dyDescent="0.25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</row>
    <row r="674" spans="1:17" x14ac:dyDescent="0.25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</row>
    <row r="675" spans="1:17" x14ac:dyDescent="0.25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</row>
    <row r="676" spans="1:17" x14ac:dyDescent="0.25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</row>
    <row r="677" spans="1:17" x14ac:dyDescent="0.25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</row>
    <row r="678" spans="1:17" x14ac:dyDescent="0.25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</row>
    <row r="679" spans="1:17" x14ac:dyDescent="0.25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</row>
    <row r="680" spans="1:17" x14ac:dyDescent="0.25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</row>
    <row r="681" spans="1:17" x14ac:dyDescent="0.25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</row>
    <row r="682" spans="1:17" x14ac:dyDescent="0.25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</row>
    <row r="683" spans="1:17" x14ac:dyDescent="0.25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</row>
    <row r="684" spans="1:17" x14ac:dyDescent="0.25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</row>
    <row r="685" spans="1:17" x14ac:dyDescent="0.25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</row>
    <row r="686" spans="1:17" x14ac:dyDescent="0.25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</row>
    <row r="687" spans="1:17" x14ac:dyDescent="0.25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</row>
    <row r="688" spans="1:17" x14ac:dyDescent="0.25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</row>
    <row r="689" spans="1:17" x14ac:dyDescent="0.25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</row>
    <row r="690" spans="1:17" x14ac:dyDescent="0.25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</row>
    <row r="691" spans="1:17" x14ac:dyDescent="0.25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</row>
    <row r="692" spans="1:17" x14ac:dyDescent="0.25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</row>
    <row r="693" spans="1:17" x14ac:dyDescent="0.25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</row>
    <row r="694" spans="1:17" x14ac:dyDescent="0.25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</row>
    <row r="695" spans="1:17" x14ac:dyDescent="0.25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</row>
    <row r="696" spans="1:17" x14ac:dyDescent="0.25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</row>
    <row r="697" spans="1:17" x14ac:dyDescent="0.25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</row>
    <row r="698" spans="1:17" x14ac:dyDescent="0.25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</row>
    <row r="699" spans="1:17" x14ac:dyDescent="0.25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</row>
    <row r="700" spans="1:17" x14ac:dyDescent="0.25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</row>
    <row r="701" spans="1:17" x14ac:dyDescent="0.25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</row>
    <row r="702" spans="1:17" x14ac:dyDescent="0.25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</row>
    <row r="703" spans="1:17" x14ac:dyDescent="0.25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</row>
    <row r="704" spans="1:17" x14ac:dyDescent="0.25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</row>
    <row r="705" spans="1:17" x14ac:dyDescent="0.25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</row>
    <row r="706" spans="1:17" x14ac:dyDescent="0.25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</row>
    <row r="707" spans="1:17" x14ac:dyDescent="0.25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</row>
    <row r="708" spans="1:17" x14ac:dyDescent="0.25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</row>
    <row r="709" spans="1:17" x14ac:dyDescent="0.25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</row>
    <row r="710" spans="1:17" x14ac:dyDescent="0.25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</row>
    <row r="711" spans="1:17" x14ac:dyDescent="0.25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</row>
    <row r="712" spans="1:17" x14ac:dyDescent="0.25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</row>
    <row r="713" spans="1:17" x14ac:dyDescent="0.25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</row>
    <row r="714" spans="1:17" x14ac:dyDescent="0.25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</row>
    <row r="715" spans="1:17" x14ac:dyDescent="0.25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</row>
    <row r="716" spans="1:17" x14ac:dyDescent="0.25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</row>
    <row r="717" spans="1:17" x14ac:dyDescent="0.25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</row>
    <row r="718" spans="1:17" x14ac:dyDescent="0.25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</row>
    <row r="719" spans="1:17" x14ac:dyDescent="0.25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</row>
    <row r="720" spans="1:17" x14ac:dyDescent="0.25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</row>
    <row r="721" spans="1:17" x14ac:dyDescent="0.25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</row>
    <row r="722" spans="1:17" x14ac:dyDescent="0.25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</row>
    <row r="723" spans="1:17" x14ac:dyDescent="0.25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</row>
    <row r="724" spans="1:17" x14ac:dyDescent="0.25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</row>
    <row r="725" spans="1:17" x14ac:dyDescent="0.25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</row>
    <row r="726" spans="1:17" x14ac:dyDescent="0.25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</row>
    <row r="727" spans="1:17" x14ac:dyDescent="0.25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</row>
    <row r="728" spans="1:17" x14ac:dyDescent="0.25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</row>
    <row r="729" spans="1:17" x14ac:dyDescent="0.25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</row>
    <row r="730" spans="1:17" x14ac:dyDescent="0.25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</row>
    <row r="731" spans="1:17" x14ac:dyDescent="0.25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</row>
    <row r="732" spans="1:17" x14ac:dyDescent="0.25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</row>
    <row r="733" spans="1:17" x14ac:dyDescent="0.25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</row>
    <row r="734" spans="1:17" x14ac:dyDescent="0.25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</row>
    <row r="735" spans="1:17" x14ac:dyDescent="0.25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</row>
    <row r="736" spans="1:17" x14ac:dyDescent="0.25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</row>
    <row r="737" spans="1:17" x14ac:dyDescent="0.25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</row>
    <row r="738" spans="1:17" x14ac:dyDescent="0.25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</row>
    <row r="739" spans="1:17" x14ac:dyDescent="0.25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</row>
    <row r="740" spans="1:17" x14ac:dyDescent="0.25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</row>
    <row r="741" spans="1:17" x14ac:dyDescent="0.25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</row>
    <row r="742" spans="1:17" x14ac:dyDescent="0.25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</row>
    <row r="743" spans="1:17" x14ac:dyDescent="0.25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</row>
    <row r="744" spans="1:17" x14ac:dyDescent="0.25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</row>
    <row r="745" spans="1:17" x14ac:dyDescent="0.25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</row>
    <row r="746" spans="1:17" x14ac:dyDescent="0.25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</row>
    <row r="747" spans="1:17" x14ac:dyDescent="0.25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</row>
    <row r="748" spans="1:17" x14ac:dyDescent="0.25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</row>
    <row r="749" spans="1:17" x14ac:dyDescent="0.25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</row>
    <row r="750" spans="1:17" x14ac:dyDescent="0.25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</row>
    <row r="751" spans="1:17" x14ac:dyDescent="0.25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</row>
    <row r="752" spans="1:17" x14ac:dyDescent="0.25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</row>
    <row r="753" spans="1:17" x14ac:dyDescent="0.25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</row>
    <row r="754" spans="1:17" x14ac:dyDescent="0.25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</row>
    <row r="755" spans="1:17" x14ac:dyDescent="0.25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</row>
    <row r="756" spans="1:17" x14ac:dyDescent="0.25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</row>
    <row r="757" spans="1:17" x14ac:dyDescent="0.25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</row>
    <row r="758" spans="1:17" x14ac:dyDescent="0.25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</row>
    <row r="759" spans="1:17" x14ac:dyDescent="0.25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</row>
    <row r="760" spans="1:17" x14ac:dyDescent="0.25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</row>
    <row r="761" spans="1:17" x14ac:dyDescent="0.25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</row>
    <row r="762" spans="1:17" x14ac:dyDescent="0.25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</row>
    <row r="763" spans="1:17" x14ac:dyDescent="0.25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</row>
    <row r="764" spans="1:17" x14ac:dyDescent="0.25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</row>
    <row r="765" spans="1:17" x14ac:dyDescent="0.25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</row>
    <row r="766" spans="1:17" x14ac:dyDescent="0.25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</row>
    <row r="767" spans="1:17" x14ac:dyDescent="0.25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</row>
    <row r="768" spans="1:17" x14ac:dyDescent="0.25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</row>
    <row r="769" spans="1:17" x14ac:dyDescent="0.25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</row>
    <row r="770" spans="1:17" x14ac:dyDescent="0.25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</row>
    <row r="771" spans="1:17" x14ac:dyDescent="0.25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</row>
    <row r="772" spans="1:17" x14ac:dyDescent="0.25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</row>
    <row r="773" spans="1:17" x14ac:dyDescent="0.25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</row>
    <row r="774" spans="1:17" x14ac:dyDescent="0.25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</row>
    <row r="775" spans="1:17" x14ac:dyDescent="0.25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</row>
    <row r="776" spans="1:17" x14ac:dyDescent="0.25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</row>
    <row r="777" spans="1:17" x14ac:dyDescent="0.25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</row>
    <row r="778" spans="1:17" x14ac:dyDescent="0.25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</row>
    <row r="779" spans="1:17" x14ac:dyDescent="0.25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</row>
    <row r="780" spans="1:17" x14ac:dyDescent="0.25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</row>
    <row r="781" spans="1:17" x14ac:dyDescent="0.25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</row>
    <row r="782" spans="1:17" x14ac:dyDescent="0.25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</row>
    <row r="783" spans="1:17" x14ac:dyDescent="0.25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</row>
    <row r="784" spans="1:17" x14ac:dyDescent="0.25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</row>
    <row r="785" spans="1:17" x14ac:dyDescent="0.25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</row>
    <row r="786" spans="1:17" x14ac:dyDescent="0.25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</row>
    <row r="787" spans="1:17" x14ac:dyDescent="0.25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</row>
    <row r="788" spans="1:17" x14ac:dyDescent="0.25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</row>
    <row r="789" spans="1:17" x14ac:dyDescent="0.25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</row>
    <row r="790" spans="1:17" x14ac:dyDescent="0.25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</row>
    <row r="791" spans="1:17" x14ac:dyDescent="0.25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</row>
    <row r="792" spans="1:17" x14ac:dyDescent="0.25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</row>
    <row r="793" spans="1:17" x14ac:dyDescent="0.25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</row>
    <row r="794" spans="1:17" x14ac:dyDescent="0.25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</row>
    <row r="795" spans="1:17" x14ac:dyDescent="0.25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</row>
    <row r="796" spans="1:17" x14ac:dyDescent="0.25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</row>
    <row r="797" spans="1:17" x14ac:dyDescent="0.25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</row>
    <row r="798" spans="1:17" x14ac:dyDescent="0.25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</row>
    <row r="799" spans="1:17" x14ac:dyDescent="0.25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</row>
    <row r="800" spans="1:17" x14ac:dyDescent="0.25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</row>
    <row r="801" spans="1:17" x14ac:dyDescent="0.25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</row>
    <row r="802" spans="1:17" x14ac:dyDescent="0.25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</row>
    <row r="803" spans="1:17" x14ac:dyDescent="0.25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</row>
    <row r="804" spans="1:17" x14ac:dyDescent="0.25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</row>
    <row r="805" spans="1:17" x14ac:dyDescent="0.25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</row>
    <row r="806" spans="1:17" x14ac:dyDescent="0.25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</row>
    <row r="807" spans="1:17" x14ac:dyDescent="0.25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</row>
    <row r="808" spans="1:17" x14ac:dyDescent="0.25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</row>
    <row r="809" spans="1:17" x14ac:dyDescent="0.25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</row>
    <row r="810" spans="1:17" x14ac:dyDescent="0.25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</row>
    <row r="811" spans="1:17" x14ac:dyDescent="0.25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</row>
    <row r="812" spans="1:17" x14ac:dyDescent="0.25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</row>
    <row r="813" spans="1:17" x14ac:dyDescent="0.25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</row>
    <row r="814" spans="1:17" x14ac:dyDescent="0.25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</row>
    <row r="815" spans="1:17" x14ac:dyDescent="0.25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</row>
    <row r="816" spans="1:17" x14ac:dyDescent="0.25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</row>
    <row r="817" spans="1:17" x14ac:dyDescent="0.25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</row>
    <row r="818" spans="1:17" x14ac:dyDescent="0.25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</row>
    <row r="819" spans="1:17" x14ac:dyDescent="0.25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</row>
    <row r="820" spans="1:17" x14ac:dyDescent="0.25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</row>
    <row r="821" spans="1:17" x14ac:dyDescent="0.25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</row>
    <row r="822" spans="1:17" x14ac:dyDescent="0.25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</row>
    <row r="823" spans="1:17" x14ac:dyDescent="0.25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</row>
    <row r="824" spans="1:17" x14ac:dyDescent="0.25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</row>
    <row r="825" spans="1:17" x14ac:dyDescent="0.25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</row>
    <row r="826" spans="1:17" x14ac:dyDescent="0.25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</row>
    <row r="827" spans="1:17" x14ac:dyDescent="0.25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</row>
    <row r="828" spans="1:17" x14ac:dyDescent="0.25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</row>
    <row r="829" spans="1:17" x14ac:dyDescent="0.25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</row>
    <row r="830" spans="1:17" x14ac:dyDescent="0.25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</row>
    <row r="831" spans="1:17" x14ac:dyDescent="0.25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</row>
    <row r="832" spans="1:17" x14ac:dyDescent="0.25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</row>
    <row r="833" spans="1:17" x14ac:dyDescent="0.25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</row>
    <row r="834" spans="1:17" x14ac:dyDescent="0.25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</row>
    <row r="835" spans="1:17" x14ac:dyDescent="0.25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</row>
    <row r="836" spans="1:17" x14ac:dyDescent="0.25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</row>
    <row r="837" spans="1:17" x14ac:dyDescent="0.25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</row>
    <row r="838" spans="1:17" x14ac:dyDescent="0.25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</row>
    <row r="839" spans="1:17" x14ac:dyDescent="0.25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</row>
    <row r="840" spans="1:17" x14ac:dyDescent="0.25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</row>
    <row r="841" spans="1:17" x14ac:dyDescent="0.25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</row>
    <row r="842" spans="1:17" x14ac:dyDescent="0.25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</row>
    <row r="843" spans="1:17" x14ac:dyDescent="0.25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</row>
    <row r="844" spans="1:17" x14ac:dyDescent="0.25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</row>
    <row r="845" spans="1:17" x14ac:dyDescent="0.25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</row>
    <row r="846" spans="1:17" x14ac:dyDescent="0.25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</row>
    <row r="847" spans="1:17" x14ac:dyDescent="0.25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</row>
    <row r="848" spans="1:17" x14ac:dyDescent="0.25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</row>
    <row r="849" spans="1:17" x14ac:dyDescent="0.25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</row>
    <row r="850" spans="1:17" x14ac:dyDescent="0.25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</row>
    <row r="851" spans="1:17" x14ac:dyDescent="0.25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</row>
    <row r="852" spans="1:17" x14ac:dyDescent="0.25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</row>
    <row r="853" spans="1:17" x14ac:dyDescent="0.25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</row>
    <row r="854" spans="1:17" x14ac:dyDescent="0.25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</row>
    <row r="855" spans="1:17" x14ac:dyDescent="0.25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</row>
    <row r="856" spans="1:17" x14ac:dyDescent="0.25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</row>
    <row r="857" spans="1:17" x14ac:dyDescent="0.25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</row>
    <row r="858" spans="1:17" x14ac:dyDescent="0.25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</row>
    <row r="859" spans="1:17" x14ac:dyDescent="0.25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</row>
    <row r="860" spans="1:17" x14ac:dyDescent="0.25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</row>
    <row r="861" spans="1:17" x14ac:dyDescent="0.25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</row>
    <row r="862" spans="1:17" x14ac:dyDescent="0.25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</row>
    <row r="863" spans="1:17" x14ac:dyDescent="0.25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</row>
    <row r="864" spans="1:17" x14ac:dyDescent="0.25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</row>
    <row r="865" spans="1:17" x14ac:dyDescent="0.25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</row>
    <row r="866" spans="1:17" x14ac:dyDescent="0.25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</row>
    <row r="867" spans="1:17" x14ac:dyDescent="0.25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</row>
    <row r="868" spans="1:17" x14ac:dyDescent="0.25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</row>
    <row r="869" spans="1:17" x14ac:dyDescent="0.25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</row>
    <row r="870" spans="1:17" x14ac:dyDescent="0.25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</row>
    <row r="871" spans="1:17" x14ac:dyDescent="0.25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</row>
    <row r="872" spans="1:17" x14ac:dyDescent="0.25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</row>
    <row r="873" spans="1:17" x14ac:dyDescent="0.25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</row>
    <row r="874" spans="1:17" x14ac:dyDescent="0.25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</row>
    <row r="875" spans="1:17" x14ac:dyDescent="0.25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</row>
    <row r="876" spans="1:17" x14ac:dyDescent="0.25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</row>
    <row r="877" spans="1:17" x14ac:dyDescent="0.25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</row>
    <row r="878" spans="1:17" x14ac:dyDescent="0.25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</row>
    <row r="879" spans="1:17" x14ac:dyDescent="0.25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</row>
    <row r="880" spans="1:17" x14ac:dyDescent="0.25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</row>
    <row r="881" spans="1:17" x14ac:dyDescent="0.25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</row>
    <row r="882" spans="1:17" x14ac:dyDescent="0.25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</row>
    <row r="883" spans="1:17" x14ac:dyDescent="0.25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</row>
    <row r="884" spans="1:17" x14ac:dyDescent="0.25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</row>
    <row r="885" spans="1:17" x14ac:dyDescent="0.25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</row>
    <row r="886" spans="1:17" x14ac:dyDescent="0.25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</row>
    <row r="887" spans="1:17" x14ac:dyDescent="0.25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</row>
    <row r="888" spans="1:17" x14ac:dyDescent="0.25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</row>
    <row r="889" spans="1:17" x14ac:dyDescent="0.25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</row>
    <row r="890" spans="1:17" x14ac:dyDescent="0.25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</row>
    <row r="891" spans="1:17" x14ac:dyDescent="0.25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</row>
    <row r="892" spans="1:17" x14ac:dyDescent="0.25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</row>
    <row r="893" spans="1:17" x14ac:dyDescent="0.25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</row>
    <row r="894" spans="1:17" x14ac:dyDescent="0.25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</row>
    <row r="895" spans="1:17" x14ac:dyDescent="0.25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</row>
    <row r="896" spans="1:17" x14ac:dyDescent="0.25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</row>
    <row r="897" spans="1:17" x14ac:dyDescent="0.25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</row>
    <row r="898" spans="1:17" x14ac:dyDescent="0.25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</row>
    <row r="899" spans="1:17" x14ac:dyDescent="0.25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</row>
    <row r="900" spans="1:17" x14ac:dyDescent="0.25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</row>
    <row r="901" spans="1:17" x14ac:dyDescent="0.25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</row>
    <row r="902" spans="1:17" x14ac:dyDescent="0.25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</row>
    <row r="903" spans="1:17" x14ac:dyDescent="0.25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</row>
    <row r="904" spans="1:17" x14ac:dyDescent="0.25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</row>
    <row r="905" spans="1:17" x14ac:dyDescent="0.25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</row>
    <row r="906" spans="1:17" x14ac:dyDescent="0.25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</row>
    <row r="907" spans="1:17" x14ac:dyDescent="0.25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</row>
    <row r="908" spans="1:17" x14ac:dyDescent="0.25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</row>
    <row r="909" spans="1:17" x14ac:dyDescent="0.25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</row>
    <row r="910" spans="1:17" x14ac:dyDescent="0.25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</row>
    <row r="911" spans="1:17" x14ac:dyDescent="0.25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</row>
    <row r="912" spans="1:17" x14ac:dyDescent="0.25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</row>
    <row r="913" spans="1:17" x14ac:dyDescent="0.25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</row>
    <row r="914" spans="1:17" x14ac:dyDescent="0.25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</row>
    <row r="915" spans="1:17" x14ac:dyDescent="0.25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</row>
    <row r="916" spans="1:17" x14ac:dyDescent="0.25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</row>
    <row r="917" spans="1:17" x14ac:dyDescent="0.25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</row>
    <row r="918" spans="1:17" x14ac:dyDescent="0.25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</row>
    <row r="919" spans="1:17" x14ac:dyDescent="0.25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</row>
    <row r="920" spans="1:17" x14ac:dyDescent="0.25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</row>
    <row r="921" spans="1:17" x14ac:dyDescent="0.25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</row>
    <row r="922" spans="1:17" x14ac:dyDescent="0.25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</row>
    <row r="923" spans="1:17" x14ac:dyDescent="0.25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</row>
    <row r="924" spans="1:17" x14ac:dyDescent="0.25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</row>
    <row r="925" spans="1:17" x14ac:dyDescent="0.25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</row>
    <row r="926" spans="1:17" x14ac:dyDescent="0.25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</row>
    <row r="927" spans="1:17" x14ac:dyDescent="0.25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</row>
    <row r="928" spans="1:17" x14ac:dyDescent="0.25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</row>
    <row r="929" spans="1:17" x14ac:dyDescent="0.25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</row>
    <row r="930" spans="1:17" x14ac:dyDescent="0.25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</row>
    <row r="931" spans="1:17" x14ac:dyDescent="0.25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</row>
    <row r="932" spans="1:17" x14ac:dyDescent="0.25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</row>
    <row r="933" spans="1:17" x14ac:dyDescent="0.25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</row>
    <row r="934" spans="1:17" x14ac:dyDescent="0.25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</row>
    <row r="935" spans="1:17" x14ac:dyDescent="0.25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</row>
    <row r="936" spans="1:17" x14ac:dyDescent="0.25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</row>
    <row r="937" spans="1:17" x14ac:dyDescent="0.25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</row>
  </sheetData>
  <mergeCells count="8">
    <mergeCell ref="A129:Q129"/>
    <mergeCell ref="N4:Q4"/>
    <mergeCell ref="J3:Q3"/>
    <mergeCell ref="A3:A5"/>
    <mergeCell ref="F4:I4"/>
    <mergeCell ref="J4:M4"/>
    <mergeCell ref="B3:I3"/>
    <mergeCell ref="B4:E4"/>
  </mergeCells>
  <pageMargins left="0.25" right="0.25" top="0.75" bottom="0.1" header="0" footer="0.7"/>
  <pageSetup paperSize="9" scale="67" firstPageNumber="13" orientation="landscape" useFirstPageNumber="1" r:id="rId1"/>
  <headerFooter alignWithMargins="0">
    <oddFooter>&amp;LSource: Philippine Statistics Authority&amp;CPage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tab5</vt:lpstr>
      <vt:lpstr>'tab5'!Print_Area</vt:lpstr>
      <vt:lpstr>'tab5'!Print_Titles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2016-10-26T23:44:48Z</dcterms:created>
  <dcterms:modified xsi:type="dcterms:W3CDTF">2016-10-26T23:44:58Z</dcterms:modified>
</cp:coreProperties>
</file>